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<sst xmlns="http://schemas.openxmlformats.org/spreadsheetml/2006/main" count="2895" uniqueCount="665">
  <si>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</si>
  <si>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</si>
  <si>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</si>
  <si>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</si>
  <si>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</si>
  <si>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</si>
  <si>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</si>
  <si>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</si>
  <si>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</si>
  <si>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</si>
  <si>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</si>
  <si>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</si>
  <si>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</si>
  <si>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</si>
  <si>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</si>
  <si>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</si>
  <si>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</si>
  <si>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</si>
  <si>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</si>
  <si>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</si>
  <si>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</si>
  <si>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</si>
  <si>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</si>
  <si>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</si>
  <si>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</si>
  <si>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</si>
  <si>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</si>
  <si>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</si>
  <si>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</si>
  <si>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</si>
  <si>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</si>
  <si>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</si>
  <si>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</si>
  <si>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</si>
  <si>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</si>
  <si>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</si>
  <si>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</si>
  <si>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</si>
  <si>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</si>
  <si>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</si>
  <si>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</si>
  <si>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</si>
  <si>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</si>
  <si>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</si>
  <si>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</si>
  <si>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</si>
  <si>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</si>
  <si>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</si>
  <si>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</si>
  <si>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</si>
  <si>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</si>
  <si>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</si>
  <si>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</si>
  <si>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</si>
  <si>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</si>
  <si>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</si>
  <si>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</si>
  <si>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</si>
  <si>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</si>
  <si>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</si>
  <si>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</si>
  <si>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</si>
  <si>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</si>
  <si>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</si>
  <si>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</si>
  <si>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</si>
  <si>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</si>
  <si>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</si>
  <si>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</si>
  <si>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</si>
  <si>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</si>
  <si>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</si>
  <si>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</si>
  <si>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</si>
  <si>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</si>
  <si>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</si>
  <si>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</si>
  <si>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</si>
  <si>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</si>
  <si>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</si>
  <si>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</si>
  <si>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</si>
  <si>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</si>
  <si>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</si>
  <si>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</si>
  <si>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</si>
  <si>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</si>
  <si>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</si>
  <si>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</si>
  <si>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</si>
  <si>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</si>
  <si>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</si>
  <si>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</si>
  <si>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</si>
  <si>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</si>
  <si>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</si>
  <si>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</si>
  <si>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</si>
  <si>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</si>
  <si>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</si>
  <si>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</si>
  <si>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</si>
  <si>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</si>
  <si>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</si>
  <si>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</si>
  <si>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</si>
  <si>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</si>
  <si>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</si>
  <si>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</si>
  <si>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</si>
  <si>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</si>
  <si>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</si>
  <si>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</si>
  <si>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</si>
  <si>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</si>
  <si>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</si>
  <si>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</si>
  <si>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</si>
  <si>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</si>
  <si>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</si>
  <si>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</si>
  <si>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</si>
  <si>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</si>
  <si>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</si>
  <si>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</si>
  <si>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</si>
  <si>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</si>
  <si>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</si>
  <si>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</si>
  <si>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</si>
  <si>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</si>
  <si>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</si>
  <si>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</si>
  <si>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</si>
  <si>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</si>
  <si>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</si>
  <si>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</si>
  <si>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</si>
  <si>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</si>
  <si>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</si>
  <si>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</si>
  <si>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</si>
  <si>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</si>
  <si>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</si>
  <si>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</si>
  <si>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</si>
  <si>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</si>
  <si>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</si>
  <si>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</si>
  <si>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</si>
  <si>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</si>
  <si>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</si>
  <si>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</si>
  <si>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</si>
  <si>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</si>
  <si>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</si>
  <si>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</si>
  <si>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</si>
  <si>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</si>
  <si>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</si>
  <si>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</si>
  <si>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</si>
  <si>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</si>
  <si>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</si>
  <si>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</si>
  <si>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</si>
  <si>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</si>
  <si>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</si>
  <si>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</si>
  <si>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</si>
  <si>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</si>
  <si>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</si>
  <si>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</si>
  <si>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</si>
  <si>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</si>
  <si>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</si>
  <si>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</si>
  <si>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</si>
  <si>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</si>
  <si>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</si>
  <si>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</si>
  <si>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</si>
  <si>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</si>
  <si>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</si>
  <si>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</si>
  <si>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</si>
  <si>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</si>
  <si>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</si>
  <si>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</si>
  <si>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</si>
  <si>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</si>
  <si>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</si>
  <si>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</si>
  <si>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</si>
  <si>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</si>
  <si>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</si>
  <si>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</si>
  <si>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</si>
  <si>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</si>
  <si>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</si>
  <si>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</si>
  <si>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</si>
  <si>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</si>
  <si>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</si>
  <si>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</si>
  <si>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</si>
  <si>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</si>
  <si>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</si>
  <si>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</si>
  <si>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</si>
  <si>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</si>
  <si>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</si>
  <si>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</si>
  <si>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</si>
  <si>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</si>
  <si>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</si>
  <si>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</si>
  <si>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</si>
  <si>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</si>
  <si>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</si>
  <si>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</si>
  <si>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</si>
  <si>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</si>
  <si>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</si>
  <si>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</si>
  <si>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</si>
  <si>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</si>
  <si>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</si>
  <si>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</si>
  <si>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</si>
  <si>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</si>
  <si>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</si>
  <si>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</si>
  <si>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</si>
  <si>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</si>
  <si>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</si>
  <si>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</si>
  <si>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</si>
  <si>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</si>
  <si>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</si>
  <si>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</si>
  <si>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</si>
  <si>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</si>
  <si>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</si>
  <si>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</si>
  <si>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</si>
  <si>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</si>
  <si>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</si>
  <si>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</si>
  <si>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</si>
  <si>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</si>
  <si>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</si>
  <si>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</si>
  <si>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</si>
  <si>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</si>
  <si>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</si>
  <si>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</si>
  <si>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</si>
  <si>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</si>
  <si>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</si>
  <si>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</si>
  <si>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</si>
  <si>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</si>
  <si>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</si>
  <si>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</si>
  <si>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</si>
  <si>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</si>
  <si>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</si>
  <si>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</si>
  <si>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</si>
  <si>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</si>
  <si>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</si>
  <si>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</si>
  <si>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</si>
  <si>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</si>
  <si>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</si>
  <si>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</si>
  <si>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</si>
  <si>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</si>
  <si>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</si>
  <si>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</si>
  <si>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</si>
  <si>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</si>
  <si>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</si>
  <si>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</si>
  <si>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</si>
  <si>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</si>
  <si>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</si>
  <si>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</si>
  <si>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</si>
  <si>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</si>
  <si>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</si>
  <si>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</si>
  <si>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</si>
  <si>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</si>
  <si>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</si>
  <si>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</si>
  <si>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</si>
  <si>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</si>
  <si>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</si>
  <si>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</si>
  <si>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</si>
  <si>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</si>
  <si>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</si>
  <si>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</si>
  <si>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</si>
  <si>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</si>
  <si>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</si>
  <si>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</si>
  <si>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</si>
  <si>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</si>
  <si>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</si>
  <si>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</si>
  <si>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</si>
  <si>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</si>
  <si>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</si>
  <si>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</si>
  <si>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</si>
  <si>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</si>
  <si>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</si>
  <si>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</si>
  <si>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</si>
  <si>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</si>
  <si>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</si>
  <si>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</si>
  <si>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</si>
  <si>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</si>
  <si>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</si>
  <si>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</si>
  <si>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</si>
  <si>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</si>
  <si>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</si>
  <si>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</si>
  <si>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</si>
  <si>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</si>
  <si>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</si>
  <si>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</si>
  <si>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</si>
  <si>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</si>
  <si>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</si>
  <si>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</si>
  <si>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</si>
  <si>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</si>
  <si>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</si>
  <si>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</si>
  <si>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</si>
  <si>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</si>
  <si>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</si>
  <si>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</si>
  <si>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</si>
  <si>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</si>
  <si>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</si>
  <si>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</si>
  <si>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</si>
  <si>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</si>
  <si>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</si>
  <si>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</si>
  <si>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</si>
  <si>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</si>
  <si>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</si>
  <si>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</si>
  <si>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</si>
  <si>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</si>
  <si>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</si>
  <si>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</si>
  <si>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</si>
  <si>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</si>
  <si>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</si>
  <si>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</si>
  <si>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</si>
  <si>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</si>
  <si>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</si>
  <si>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</si>
  <si>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</si>
  <si>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</si>
  <si>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</si>
  <si>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</si>
  <si>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</si>
  <si>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</si>
  <si>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</si>
  <si>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</si>
  <si>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</si>
  <si>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</si>
  <si>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</si>
  <si>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</si>
  <si>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</si>
  <si>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</si>
  <si>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</si>
  <si>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</si>
  <si>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</si>
  <si>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</si>
  <si>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</si>
  <si>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</si>
  <si>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</si>
  <si>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</si>
  <si>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</si>
  <si>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</si>
  <si>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</si>
  <si>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</si>
  <si>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</si>
  <si>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</si>
  <si>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</si>
  <si>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</si>
  <si>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</si>
  <si>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</si>
  <si>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</si>
  <si>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</si>
  <si>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</si>
  <si>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</si>
  <si>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</si>
  <si>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</si>
  <si>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</si>
  <si>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</si>
  <si>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</si>
  <si>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</si>
  <si>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</si>
  <si>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</si>
  <si>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</si>
  <si>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</si>
  <si>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</si>
  <si>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</si>
  <si>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</si>
  <si>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</si>
  <si>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</si>
  <si>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</si>
  <si>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</si>
  <si>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</si>
  <si>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</si>
  <si>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</si>
  <si>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</si>
  <si>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</si>
  <si>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</si>
  <si>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</si>
  <si>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</si>
  <si>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</si>
  <si>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</si>
  <si>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</si>
  <si>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</si>
  <si>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</si>
  <si>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</si>
  <si>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</si>
  <si>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</si>
  <si>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</si>
  <si>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</si>
  <si>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</si>
  <si>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</si>
  <si>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</si>
  <si>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</si>
  <si>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</si>
  <si>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</si>
  <si>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</si>
  <si>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</si>
  <si>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</si>
  <si>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</si>
  <si>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</si>
  <si>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</si>
  <si>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</si>
  <si>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</si>
  <si>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</si>
  <si>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</si>
  <si>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</si>
  <si>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</si>
  <si>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</si>
  <si>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</si>
  <si>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</si>
  <si>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</si>
  <si>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</si>
  <si>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</si>
  <si>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</si>
  <si>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</si>
  <si>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</si>
  <si>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</si>
  <si>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</si>
  <si>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</si>
  <si>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</si>
  <si>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</si>
  <si>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</si>
  <si>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</si>
  <si>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</si>
  <si>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</si>
  <si>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</si>
  <si>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</si>
  <si>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</si>
  <si>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</si>
  <si>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</si>
  <si>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</si>
  <si>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</si>
  <si>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</si>
  <si>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</si>
  <si>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</si>
  <si>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</si>
  <si>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</si>
  <si>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</si>
  <si>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</si>
  <si>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</si>
  <si>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</si>
  <si>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</si>
  <si>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</si>
  <si>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</si>
  <si>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</si>
  <si>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</si>
  <si>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</si>
  <si>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</si>
  <si>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</si>
  <si>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</si>
  <si>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</si>
  <si>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</si>
  <si>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</si>
  <si>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</si>
  <si>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</si>
  <si>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</si>
  <si>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</si>
  <si>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</si>
  <si>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</si>
  <si>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</si>
  <si>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</si>
  <si>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</si>
  <si>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</si>
  <si>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</si>
  <si>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</si>
  <si>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</si>
  <si>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</si>
  <si>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</si>
  <si>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</si>
  <si>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</si>
  <si>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</si>
  <si>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</si>
  <si>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</si>
  <si>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</si>
  <si>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</si>
  <si>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</si>
  <si>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</si>
  <si>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</si>
  <si>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</si>
  <si>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</si>
  <si>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</si>
  <si>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</si>
  <si>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</si>
  <si>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</si>
  <si>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</si>
  <si>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</si>
  <si>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</si>
  <si>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</si>
  <si>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</si>
  <si>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</si>
  <si>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</si>
  <si>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</si>
  <si>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</si>
  <si>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</si>
  <si>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</si>
  <si>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</si>
  <si>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</si>
  <si>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</si>
  <si>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</si>
  <si>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</si>
  <si>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</si>
  <si>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</si>
  <si>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</si>
  <si>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</si>
  <si>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</si>
  <si>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</si>
  <si>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</si>
  <si>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</si>
  <si>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</si>
  <si>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</si>
  <si>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</si>
  <si>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</si>
  <si>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</si>
  <si>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</si>
  <si>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アイヌ地区住民就職促進費</t>
    <phoneticPr fontId="5"/>
  </si>
  <si>
    <t>職業安定局</t>
    <phoneticPr fontId="5"/>
  </si>
  <si>
    <t>昭和５０年度</t>
    <phoneticPr fontId="5"/>
  </si>
  <si>
    <t>終了予定なし</t>
    <phoneticPr fontId="5"/>
  </si>
  <si>
    <t>雇用開発企画課就労支援室</t>
    <phoneticPr fontId="5"/>
  </si>
  <si>
    <t>就労支援室長
伊藤 浩之</t>
    <phoneticPr fontId="5"/>
  </si>
  <si>
    <t>○</t>
  </si>
  <si>
    <t>雇用保険法第62条第1項第6号</t>
    <phoneticPr fontId="5"/>
  </si>
  <si>
    <t>「アイヌ政策のあり方に関する有識者懇談会」報告書</t>
    <phoneticPr fontId="5"/>
  </si>
  <si>
    <t>　北海道におけるアイヌ地区住民は、歴史的、社会的事情により不安定な就労状態を繰り返している者が多く、就職に際して生活面での不安を解消することにより、安心して就職活動が行える環境を整備する必要があることから、これらの者の常用雇用の促進と安定的な雇用の継続を図ることを目的とする。</t>
    <phoneticPr fontId="5"/>
  </si>
  <si>
    <t xml:space="preserve">  アイヌ地区住民に対してきめ細かい職業指導・職業紹介を実施するとともに、資金の貸付けを受けなければ就職や職場定着が困難となる者に対して、就職時の当座の生活資金として「就職促進資金」を貸し付ける。</t>
    <phoneticPr fontId="5"/>
  </si>
  <si>
    <t>-</t>
    <phoneticPr fontId="5"/>
  </si>
  <si>
    <t>-</t>
    <phoneticPr fontId="5"/>
  </si>
  <si>
    <t>-</t>
    <phoneticPr fontId="5"/>
  </si>
  <si>
    <t>-</t>
    <phoneticPr fontId="5"/>
  </si>
  <si>
    <t>-</t>
    <phoneticPr fontId="5"/>
  </si>
  <si>
    <t>-</t>
    <phoneticPr fontId="5"/>
  </si>
  <si>
    <t>雇用開発支援事業費等補助金</t>
  </si>
  <si>
    <t>職員旅費</t>
  </si>
  <si>
    <t>委員等旅費</t>
  </si>
  <si>
    <t>庁費</t>
  </si>
  <si>
    <t>諸謝金</t>
  </si>
  <si>
    <t>１年以上継続して雇用されている割合が80％以上</t>
    <phoneticPr fontId="5"/>
  </si>
  <si>
    <t>１年以上の継続雇用率
※貸付けを受けた者が１年以上常用雇用され返済免除となった件数/貸付実施件数（％）</t>
    <phoneticPr fontId="5"/>
  </si>
  <si>
    <t>％</t>
    <phoneticPr fontId="5"/>
  </si>
  <si>
    <t>％</t>
    <phoneticPr fontId="5"/>
  </si>
  <si>
    <t>-</t>
    <phoneticPr fontId="5"/>
  </si>
  <si>
    <t>厚生労働省職業安定局調べ</t>
    <phoneticPr fontId="5"/>
  </si>
  <si>
    <t>貸付実施件数</t>
    <phoneticPr fontId="5"/>
  </si>
  <si>
    <t>執行額（千円） （ X ） ／ 貸付実施件数 （ Y ）　　　　　　　　　　　　　　　　</t>
    <phoneticPr fontId="5"/>
  </si>
  <si>
    <t>件</t>
    <rPh sb="0" eb="1">
      <t>ケン</t>
    </rPh>
    <phoneticPr fontId="5"/>
  </si>
  <si>
    <t>　X /Y</t>
    <phoneticPr fontId="5"/>
  </si>
  <si>
    <t>-</t>
  </si>
  <si>
    <t>労働者等の特性に応じた雇用の安定・促進を図ること（Ⅴ-3)</t>
    <phoneticPr fontId="5"/>
  </si>
  <si>
    <t>高齢者・障害者・若年者等の雇用の安定・促進を図ること(Ⅴ-3-1)</t>
    <phoneticPr fontId="5"/>
  </si>
  <si>
    <t>-</t>
    <phoneticPr fontId="5"/>
  </si>
  <si>
    <t>　アイヌ地区住民に対してきめ細かい職業指導・職業紹介を実施するとともに、資金の貸付けを受けなければ常用雇用や安定的な雇用の継続が困難となる者に対して、就職時の当座の生活資金等として「就職促進資金」を貸し付ける。本事業を実施することにより、高齢者等の就業率等の向上に寄与する。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</si>
  <si>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</si>
  <si>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</si>
  <si>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</si>
  <si>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</si>
  <si>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</si>
  <si>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</si>
  <si>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</si>
  <si>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</si>
  <si>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</si>
  <si>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</si>
  <si>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</si>
  <si>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</si>
  <si>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アイヌ地区住民は、歴史的・社会的事情により不安定な就労状態を繰り返している者が多く、アイヌ政策のあり方に関する有識者懇談会においても国として生活向上関連施策を推進すべき旨の報告がなされていることから、支援を実施する必要がある。</t>
    <rPh sb="101" eb="103">
      <t>シエン</t>
    </rPh>
    <rPh sb="104" eb="106">
      <t>ジッシ</t>
    </rPh>
    <rPh sb="108" eb="110">
      <t>ヒツヨウ</t>
    </rPh>
    <phoneticPr fontId="5"/>
  </si>
  <si>
    <t>　上記のとおり、国が計画的に推進すべき事業であると考えている。</t>
    <phoneticPr fontId="5"/>
  </si>
  <si>
    <t>　本事業は、資金の貸付けを受けなければ就職や職場定着が困難となる者を対象として、就職時の当座の生活資金等の貸付けを行うものであり、優先度の高い事業であると考えている。</t>
    <rPh sb="44" eb="46">
      <t>トウザ</t>
    </rPh>
    <rPh sb="51" eb="52">
      <t>トウ</t>
    </rPh>
    <phoneticPr fontId="5"/>
  </si>
  <si>
    <t>‐</t>
  </si>
  <si>
    <t>　執行実績を踏まえ、事業目的に即し真に必要なものに限定していることから、単位当たりコストについては、概ね妥当であると考えている。</t>
    <phoneticPr fontId="5"/>
  </si>
  <si>
    <t>△</t>
  </si>
  <si>
    <t>　事業を運営するための必要な諸経費について経費削減に努めている。</t>
    <rPh sb="1" eb="3">
      <t>ジギョウ</t>
    </rPh>
    <rPh sb="4" eb="6">
      <t>ウンエイ</t>
    </rPh>
    <rPh sb="11" eb="13">
      <t>ヒツヨウ</t>
    </rPh>
    <rPh sb="14" eb="17">
      <t>ショケイヒ</t>
    </rPh>
    <rPh sb="21" eb="23">
      <t>ケイヒ</t>
    </rPh>
    <rPh sb="23" eb="25">
      <t>サクゲン</t>
    </rPh>
    <rPh sb="26" eb="27">
      <t>ツト</t>
    </rPh>
    <phoneticPr fontId="5"/>
  </si>
  <si>
    <t>　貸付けを希望する者が想定より少なかったため目標には達していないが、適切な職業相談の実施により安定した就職を実現している。</t>
    <rPh sb="1" eb="2">
      <t>カ</t>
    </rPh>
    <rPh sb="2" eb="3">
      <t>ツ</t>
    </rPh>
    <rPh sb="37" eb="39">
      <t>ショクギョウ</t>
    </rPh>
    <rPh sb="47" eb="49">
      <t>アンテイ</t>
    </rPh>
    <rPh sb="51" eb="53">
      <t>シュウショク</t>
    </rPh>
    <phoneticPr fontId="5"/>
  </si>
  <si>
    <t>　補助金は、本事業に必要な経費に限定されている。</t>
    <phoneticPr fontId="5"/>
  </si>
  <si>
    <t>919</t>
    <phoneticPr fontId="5"/>
  </si>
  <si>
    <t>541</t>
    <phoneticPr fontId="5"/>
  </si>
  <si>
    <t>792</t>
    <phoneticPr fontId="5"/>
  </si>
  <si>
    <t>549</t>
    <phoneticPr fontId="5"/>
  </si>
  <si>
    <t>699</t>
    <phoneticPr fontId="5"/>
  </si>
  <si>
    <t>543</t>
    <phoneticPr fontId="5"/>
  </si>
  <si>
    <t>543</t>
    <phoneticPr fontId="5"/>
  </si>
  <si>
    <t>A.北海道労働局</t>
    <rPh sb="2" eb="5">
      <t>ホッカイドウ</t>
    </rPh>
    <rPh sb="5" eb="8">
      <t>ロウドウキョク</t>
    </rPh>
    <phoneticPr fontId="5"/>
  </si>
  <si>
    <t>B.日本労働者信用基金</t>
    <rPh sb="2" eb="4">
      <t>ニホン</t>
    </rPh>
    <rPh sb="4" eb="7">
      <t>ロウドウシャ</t>
    </rPh>
    <rPh sb="7" eb="9">
      <t>シンヨウ</t>
    </rPh>
    <rPh sb="9" eb="11">
      <t>キキン</t>
    </rPh>
    <phoneticPr fontId="5"/>
  </si>
  <si>
    <t>事業費</t>
    <rPh sb="0" eb="3">
      <t>ジギョウヒ</t>
    </rPh>
    <phoneticPr fontId="5"/>
  </si>
  <si>
    <t>職業指導・職業相談に係る経費等</t>
    <rPh sb="0" eb="2">
      <t>ショクギョウ</t>
    </rPh>
    <rPh sb="2" eb="4">
      <t>シドウ</t>
    </rPh>
    <rPh sb="5" eb="7">
      <t>ショクギョウ</t>
    </rPh>
    <rPh sb="7" eb="9">
      <t>ソウダン</t>
    </rPh>
    <rPh sb="10" eb="11">
      <t>カカ</t>
    </rPh>
    <rPh sb="12" eb="14">
      <t>ケイヒ</t>
    </rPh>
    <rPh sb="14" eb="15">
      <t>トウ</t>
    </rPh>
    <phoneticPr fontId="5"/>
  </si>
  <si>
    <t>貸付事業に係る返済不能経費等</t>
    <rPh sb="0" eb="2">
      <t>カシツケ</t>
    </rPh>
    <rPh sb="2" eb="4">
      <t>ジギョウ</t>
    </rPh>
    <rPh sb="5" eb="6">
      <t>カカ</t>
    </rPh>
    <rPh sb="7" eb="9">
      <t>ヘンサイ</t>
    </rPh>
    <rPh sb="9" eb="11">
      <t>フノウ</t>
    </rPh>
    <rPh sb="11" eb="13">
      <t>ケイヒ</t>
    </rPh>
    <rPh sb="13" eb="14">
      <t>トウ</t>
    </rPh>
    <phoneticPr fontId="5"/>
  </si>
  <si>
    <t>北海道労働局</t>
    <rPh sb="0" eb="3">
      <t>ホッカイドウ</t>
    </rPh>
    <rPh sb="3" eb="6">
      <t>ロウドウキョク</t>
    </rPh>
    <phoneticPr fontId="5"/>
  </si>
  <si>
    <t>職業相談・職業紹介、貸付の申請受付等</t>
    <phoneticPr fontId="5"/>
  </si>
  <si>
    <t>-</t>
    <phoneticPr fontId="5"/>
  </si>
  <si>
    <t>-</t>
    <phoneticPr fontId="5"/>
  </si>
  <si>
    <t>北海道労働金庫から引き継いだ債権に対する欠損補填等を行う。</t>
    <phoneticPr fontId="5"/>
  </si>
  <si>
    <t>（一社）日本労働社信用基金協会</t>
    <phoneticPr fontId="5"/>
  </si>
  <si>
    <t>補助金等交付</t>
  </si>
  <si>
    <t>-</t>
    <phoneticPr fontId="5"/>
  </si>
  <si>
    <t>-</t>
    <phoneticPr fontId="5"/>
  </si>
  <si>
    <t>-</t>
    <phoneticPr fontId="5"/>
  </si>
  <si>
    <t>-</t>
    <phoneticPr fontId="5"/>
  </si>
  <si>
    <t>厚生労働省</t>
  </si>
  <si>
    <t>3,161千円
/24件</t>
    <rPh sb="5" eb="7">
      <t>センエン</t>
    </rPh>
    <rPh sb="11" eb="12">
      <t>ケン</t>
    </rPh>
    <phoneticPr fontId="5"/>
  </si>
  <si>
    <t>3,572千円
/15件</t>
    <rPh sb="5" eb="7">
      <t>センエン</t>
    </rPh>
    <rPh sb="11" eb="12">
      <t>ケン</t>
    </rPh>
    <phoneticPr fontId="5"/>
  </si>
  <si>
    <t>　目標は達成することができなかったが、おおむね成果目標に見合うものになっている。</t>
    <rPh sb="1" eb="3">
      <t>モクヒョウ</t>
    </rPh>
    <rPh sb="4" eb="6">
      <t>タッセイ</t>
    </rPh>
    <rPh sb="23" eb="25">
      <t>セイカ</t>
    </rPh>
    <rPh sb="25" eb="27">
      <t>モクヒョウ</t>
    </rPh>
    <rPh sb="28" eb="30">
      <t>ミア</t>
    </rPh>
    <phoneticPr fontId="5"/>
  </si>
  <si>
    <t>　本事業については、目標を達成することができなかったものの、アイヌ地区住民の中でも就労に困難を抱える者の就労継続に関して、実効性の高い手段となっている。</t>
    <rPh sb="10" eb="12">
      <t>モクヒョウ</t>
    </rPh>
    <rPh sb="13" eb="15">
      <t>タッセイ</t>
    </rPh>
    <rPh sb="33" eb="35">
      <t>チク</t>
    </rPh>
    <rPh sb="35" eb="37">
      <t>ジュウミン</t>
    </rPh>
    <rPh sb="38" eb="39">
      <t>ナカ</t>
    </rPh>
    <rPh sb="41" eb="43">
      <t>シュウロウ</t>
    </rPh>
    <rPh sb="44" eb="46">
      <t>コンナン</t>
    </rPh>
    <rPh sb="47" eb="48">
      <t>カカ</t>
    </rPh>
    <rPh sb="50" eb="51">
      <t>シャ</t>
    </rPh>
    <rPh sb="52" eb="54">
      <t>シュウロウ</t>
    </rPh>
    <rPh sb="54" eb="56">
      <t>ケイゾク</t>
    </rPh>
    <rPh sb="57" eb="58">
      <t>カン</t>
    </rPh>
    <rPh sb="61" eb="63">
      <t>ジッコウ</t>
    </rPh>
    <phoneticPr fontId="5"/>
  </si>
  <si>
    <t>-</t>
    <phoneticPr fontId="5"/>
  </si>
  <si>
    <t>-</t>
    <phoneticPr fontId="5"/>
  </si>
  <si>
    <t>-</t>
    <phoneticPr fontId="5"/>
  </si>
  <si>
    <t>円</t>
    <rPh sb="0" eb="1">
      <t>エン</t>
    </rPh>
    <phoneticPr fontId="5"/>
  </si>
  <si>
    <t>3,794千円
/12件</t>
    <rPh sb="5" eb="7">
      <t>センエン</t>
    </rPh>
    <rPh sb="11" eb="12">
      <t>ケン</t>
    </rPh>
    <phoneticPr fontId="5"/>
  </si>
  <si>
    <t>538</t>
    <phoneticPr fontId="5"/>
  </si>
  <si>
    <t>　返済不能となった債権等が当初の見込みを下回り、信用保証機関の欠損補填額が予定を下回ったため。</t>
    <rPh sb="1" eb="3">
      <t>ヘンサイ</t>
    </rPh>
    <rPh sb="3" eb="5">
      <t>フノウ</t>
    </rPh>
    <rPh sb="9" eb="11">
      <t>サイケン</t>
    </rPh>
    <rPh sb="11" eb="12">
      <t>トウ</t>
    </rPh>
    <rPh sb="13" eb="15">
      <t>トウショ</t>
    </rPh>
    <rPh sb="16" eb="18">
      <t>ミコ</t>
    </rPh>
    <rPh sb="20" eb="22">
      <t>シタマワ</t>
    </rPh>
    <rPh sb="24" eb="26">
      <t>シンヨウ</t>
    </rPh>
    <rPh sb="26" eb="28">
      <t>ホショウ</t>
    </rPh>
    <rPh sb="28" eb="30">
      <t>キカン</t>
    </rPh>
    <rPh sb="31" eb="33">
      <t>ケッソン</t>
    </rPh>
    <rPh sb="33" eb="35">
      <t>ホテン</t>
    </rPh>
    <rPh sb="35" eb="36">
      <t>ガク</t>
    </rPh>
    <rPh sb="37" eb="39">
      <t>ヨテイ</t>
    </rPh>
    <rPh sb="40" eb="42">
      <t>シタマワ</t>
    </rPh>
    <phoneticPr fontId="5"/>
  </si>
  <si>
    <t>　返済不能となった債権が当初の見込みを下回り、信用保証機関の欠損補填額が予定を下回ったことから、平成30年度予算執行率は57％となった。また、成果実績については、貸付を受けた者の中で、経済的な問題以外の理由（人間関係や健康状態等）から、就労継続が困難となった者が一定数いたことから、わずかに目標を達成することができなかったが、事業のニーズが高いことから、引き続き事業を実施する必要がある。</t>
    <rPh sb="163" eb="165">
      <t>ジギョウ</t>
    </rPh>
    <rPh sb="170" eb="171">
      <t>タカ</t>
    </rPh>
    <phoneticPr fontId="5"/>
  </si>
  <si>
    <t>6,112千円/17件</t>
    <rPh sb="5" eb="7">
      <t>センエン</t>
    </rPh>
    <rPh sb="10" eb="11">
      <t>ケン</t>
    </rPh>
    <phoneticPr fontId="5"/>
  </si>
  <si>
    <t>貸付を受けた者に対する定期的な就労状況の確認及び就労継続に問題を抱える者に対する相談支援の実施の徹底する。
また、予算額については執行実績に応じた見直しを行う。</t>
    <rPh sb="57" eb="60">
      <t>ヨサンガク</t>
    </rPh>
    <rPh sb="65" eb="67">
      <t>シッコウ</t>
    </rPh>
    <rPh sb="67" eb="69">
      <t>ジッセキ</t>
    </rPh>
    <rPh sb="70" eb="71">
      <t>オウ</t>
    </rPh>
    <rPh sb="73" eb="75">
      <t>ミナオ</t>
    </rPh>
    <rPh sb="77" eb="7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</si>
</sst>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71438</xdr:colOff>
      <xdr:row>748</xdr:row>
      <xdr:rowOff>214311</xdr:rowOff>
    </xdr:from>
    <xdr:to>
      <xdr:col>44</xdr:col>
      <xdr:colOff>192636</xdr:colOff>
      <xdr:row>750</xdr:row>
      <xdr:rowOff>320377</xdr:rowOff>
    </xdr:to>
    <xdr:sp macro="" textlink="">
      <xdr:nvSpPr>
        <xdr:cNvPr id="55" name="正方形/長方形 54"/>
        <xdr:cNvSpPr/>
      </xdr:nvSpPr>
      <xdr:spPr bwMode="auto">
        <a:xfrm>
          <a:off x="5738813" y="45898592"/>
          <a:ext cx="3359698" cy="820441"/>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66328</xdr:colOff>
      <xdr:row>740</xdr:row>
      <xdr:rowOff>114301</xdr:rowOff>
    </xdr:from>
    <xdr:to>
      <xdr:col>24</xdr:col>
      <xdr:colOff>21255</xdr:colOff>
      <xdr:row>742</xdr:row>
      <xdr:rowOff>239781</xdr:rowOff>
    </xdr:to>
    <xdr:sp macro="" textlink="">
      <xdr:nvSpPr>
        <xdr:cNvPr id="11" name="正方形/長方形 10"/>
        <xdr:cNvSpPr/>
      </xdr:nvSpPr>
      <xdr:spPr>
        <a:xfrm>
          <a:off x="2495203" y="42941082"/>
          <a:ext cx="2383802" cy="839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（３．８百万円）</a:t>
          </a:r>
        </a:p>
      </xdr:txBody>
    </xdr:sp>
    <xdr:clientData/>
  </xdr:twoCellAnchor>
  <xdr:twoCellAnchor>
    <xdr:from>
      <xdr:col>11</xdr:col>
      <xdr:colOff>199939</xdr:colOff>
      <xdr:row>742</xdr:row>
      <xdr:rowOff>296746</xdr:rowOff>
    </xdr:from>
    <xdr:to>
      <xdr:col>25</xdr:col>
      <xdr:colOff>123809</xdr:colOff>
      <xdr:row>743</xdr:row>
      <xdr:rowOff>327272</xdr:rowOff>
    </xdr:to>
    <xdr:sp macro="" textlink="">
      <xdr:nvSpPr>
        <xdr:cNvPr id="12" name="大かっこ 11"/>
        <xdr:cNvSpPr/>
      </xdr:nvSpPr>
      <xdr:spPr>
        <a:xfrm>
          <a:off x="2426408" y="43837902"/>
          <a:ext cx="2757557" cy="38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・北海道労働局への指導等</a:t>
          </a:r>
        </a:p>
      </xdr:txBody>
    </xdr:sp>
    <xdr:clientData/>
  </xdr:twoCellAnchor>
  <xdr:twoCellAnchor>
    <xdr:from>
      <xdr:col>18</xdr:col>
      <xdr:colOff>31969</xdr:colOff>
      <xdr:row>743</xdr:row>
      <xdr:rowOff>245095</xdr:rowOff>
    </xdr:from>
    <xdr:to>
      <xdr:col>18</xdr:col>
      <xdr:colOff>35936</xdr:colOff>
      <xdr:row>744</xdr:row>
      <xdr:rowOff>273462</xdr:rowOff>
    </xdr:to>
    <xdr:cxnSp macro="">
      <xdr:nvCxnSpPr>
        <xdr:cNvPr id="13" name="直線矢印コネクタ 12"/>
        <xdr:cNvCxnSpPr/>
      </xdr:nvCxnSpPr>
      <xdr:spPr>
        <a:xfrm flipH="1">
          <a:off x="3675282" y="44143439"/>
          <a:ext cx="3967" cy="3855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45165</xdr:colOff>
      <xdr:row>745</xdr:row>
      <xdr:rowOff>241716</xdr:rowOff>
    </xdr:from>
    <xdr:to>
      <xdr:col>23</xdr:col>
      <xdr:colOff>191915</xdr:colOff>
      <xdr:row>747</xdr:row>
      <xdr:rowOff>181010</xdr:rowOff>
    </xdr:to>
    <xdr:sp macro="" textlink="">
      <xdr:nvSpPr>
        <xdr:cNvPr id="14" name="正方形/長方形 13"/>
        <xdr:cNvSpPr/>
      </xdr:nvSpPr>
      <xdr:spPr>
        <a:xfrm>
          <a:off x="2474040" y="44854435"/>
          <a:ext cx="2373219" cy="6536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　北海道労働局</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10</xdr:col>
      <xdr:colOff>145354</xdr:colOff>
      <xdr:row>747</xdr:row>
      <xdr:rowOff>178022</xdr:rowOff>
    </xdr:from>
    <xdr:to>
      <xdr:col>25</xdr:col>
      <xdr:colOff>90999</xdr:colOff>
      <xdr:row>749</xdr:row>
      <xdr:rowOff>104981</xdr:rowOff>
    </xdr:to>
    <xdr:sp macro="" textlink="">
      <xdr:nvSpPr>
        <xdr:cNvPr id="15" name="大かっこ 14"/>
        <xdr:cNvSpPr/>
      </xdr:nvSpPr>
      <xdr:spPr>
        <a:xfrm>
          <a:off x="2169417" y="45505116"/>
          <a:ext cx="2981738" cy="641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・アイヌ地区住民に対する職業指導・職業紹介</a:t>
          </a:r>
          <a:endParaRPr kumimoji="1" lang="en-US" altLang="ja-JP" sz="900"/>
        </a:p>
        <a:p>
          <a:pPr algn="l"/>
          <a:r>
            <a:rPr kumimoji="1" lang="ja-JP" altLang="en-US" sz="900"/>
            <a:t>・貸付の申請受付等</a:t>
          </a:r>
          <a:endParaRPr kumimoji="1" lang="en-US" altLang="ja-JP" sz="900"/>
        </a:p>
      </xdr:txBody>
    </xdr:sp>
    <xdr:clientData/>
  </xdr:twoCellAnchor>
  <xdr:twoCellAnchor>
    <xdr:from>
      <xdr:col>18</xdr:col>
      <xdr:colOff>42283</xdr:colOff>
      <xdr:row>744</xdr:row>
      <xdr:rowOff>30970</xdr:rowOff>
    </xdr:from>
    <xdr:to>
      <xdr:col>36</xdr:col>
      <xdr:colOff>1399</xdr:colOff>
      <xdr:row>744</xdr:row>
      <xdr:rowOff>40308</xdr:rowOff>
    </xdr:to>
    <xdr:cxnSp macro="">
      <xdr:nvCxnSpPr>
        <xdr:cNvPr id="16" name="直線コネクタ 15"/>
        <xdr:cNvCxnSpPr/>
      </xdr:nvCxnSpPr>
      <xdr:spPr>
        <a:xfrm flipV="1">
          <a:off x="3685596" y="44286501"/>
          <a:ext cx="3602428" cy="93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45776</xdr:colOff>
      <xdr:row>744</xdr:row>
      <xdr:rowOff>275810</xdr:rowOff>
    </xdr:from>
    <xdr:to>
      <xdr:col>22</xdr:col>
      <xdr:colOff>144211</xdr:colOff>
      <xdr:row>745</xdr:row>
      <xdr:rowOff>242853</xdr:rowOff>
    </xdr:to>
    <xdr:sp macro="" textlink="">
      <xdr:nvSpPr>
        <xdr:cNvPr id="17" name="正方形/長方形 16"/>
        <xdr:cNvSpPr/>
      </xdr:nvSpPr>
      <xdr:spPr>
        <a:xfrm>
          <a:off x="2677057" y="44531341"/>
          <a:ext cx="1920092" cy="324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9</xdr:col>
      <xdr:colOff>0</xdr:colOff>
      <xdr:row>740</xdr:row>
      <xdr:rowOff>0</xdr:rowOff>
    </xdr:from>
    <xdr:to>
      <xdr:col>26</xdr:col>
      <xdr:colOff>2709</xdr:colOff>
      <xdr:row>749</xdr:row>
      <xdr:rowOff>337308</xdr:rowOff>
    </xdr:to>
    <xdr:sp macro="" textlink="">
      <xdr:nvSpPr>
        <xdr:cNvPr id="18" name="正方形/長方形 17"/>
        <xdr:cNvSpPr/>
      </xdr:nvSpPr>
      <xdr:spPr>
        <a:xfrm>
          <a:off x="1821656" y="42826781"/>
          <a:ext cx="3443616" cy="3551996"/>
        </a:xfrm>
        <a:prstGeom prst="rect">
          <a:avLst/>
        </a:prstGeom>
        <a:noFill/>
        <a:ln w="190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国</a:t>
          </a:r>
        </a:p>
      </xdr:txBody>
    </xdr:sp>
    <xdr:clientData/>
  </xdr:twoCellAnchor>
  <xdr:twoCellAnchor>
    <xdr:from>
      <xdr:col>26</xdr:col>
      <xdr:colOff>95250</xdr:colOff>
      <xdr:row>744</xdr:row>
      <xdr:rowOff>95250</xdr:rowOff>
    </xdr:from>
    <xdr:to>
      <xdr:col>38</xdr:col>
      <xdr:colOff>161649</xdr:colOff>
      <xdr:row>745</xdr:row>
      <xdr:rowOff>6909</xdr:rowOff>
    </xdr:to>
    <xdr:sp macro="" textlink="">
      <xdr:nvSpPr>
        <xdr:cNvPr id="45" name="正方形/長方形 44"/>
        <xdr:cNvSpPr/>
      </xdr:nvSpPr>
      <xdr:spPr>
        <a:xfrm>
          <a:off x="5357813" y="44350781"/>
          <a:ext cx="2495274" cy="268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補助金等交付</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30</xdr:col>
      <xdr:colOff>27994</xdr:colOff>
      <xdr:row>745</xdr:row>
      <xdr:rowOff>19695</xdr:rowOff>
    </xdr:from>
    <xdr:to>
      <xdr:col>41</xdr:col>
      <xdr:colOff>153300</xdr:colOff>
      <xdr:row>746</xdr:row>
      <xdr:rowOff>324386</xdr:rowOff>
    </xdr:to>
    <xdr:sp macro="" textlink="">
      <xdr:nvSpPr>
        <xdr:cNvPr id="46" name="テキスト ボックス 45"/>
        <xdr:cNvSpPr txBox="1"/>
      </xdr:nvSpPr>
      <xdr:spPr bwMode="auto">
        <a:xfrm>
          <a:off x="6100182" y="44632414"/>
          <a:ext cx="2351774" cy="66187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日本労働者信用基金協会</a:t>
          </a:r>
          <a:endParaRPr kumimoji="1" lang="en-US" altLang="ja-JP" sz="1000">
            <a:solidFill>
              <a:sysClr val="windowText" lastClr="000000"/>
            </a:solidFill>
          </a:endParaRPr>
        </a:p>
        <a:p>
          <a:pPr algn="ctr"/>
          <a:r>
            <a:rPr kumimoji="1" lang="ja-JP" altLang="en-US" sz="1200">
              <a:solidFill>
                <a:sysClr val="windowText" lastClr="000000"/>
              </a:solidFill>
            </a:rPr>
            <a:t>（２．６百万円）</a:t>
          </a:r>
        </a:p>
      </xdr:txBody>
    </xdr:sp>
    <xdr:clientData/>
  </xdr:twoCellAnchor>
  <xdr:twoCellAnchor>
    <xdr:from>
      <xdr:col>30</xdr:col>
      <xdr:colOff>25444</xdr:colOff>
      <xdr:row>747</xdr:row>
      <xdr:rowOff>3150</xdr:rowOff>
    </xdr:from>
    <xdr:to>
      <xdr:col>40</xdr:col>
      <xdr:colOff>124491</xdr:colOff>
      <xdr:row>748</xdr:row>
      <xdr:rowOff>116041</xdr:rowOff>
    </xdr:to>
    <xdr:sp macro="" textlink="">
      <xdr:nvSpPr>
        <xdr:cNvPr id="47" name="正方形/長方形 46"/>
        <xdr:cNvSpPr/>
      </xdr:nvSpPr>
      <xdr:spPr bwMode="auto">
        <a:xfrm>
          <a:off x="6097632" y="45330244"/>
          <a:ext cx="2123109" cy="47007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28</xdr:col>
      <xdr:colOff>184669</xdr:colOff>
      <xdr:row>748</xdr:row>
      <xdr:rowOff>13790</xdr:rowOff>
    </xdr:from>
    <xdr:to>
      <xdr:col>38</xdr:col>
      <xdr:colOff>183177</xdr:colOff>
      <xdr:row>749</xdr:row>
      <xdr:rowOff>353337</xdr:rowOff>
    </xdr:to>
    <xdr:grpSp>
      <xdr:nvGrpSpPr>
        <xdr:cNvPr id="48" name="グループ化 31"/>
        <xdr:cNvGrpSpPr>
          <a:grpSpLocks/>
        </xdr:cNvGrpSpPr>
      </xdr:nvGrpSpPr>
      <xdr:grpSpPr bwMode="auto">
        <a:xfrm>
          <a:off x="5852044" y="42709603"/>
          <a:ext cx="2022571" cy="696734"/>
          <a:chOff x="5127076" y="30672311"/>
          <a:chExt cx="2063350" cy="1232870"/>
        </a:xfrm>
      </xdr:grpSpPr>
      <xdr:sp macro="" textlink="">
        <xdr:nvSpPr>
          <xdr:cNvPr id="49" name="正方形/長方形 48"/>
          <xdr:cNvSpPr/>
        </xdr:nvSpPr>
        <xdr:spPr bwMode="auto">
          <a:xfrm>
            <a:off x="5127076" y="31359795"/>
            <a:ext cx="1207523" cy="545386"/>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北海道労働金庫</a:t>
            </a:r>
          </a:p>
        </xdr:txBody>
      </xdr:sp>
      <xdr:cxnSp macro="">
        <xdr:nvCxnSpPr>
          <xdr:cNvPr id="50" name="直線矢印コネクタ 49"/>
          <xdr:cNvCxnSpPr/>
        </xdr:nvCxnSpPr>
        <xdr:spPr bwMode="auto">
          <a:xfrm flipV="1">
            <a:off x="6355926" y="31470253"/>
            <a:ext cx="650460" cy="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51" name="正方形/長方形 50"/>
          <xdr:cNvSpPr/>
        </xdr:nvSpPr>
        <xdr:spPr bwMode="auto">
          <a:xfrm>
            <a:off x="6206242" y="31585000"/>
            <a:ext cx="984184" cy="2356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t>貸付・返済</a:t>
            </a:r>
          </a:p>
        </xdr:txBody>
      </xdr:sp>
      <xdr:cxnSp macro="">
        <xdr:nvCxnSpPr>
          <xdr:cNvPr id="52" name="直線矢印コネクタ 51"/>
          <xdr:cNvCxnSpPr/>
        </xdr:nvCxnSpPr>
        <xdr:spPr>
          <a:xfrm>
            <a:off x="6003888" y="30672311"/>
            <a:ext cx="5811" cy="582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187062</xdr:colOff>
      <xdr:row>744</xdr:row>
      <xdr:rowOff>47625</xdr:rowOff>
    </xdr:from>
    <xdr:to>
      <xdr:col>35</xdr:col>
      <xdr:colOff>190500</xdr:colOff>
      <xdr:row>745</xdr:row>
      <xdr:rowOff>23812</xdr:rowOff>
    </xdr:to>
    <xdr:cxnSp macro="">
      <xdr:nvCxnSpPr>
        <xdr:cNvPr id="53" name="直線矢印コネクタ 52"/>
        <xdr:cNvCxnSpPr/>
      </xdr:nvCxnSpPr>
      <xdr:spPr>
        <a:xfrm>
          <a:off x="7271281" y="44303156"/>
          <a:ext cx="3438" cy="33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23811</xdr:colOff>
      <xdr:row>749</xdr:row>
      <xdr:rowOff>23812</xdr:rowOff>
    </xdr:from>
    <xdr:to>
      <xdr:col>43</xdr:col>
      <xdr:colOff>174910</xdr:colOff>
      <xdr:row>749</xdr:row>
      <xdr:rowOff>333273</xdr:rowOff>
    </xdr:to>
    <xdr:sp macro="" textlink="">
      <xdr:nvSpPr>
        <xdr:cNvPr id="56" name="正方形/長方形 55"/>
        <xdr:cNvSpPr/>
      </xdr:nvSpPr>
      <xdr:spPr bwMode="auto">
        <a:xfrm>
          <a:off x="7715249" y="46065281"/>
          <a:ext cx="1163130" cy="30946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制度利用者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571</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571</v>
      </c>
      <c r="H5" s="560"/>
      <c r="I5" s="560"/>
      <c r="J5" s="560"/>
      <c r="K5" s="560"/>
      <c r="L5" s="560"/>
      <c r="M5" s="561" t="s">
        <v>66</v>
      </c>
      <c r="N5" s="562"/>
      <c r="O5" s="562"/>
      <c r="P5" s="562"/>
      <c r="Q5" s="562"/>
      <c r="R5" s="563"/>
      <c r="S5" s="564" t="s">
        <v>572</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7</v>
      </c>
      <c r="Q13" s="109"/>
      <c r="R13" s="109"/>
      <c r="S13" s="109"/>
      <c r="T13" s="109"/>
      <c r="U13" s="109"/>
      <c r="V13" s="110"/>
      <c r="W13" s="108">
        <v>7</v>
      </c>
      <c r="X13" s="109"/>
      <c r="Y13" s="109"/>
      <c r="Z13" s="109"/>
      <c r="AA13" s="109"/>
      <c r="AB13" s="109"/>
      <c r="AC13" s="110"/>
      <c r="AD13" s="108">
        <v>7</v>
      </c>
      <c r="AE13" s="109"/>
      <c r="AF13" s="109"/>
      <c r="AG13" s="109"/>
      <c r="AH13" s="109"/>
      <c r="AI13" s="109"/>
      <c r="AJ13" s="110"/>
      <c r="AK13" s="108">
        <v>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580</v>
      </c>
      <c r="Q14" s="109"/>
      <c r="R14" s="109"/>
      <c r="S14" s="109"/>
      <c r="T14" s="109"/>
      <c r="U14" s="109"/>
      <c r="V14" s="110"/>
      <c r="W14" s="108" t="s">
        <v>582</v>
      </c>
      <c r="X14" s="109"/>
      <c r="Y14" s="109"/>
      <c r="Z14" s="109"/>
      <c r="AA14" s="109"/>
      <c r="AB14" s="109"/>
      <c r="AC14" s="110"/>
      <c r="AD14" s="108" t="s">
        <v>583</v>
      </c>
      <c r="AE14" s="109"/>
      <c r="AF14" s="109"/>
      <c r="AG14" s="109"/>
      <c r="AH14" s="109"/>
      <c r="AI14" s="109"/>
      <c r="AJ14" s="110"/>
      <c r="AK14" s="108" t="s">
        <v>585</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580</v>
      </c>
      <c r="Q16" s="109"/>
      <c r="R16" s="109"/>
      <c r="S16" s="109"/>
      <c r="T16" s="109"/>
      <c r="U16" s="109"/>
      <c r="V16" s="110"/>
      <c r="W16" s="108" t="s">
        <v>583</v>
      </c>
      <c r="X16" s="109"/>
      <c r="Y16" s="109"/>
      <c r="Z16" s="109"/>
      <c r="AA16" s="109"/>
      <c r="AB16" s="109"/>
      <c r="AC16" s="110"/>
      <c r="AD16" s="108" t="s">
        <v>584</v>
      </c>
      <c r="AE16" s="109"/>
      <c r="AF16" s="109"/>
      <c r="AG16" s="109"/>
      <c r="AH16" s="109"/>
      <c r="AI16" s="109"/>
      <c r="AJ16" s="110"/>
      <c r="AK16" s="108" t="s">
        <v>585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7</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6</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v>
      </c>
      <c r="Q19" s="109"/>
      <c r="R19" s="109"/>
      <c r="S19" s="109"/>
      <c r="T19" s="109"/>
      <c r="U19" s="109"/>
      <c r="V19" s="110"/>
      <c r="W19" s="108">
        <v>4</v>
      </c>
      <c r="X19" s="109"/>
      <c r="Y19" s="109"/>
      <c r="Z19" s="109"/>
      <c r="AA19" s="109"/>
      <c r="AB19" s="109"/>
      <c r="AC19" s="110"/>
      <c r="AD19" s="108">
        <v>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0.42857142857142855</v>
      </c>
      <c r="Q20" s="540"/>
      <c r="R20" s="540"/>
      <c r="S20" s="540"/>
      <c r="T20" s="540"/>
      <c r="U20" s="540"/>
      <c r="V20" s="540"/>
      <c r="W20" s="540">
        <f t="shared" ref="W20" si="0">IF(W18=0, "-", SUM(W19)/W18)</f>
        <v>0.5714285714285714</v>
      </c>
      <c r="X20" s="540"/>
      <c r="Y20" s="540"/>
      <c r="Z20" s="540"/>
      <c r="AA20" s="540"/>
      <c r="AB20" s="540"/>
      <c r="AC20" s="540"/>
      <c r="AD20" s="540">
        <f t="shared" ref="AD20" si="1">IF(AD18=0, "-", SUM(AD19)/AD18)</f>
        <v>0.5714285714285714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0.42857142857142855</v>
      </c>
      <c r="Q21" s="540"/>
      <c r="R21" s="540"/>
      <c r="S21" s="540"/>
      <c r="T21" s="540"/>
      <c r="U21" s="540"/>
      <c r="V21" s="540"/>
      <c r="W21" s="540">
        <f t="shared" ref="W21" si="2">IF(W19=0, "-", SUM(W19)/SUM(W13,W14))</f>
        <v>0.5714285714285714</v>
      </c>
      <c r="X21" s="540"/>
      <c r="Y21" s="540"/>
      <c r="Z21" s="540"/>
      <c r="AA21" s="540"/>
      <c r="AB21" s="540"/>
      <c r="AC21" s="540"/>
      <c r="AD21" s="540">
        <f t="shared" ref="AD21" si="3">IF(AD19=0, "-", SUM(AD19)/SUM(AD13,AD14))</f>
        <v>0.5714285714285714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33" customHeight="1" x14ac:dyDescent="0.15">
      <c r="A32" s="516"/>
      <c r="B32" s="514"/>
      <c r="C32" s="514"/>
      <c r="D32" s="514"/>
      <c r="E32" s="514"/>
      <c r="F32" s="515"/>
      <c r="G32" s="541" t="s">
        <v>591</v>
      </c>
      <c r="H32" s="542"/>
      <c r="I32" s="542"/>
      <c r="J32" s="542"/>
      <c r="K32" s="542"/>
      <c r="L32" s="542"/>
      <c r="M32" s="542"/>
      <c r="N32" s="542"/>
      <c r="O32" s="543"/>
      <c r="P32" s="161" t="s">
        <v>592</v>
      </c>
      <c r="Q32" s="161"/>
      <c r="R32" s="161"/>
      <c r="S32" s="161"/>
      <c r="T32" s="161"/>
      <c r="U32" s="161"/>
      <c r="V32" s="161"/>
      <c r="W32" s="161"/>
      <c r="X32" s="231"/>
      <c r="Y32" s="338" t="s">
        <v>12</v>
      </c>
      <c r="Z32" s="550"/>
      <c r="AA32" s="551"/>
      <c r="AB32" s="552" t="s">
        <v>593</v>
      </c>
      <c r="AC32" s="552"/>
      <c r="AD32" s="552"/>
      <c r="AE32" s="364">
        <v>83</v>
      </c>
      <c r="AF32" s="365"/>
      <c r="AG32" s="365"/>
      <c r="AH32" s="365"/>
      <c r="AI32" s="364">
        <v>93</v>
      </c>
      <c r="AJ32" s="365"/>
      <c r="AK32" s="365"/>
      <c r="AL32" s="365"/>
      <c r="AM32" s="364">
        <v>76</v>
      </c>
      <c r="AN32" s="365"/>
      <c r="AO32" s="365"/>
      <c r="AP32" s="365"/>
      <c r="AQ32" s="111" t="s">
        <v>595</v>
      </c>
      <c r="AR32" s="112"/>
      <c r="AS32" s="112"/>
      <c r="AT32" s="113"/>
      <c r="AU32" s="365" t="s">
        <v>581</v>
      </c>
      <c r="AV32" s="365"/>
      <c r="AW32" s="365"/>
      <c r="AX32" s="367"/>
    </row>
    <row r="33" spans="1:50" ht="33"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594</v>
      </c>
      <c r="AC33" s="523"/>
      <c r="AD33" s="523"/>
      <c r="AE33" s="364">
        <v>70</v>
      </c>
      <c r="AF33" s="365"/>
      <c r="AG33" s="365"/>
      <c r="AH33" s="365"/>
      <c r="AI33" s="364">
        <v>70</v>
      </c>
      <c r="AJ33" s="365"/>
      <c r="AK33" s="365"/>
      <c r="AL33" s="365"/>
      <c r="AM33" s="364">
        <v>80</v>
      </c>
      <c r="AN33" s="365"/>
      <c r="AO33" s="365"/>
      <c r="AP33" s="365"/>
      <c r="AQ33" s="111" t="s">
        <v>581</v>
      </c>
      <c r="AR33" s="112"/>
      <c r="AS33" s="112"/>
      <c r="AT33" s="113"/>
      <c r="AU33" s="365">
        <v>80</v>
      </c>
      <c r="AV33" s="365"/>
      <c r="AW33" s="365"/>
      <c r="AX33" s="367"/>
    </row>
    <row r="34" spans="1:50" ht="33"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118.5</v>
      </c>
      <c r="AF34" s="365"/>
      <c r="AG34" s="365"/>
      <c r="AH34" s="365"/>
      <c r="AI34" s="364">
        <v>132.9</v>
      </c>
      <c r="AJ34" s="365"/>
      <c r="AK34" s="365"/>
      <c r="AL34" s="365"/>
      <c r="AM34" s="364">
        <v>95</v>
      </c>
      <c r="AN34" s="365"/>
      <c r="AO34" s="365"/>
      <c r="AP34" s="365"/>
      <c r="AQ34" s="111" t="s">
        <v>581</v>
      </c>
      <c r="AR34" s="112"/>
      <c r="AS34" s="112"/>
      <c r="AT34" s="113"/>
      <c r="AU34" s="365" t="s">
        <v>581</v>
      </c>
      <c r="AV34" s="365"/>
      <c r="AW34" s="365"/>
      <c r="AX34" s="367"/>
    </row>
    <row r="35" spans="1:50" ht="23.25" customHeight="1" x14ac:dyDescent="0.15">
      <c r="A35" s="898" t="s">
        <v>505</v>
      </c>
      <c r="B35" s="899"/>
      <c r="C35" s="899"/>
      <c r="D35" s="899"/>
      <c r="E35" s="899"/>
      <c r="F35" s="900"/>
      <c r="G35" s="904" t="s">
        <v>596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c r="AC101" s="552"/>
      <c r="AD101" s="552"/>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c r="AC102" s="552"/>
      <c r="AD102" s="552"/>
      <c r="AE102" s="358"/>
      <c r="AF102" s="358"/>
      <c r="AG102" s="358"/>
      <c r="AH102" s="358"/>
      <c r="AI102" s="358"/>
      <c r="AJ102" s="358"/>
      <c r="AK102" s="358"/>
      <c r="AL102" s="358"/>
      <c r="AM102" s="358"/>
      <c r="AN102" s="358"/>
      <c r="AO102" s="358"/>
      <c r="AP102" s="358"/>
      <c r="AQ102" s="815"/>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customHeight="1" x14ac:dyDescent="0.15">
      <c r="A113" s="492"/>
      <c r="B113" s="493"/>
      <c r="C113" s="493"/>
      <c r="D113" s="493"/>
      <c r="E113" s="493"/>
      <c r="F113" s="494"/>
      <c r="G113" s="161" t="s">
        <v>597</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t="s">
        <v>599</v>
      </c>
      <c r="AC113" s="473"/>
      <c r="AD113" s="474"/>
      <c r="AE113" s="358">
        <v>24</v>
      </c>
      <c r="AF113" s="358"/>
      <c r="AG113" s="358"/>
      <c r="AH113" s="358"/>
      <c r="AI113" s="358">
        <v>15</v>
      </c>
      <c r="AJ113" s="358"/>
      <c r="AK113" s="358"/>
      <c r="AL113" s="358"/>
      <c r="AM113" s="358">
        <v>12</v>
      </c>
      <c r="AN113" s="358"/>
      <c r="AO113" s="358"/>
      <c r="AP113" s="358"/>
      <c r="AQ113" s="364" t="s">
        <v>601</v>
      </c>
      <c r="AR113" s="365"/>
      <c r="AS113" s="365"/>
      <c r="AT113" s="366"/>
      <c r="AU113" s="364"/>
      <c r="AV113" s="365"/>
      <c r="AW113" s="365"/>
      <c r="AX113" s="366"/>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t="s">
        <v>599</v>
      </c>
      <c r="AC114" s="407"/>
      <c r="AD114" s="408"/>
      <c r="AE114" s="358">
        <v>21</v>
      </c>
      <c r="AF114" s="358"/>
      <c r="AG114" s="358"/>
      <c r="AH114" s="358"/>
      <c r="AI114" s="358">
        <v>23</v>
      </c>
      <c r="AJ114" s="358"/>
      <c r="AK114" s="358"/>
      <c r="AL114" s="358"/>
      <c r="AM114" s="358">
        <v>20</v>
      </c>
      <c r="AN114" s="358"/>
      <c r="AO114" s="358"/>
      <c r="AP114" s="358"/>
      <c r="AQ114" s="364">
        <v>17</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658</v>
      </c>
      <c r="AC116" s="301"/>
      <c r="AD116" s="302"/>
      <c r="AE116" s="358">
        <v>131708</v>
      </c>
      <c r="AF116" s="358"/>
      <c r="AG116" s="358"/>
      <c r="AH116" s="358"/>
      <c r="AI116" s="358">
        <v>238133</v>
      </c>
      <c r="AJ116" s="358"/>
      <c r="AK116" s="358"/>
      <c r="AL116" s="358"/>
      <c r="AM116" s="358">
        <v>316167</v>
      </c>
      <c r="AN116" s="358"/>
      <c r="AO116" s="358"/>
      <c r="AP116" s="358"/>
      <c r="AQ116" s="364">
        <v>359529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458" t="s">
        <v>651</v>
      </c>
      <c r="AF117" s="306"/>
      <c r="AG117" s="306"/>
      <c r="AH117" s="306"/>
      <c r="AI117" s="458" t="s">
        <v>652</v>
      </c>
      <c r="AJ117" s="306"/>
      <c r="AK117" s="306"/>
      <c r="AL117" s="306"/>
      <c r="AM117" s="458" t="s">
        <v>659</v>
      </c>
      <c r="AN117" s="306"/>
      <c r="AO117" s="306"/>
      <c r="AP117" s="306"/>
      <c r="AQ117" s="306" t="s">
        <v>663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606</v>
      </c>
      <c r="AC134" s="221"/>
      <c r="AD134" s="221"/>
      <c r="AE134" s="266" t="s">
        <v>606</v>
      </c>
      <c r="AF134" s="112"/>
      <c r="AG134" s="112"/>
      <c r="AH134" s="112"/>
      <c r="AI134" s="266" t="s">
        <v>606</v>
      </c>
      <c r="AJ134" s="112"/>
      <c r="AK134" s="112"/>
      <c r="AL134" s="112"/>
      <c r="AM134" s="266" t="s">
        <v>606</v>
      </c>
      <c r="AN134" s="112"/>
      <c r="AO134" s="112"/>
      <c r="AP134" s="112"/>
      <c r="AQ134" s="266" t="s">
        <v>606</v>
      </c>
      <c r="AR134" s="112"/>
      <c r="AS134" s="112"/>
      <c r="AT134" s="112"/>
      <c r="AU134" s="266" t="s">
        <v>606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606</v>
      </c>
      <c r="AF135" s="112"/>
      <c r="AG135" s="112"/>
      <c r="AH135" s="112"/>
      <c r="AI135" s="266" t="s">
        <v>606</v>
      </c>
      <c r="AJ135" s="112"/>
      <c r="AK135" s="112"/>
      <c r="AL135" s="112"/>
      <c r="AM135" s="266" t="s">
        <v>606</v>
      </c>
      <c r="AN135" s="112"/>
      <c r="AO135" s="112"/>
      <c r="AP135" s="112"/>
      <c r="AQ135" s="266" t="s">
        <v>606</v>
      </c>
      <c r="AR135" s="112"/>
      <c r="AS135" s="112"/>
      <c r="AT135" s="112"/>
      <c r="AU135" s="266" t="s">
        <v>606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601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610</v>
      </c>
      <c r="AF433" s="112"/>
      <c r="AG433" s="112"/>
      <c r="AH433" s="112"/>
      <c r="AI433" s="111" t="s">
        <v>607</v>
      </c>
      <c r="AJ433" s="112"/>
      <c r="AK433" s="112"/>
      <c r="AL433" s="112"/>
      <c r="AM433" s="111" t="s">
        <v>610</v>
      </c>
      <c r="AN433" s="112"/>
      <c r="AO433" s="112"/>
      <c r="AP433" s="113"/>
      <c r="AQ433" s="111" t="s">
        <v>612</v>
      </c>
      <c r="AR433" s="112"/>
      <c r="AS433" s="112"/>
      <c r="AT433" s="113"/>
      <c r="AU433" s="112" t="s">
        <v>607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609</v>
      </c>
      <c r="AC434" s="221"/>
      <c r="AD434" s="221"/>
      <c r="AE434" s="111" t="s">
        <v>611</v>
      </c>
      <c r="AF434" s="112"/>
      <c r="AG434" s="112"/>
      <c r="AH434" s="113"/>
      <c r="AI434" s="111" t="s">
        <v>607</v>
      </c>
      <c r="AJ434" s="112"/>
      <c r="AK434" s="112"/>
      <c r="AL434" s="112"/>
      <c r="AM434" s="111" t="s">
        <v>607</v>
      </c>
      <c r="AN434" s="112"/>
      <c r="AO434" s="112"/>
      <c r="AP434" s="113"/>
      <c r="AQ434" s="111" t="s">
        <v>612</v>
      </c>
      <c r="AR434" s="112"/>
      <c r="AS434" s="112"/>
      <c r="AT434" s="113"/>
      <c r="AU434" s="112" t="s">
        <v>607</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607</v>
      </c>
      <c r="AJ435" s="112"/>
      <c r="AK435" s="112"/>
      <c r="AL435" s="112"/>
      <c r="AM435" s="111" t="s">
        <v>609</v>
      </c>
      <c r="AN435" s="112"/>
      <c r="AO435" s="112"/>
      <c r="AP435" s="113"/>
      <c r="AQ435" s="111" t="s">
        <v>607</v>
      </c>
      <c r="AR435" s="112"/>
      <c r="AS435" s="112"/>
      <c r="AT435" s="113"/>
      <c r="AU435" s="112" t="s">
        <v>607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t="s">
        <v>608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613</v>
      </c>
      <c r="AC438" s="133"/>
      <c r="AD438" s="133"/>
      <c r="AE438" s="111" t="s">
        <v>609</v>
      </c>
      <c r="AF438" s="112"/>
      <c r="AG438" s="112"/>
      <c r="AH438" s="112"/>
      <c r="AI438" s="111" t="s">
        <v>611</v>
      </c>
      <c r="AJ438" s="112"/>
      <c r="AK438" s="112"/>
      <c r="AL438" s="112"/>
      <c r="AM438" s="111" t="s">
        <v>607</v>
      </c>
      <c r="AN438" s="112"/>
      <c r="AO438" s="112"/>
      <c r="AP438" s="113"/>
      <c r="AQ438" s="111" t="s">
        <v>607</v>
      </c>
      <c r="AR438" s="112"/>
      <c r="AS438" s="112"/>
      <c r="AT438" s="113"/>
      <c r="AU438" s="112" t="s">
        <v>607</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612</v>
      </c>
      <c r="AC439" s="221"/>
      <c r="AD439" s="221"/>
      <c r="AE439" s="111" t="s">
        <v>607</v>
      </c>
      <c r="AF439" s="112"/>
      <c r="AG439" s="112"/>
      <c r="AH439" s="113"/>
      <c r="AI439" s="111" t="s">
        <v>615</v>
      </c>
      <c r="AJ439" s="112"/>
      <c r="AK439" s="112"/>
      <c r="AL439" s="112"/>
      <c r="AM439" s="111" t="s">
        <v>604</v>
      </c>
      <c r="AN439" s="112"/>
      <c r="AO439" s="112"/>
      <c r="AP439" s="113"/>
      <c r="AQ439" s="111" t="s">
        <v>617</v>
      </c>
      <c r="AR439" s="112"/>
      <c r="AS439" s="112"/>
      <c r="AT439" s="113"/>
      <c r="AU439" s="112" t="s">
        <v>613</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614</v>
      </c>
      <c r="AF440" s="112"/>
      <c r="AG440" s="112"/>
      <c r="AH440" s="113"/>
      <c r="AI440" s="111" t="s">
        <v>616</v>
      </c>
      <c r="AJ440" s="112"/>
      <c r="AK440" s="112"/>
      <c r="AL440" s="112"/>
      <c r="AM440" s="111" t="s">
        <v>611</v>
      </c>
      <c r="AN440" s="112"/>
      <c r="AO440" s="112"/>
      <c r="AP440" s="113"/>
      <c r="AQ440" s="111" t="s">
        <v>607</v>
      </c>
      <c r="AR440" s="112"/>
      <c r="AS440" s="112"/>
      <c r="AT440" s="113"/>
      <c r="AU440" s="112" t="s">
        <v>607</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t="s">
        <v>608</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t="s">
        <v>655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656</v>
      </c>
      <c r="AC458" s="133"/>
      <c r="AD458" s="133"/>
      <c r="AE458" s="111" t="s">
        <v>601</v>
      </c>
      <c r="AF458" s="112"/>
      <c r="AG458" s="112"/>
      <c r="AH458" s="112"/>
      <c r="AI458" s="111" t="s">
        <v>601</v>
      </c>
      <c r="AJ458" s="112"/>
      <c r="AK458" s="112"/>
      <c r="AL458" s="112"/>
      <c r="AM458" s="111" t="s">
        <v>601</v>
      </c>
      <c r="AN458" s="112"/>
      <c r="AO458" s="112"/>
      <c r="AP458" s="113"/>
      <c r="AQ458" s="111" t="s">
        <v>601</v>
      </c>
      <c r="AR458" s="112"/>
      <c r="AS458" s="112"/>
      <c r="AT458" s="113"/>
      <c r="AU458" s="112" t="s">
        <v>601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657</v>
      </c>
      <c r="AC459" s="221"/>
      <c r="AD459" s="221"/>
      <c r="AE459" s="111" t="s">
        <v>601</v>
      </c>
      <c r="AF459" s="112"/>
      <c r="AG459" s="112"/>
      <c r="AH459" s="113"/>
      <c r="AI459" s="111" t="s">
        <v>601</v>
      </c>
      <c r="AJ459" s="112"/>
      <c r="AK459" s="112"/>
      <c r="AL459" s="112"/>
      <c r="AM459" s="111" t="s">
        <v>601</v>
      </c>
      <c r="AN459" s="112"/>
      <c r="AO459" s="112"/>
      <c r="AP459" s="113"/>
      <c r="AQ459" s="111" t="s">
        <v>601</v>
      </c>
      <c r="AR459" s="112"/>
      <c r="AS459" s="112"/>
      <c r="AT459" s="113"/>
      <c r="AU459" s="112" t="s">
        <v>601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601</v>
      </c>
      <c r="AF460" s="112"/>
      <c r="AG460" s="112"/>
      <c r="AH460" s="113"/>
      <c r="AI460" s="111" t="s">
        <v>601</v>
      </c>
      <c r="AJ460" s="112"/>
      <c r="AK460" s="112"/>
      <c r="AL460" s="112"/>
      <c r="AM460" s="111" t="s">
        <v>601</v>
      </c>
      <c r="AN460" s="112"/>
      <c r="AO460" s="112"/>
      <c r="AP460" s="113"/>
      <c r="AQ460" s="111" t="s">
        <v>601</v>
      </c>
      <c r="AR460" s="112"/>
      <c r="AS460" s="112"/>
      <c r="AT460" s="113"/>
      <c r="AU460" s="112" t="s">
        <v>601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575</v>
      </c>
      <c r="AE703" s="155"/>
      <c r="AF703" s="155"/>
      <c r="AG703" s="665" t="s">
        <v>619</v>
      </c>
      <c r="AH703" s="666"/>
      <c r="AI703" s="666"/>
      <c r="AJ703" s="666"/>
      <c r="AK703" s="666"/>
      <c r="AL703" s="666"/>
      <c r="AM703" s="666"/>
      <c r="AN703" s="666"/>
      <c r="AO703" s="666"/>
      <c r="AP703" s="666"/>
      <c r="AQ703" s="666"/>
      <c r="AR703" s="666"/>
      <c r="AS703" s="666"/>
      <c r="AT703" s="666"/>
      <c r="AU703" s="666"/>
      <c r="AV703" s="666"/>
      <c r="AW703" s="666"/>
      <c r="AX703" s="667"/>
    </row>
    <row r="704" spans="1:50" ht="55.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621</v>
      </c>
      <c r="AE705" s="734"/>
      <c r="AF705" s="734"/>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65" t="s">
        <v>622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621</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30.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51"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t="s">
        <v>661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43.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624</v>
      </c>
      <c r="AH714" s="691"/>
      <c r="AI714" s="691"/>
      <c r="AJ714" s="691"/>
      <c r="AK714" s="691"/>
      <c r="AL714" s="691"/>
      <c r="AM714" s="691"/>
      <c r="AN714" s="691"/>
      <c r="AO714" s="691"/>
      <c r="AP714" s="691"/>
      <c r="AQ714" s="691"/>
      <c r="AR714" s="691"/>
      <c r="AS714" s="691"/>
      <c r="AT714" s="691"/>
      <c r="AU714" s="691"/>
      <c r="AV714" s="691"/>
      <c r="AW714" s="691"/>
      <c r="AX714" s="692"/>
    </row>
    <row r="715" spans="1:50" ht="31.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623</v>
      </c>
      <c r="AE715" s="669"/>
      <c r="AF715" s="778"/>
      <c r="AG715" s="527" t="s">
        <v>653</v>
      </c>
      <c r="AH715" s="528"/>
      <c r="AI715" s="528"/>
      <c r="AJ715" s="528"/>
      <c r="AK715" s="528"/>
      <c r="AL715" s="528"/>
      <c r="AM715" s="528"/>
      <c r="AN715" s="528"/>
      <c r="AO715" s="528"/>
      <c r="AP715" s="528"/>
      <c r="AQ715" s="528"/>
      <c r="AR715" s="528"/>
      <c r="AS715" s="528"/>
      <c r="AT715" s="528"/>
      <c r="AU715" s="528"/>
      <c r="AV715" s="528"/>
      <c r="AW715" s="528"/>
      <c r="AX715" s="529"/>
    </row>
    <row r="716" spans="1:50" ht="50.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575</v>
      </c>
      <c r="AE716" s="760"/>
      <c r="AF716" s="760"/>
      <c r="AG716" s="665" t="s">
        <v>654</v>
      </c>
      <c r="AH716" s="666"/>
      <c r="AI716" s="666"/>
      <c r="AJ716" s="666"/>
      <c r="AK716" s="666"/>
      <c r="AL716" s="666"/>
      <c r="AM716" s="666"/>
      <c r="AN716" s="666"/>
      <c r="AO716" s="666"/>
      <c r="AP716" s="666"/>
      <c r="AQ716" s="666"/>
      <c r="AR716" s="666"/>
      <c r="AS716" s="666"/>
      <c r="AT716" s="666"/>
      <c r="AU716" s="666"/>
      <c r="AV716" s="666"/>
      <c r="AW716" s="666"/>
      <c r="AX716" s="667"/>
    </row>
    <row r="717" spans="1:50" ht="54"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623</v>
      </c>
      <c r="AE717" s="155"/>
      <c r="AF717" s="155"/>
      <c r="AG717" s="665" t="s">
        <v>625</v>
      </c>
      <c r="AH717" s="666"/>
      <c r="AI717" s="666"/>
      <c r="AJ717" s="666"/>
      <c r="AK717" s="666"/>
      <c r="AL717" s="666"/>
      <c r="AM717" s="666"/>
      <c r="AN717" s="666"/>
      <c r="AO717" s="666"/>
      <c r="AP717" s="666"/>
      <c r="AQ717" s="666"/>
      <c r="AR717" s="666"/>
      <c r="AS717" s="666"/>
      <c r="AT717" s="666"/>
      <c r="AU717" s="666"/>
      <c r="AV717" s="666"/>
      <c r="AW717" s="666"/>
      <c r="AX717" s="667"/>
    </row>
    <row r="718" spans="1:50" ht="45.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621</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8.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8.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8.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9"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627</v>
      </c>
      <c r="F737" s="122"/>
      <c r="G737" s="122"/>
      <c r="H737" s="122"/>
      <c r="I737" s="122"/>
      <c r="J737" s="122"/>
      <c r="K737" s="122"/>
      <c r="L737" s="122"/>
      <c r="M737" s="122"/>
      <c r="N737" s="101" t="s">
        <v>542</v>
      </c>
      <c r="O737" s="101"/>
      <c r="P737" s="101"/>
      <c r="Q737" s="101"/>
      <c r="R737" s="122" t="s">
        <v>629</v>
      </c>
      <c r="S737" s="122"/>
      <c r="T737" s="122"/>
      <c r="U737" s="122"/>
      <c r="V737" s="122"/>
      <c r="W737" s="122"/>
      <c r="X737" s="122"/>
      <c r="Y737" s="122"/>
      <c r="Z737" s="122"/>
      <c r="AA737" s="101" t="s">
        <v>541</v>
      </c>
      <c r="AB737" s="101"/>
      <c r="AC737" s="101"/>
      <c r="AD737" s="101"/>
      <c r="AE737" s="122" t="s">
        <v>631</v>
      </c>
      <c r="AF737" s="122"/>
      <c r="AG737" s="122"/>
      <c r="AH737" s="122"/>
      <c r="AI737" s="122"/>
      <c r="AJ737" s="122"/>
      <c r="AK737" s="122"/>
      <c r="AL737" s="122"/>
      <c r="AM737" s="122"/>
      <c r="AN737" s="101" t="s">
        <v>540</v>
      </c>
      <c r="AO737" s="101"/>
      <c r="AP737" s="101"/>
      <c r="AQ737" s="101"/>
      <c r="AR737" s="102" t="s">
        <v>633</v>
      </c>
      <c r="AS737" s="103"/>
      <c r="AT737" s="103"/>
      <c r="AU737" s="103"/>
      <c r="AV737" s="103"/>
      <c r="AW737" s="103"/>
      <c r="AX737" s="104"/>
      <c r="AY737" s="89"/>
      <c r="AZ737" s="89"/>
    </row>
    <row r="738" spans="1:52" ht="24.75" customHeight="1" x14ac:dyDescent="0.15">
      <c r="A738" s="123" t="s">
        <v>539</v>
      </c>
      <c r="B738" s="124"/>
      <c r="C738" s="124"/>
      <c r="D738" s="125"/>
      <c r="E738" s="122" t="s">
        <v>628</v>
      </c>
      <c r="F738" s="122"/>
      <c r="G738" s="122"/>
      <c r="H738" s="122"/>
      <c r="I738" s="122"/>
      <c r="J738" s="122"/>
      <c r="K738" s="122"/>
      <c r="L738" s="122"/>
      <c r="M738" s="122"/>
      <c r="N738" s="101" t="s">
        <v>538</v>
      </c>
      <c r="O738" s="101"/>
      <c r="P738" s="101"/>
      <c r="Q738" s="101"/>
      <c r="R738" s="122" t="s">
        <v>630</v>
      </c>
      <c r="S738" s="122"/>
      <c r="T738" s="122"/>
      <c r="U738" s="122"/>
      <c r="V738" s="122"/>
      <c r="W738" s="122"/>
      <c r="X738" s="122"/>
      <c r="Y738" s="122"/>
      <c r="Z738" s="122"/>
      <c r="AA738" s="101" t="s">
        <v>537</v>
      </c>
      <c r="AB738" s="101"/>
      <c r="AC738" s="101"/>
      <c r="AD738" s="101"/>
      <c r="AE738" s="122" t="s">
        <v>632</v>
      </c>
      <c r="AF738" s="122"/>
      <c r="AG738" s="122"/>
      <c r="AH738" s="122"/>
      <c r="AI738" s="122"/>
      <c r="AJ738" s="122"/>
      <c r="AK738" s="122"/>
      <c r="AL738" s="122"/>
      <c r="AM738" s="122"/>
      <c r="AN738" s="101" t="s">
        <v>533</v>
      </c>
      <c r="AO738" s="101"/>
      <c r="AP738" s="101"/>
      <c r="AQ738" s="101"/>
      <c r="AR738" s="102" t="s">
        <v>660</v>
      </c>
      <c r="AS738" s="103"/>
      <c r="AT738" s="103"/>
      <c r="AU738" s="103"/>
      <c r="AV738" s="103"/>
      <c r="AW738" s="103"/>
      <c r="AX738" s="104"/>
    </row>
    <row r="739" spans="1:52" ht="24.75" customHeight="1" thickBot="1" x14ac:dyDescent="0.2">
      <c r="A739" s="126" t="s">
        <v>529</v>
      </c>
      <c r="B739" s="127"/>
      <c r="C739" s="127"/>
      <c r="D739" s="128"/>
      <c r="E739" s="129" t="s">
        <v>650</v>
      </c>
      <c r="F739" s="117"/>
      <c r="G739" s="117"/>
      <c r="H739" s="93" t="str">
        <f>IF(E739="", "", "(")</f>
        <v>(</v>
      </c>
      <c r="I739" s="117"/>
      <c r="J739" s="117"/>
      <c r="K739" s="93" t="str">
        <f>IF(OR(I739="　", I739=""), "", "-")</f>
        <v/>
      </c>
      <c r="L739" s="118">
        <v>556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636</v>
      </c>
      <c r="H781" s="450"/>
      <c r="I781" s="450"/>
      <c r="J781" s="450"/>
      <c r="K781" s="451"/>
      <c r="L781" s="452" t="s">
        <v>637</v>
      </c>
      <c r="M781" s="453"/>
      <c r="N781" s="453"/>
      <c r="O781" s="453"/>
      <c r="P781" s="453"/>
      <c r="Q781" s="453"/>
      <c r="R781" s="453"/>
      <c r="S781" s="453"/>
      <c r="T781" s="453"/>
      <c r="U781" s="453"/>
      <c r="V781" s="453"/>
      <c r="W781" s="453"/>
      <c r="X781" s="454"/>
      <c r="Y781" s="455">
        <v>1.1000000000000001</v>
      </c>
      <c r="Z781" s="456"/>
      <c r="AA781" s="456"/>
      <c r="AB781" s="558"/>
      <c r="AC781" s="449" t="s">
        <v>636</v>
      </c>
      <c r="AD781" s="450"/>
      <c r="AE781" s="450"/>
      <c r="AF781" s="450"/>
      <c r="AG781" s="451"/>
      <c r="AH781" s="452" t="s">
        <v>638</v>
      </c>
      <c r="AI781" s="453"/>
      <c r="AJ781" s="453"/>
      <c r="AK781" s="453"/>
      <c r="AL781" s="453"/>
      <c r="AM781" s="453"/>
      <c r="AN781" s="453"/>
      <c r="AO781" s="453"/>
      <c r="AP781" s="453"/>
      <c r="AQ781" s="453"/>
      <c r="AR781" s="453"/>
      <c r="AS781" s="453"/>
      <c r="AT781" s="454"/>
      <c r="AU781" s="455">
        <v>2.6</v>
      </c>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1.1000000000000001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t="s">
        <v>601</v>
      </c>
      <c r="K837" s="420"/>
      <c r="L837" s="420"/>
      <c r="M837" s="420"/>
      <c r="N837" s="420"/>
      <c r="O837" s="420"/>
      <c r="P837" s="425" t="s">
        <v>640</v>
      </c>
      <c r="Q837" s="317"/>
      <c r="R837" s="317"/>
      <c r="S837" s="317"/>
      <c r="T837" s="317"/>
      <c r="U837" s="317"/>
      <c r="V837" s="317"/>
      <c r="W837" s="317"/>
      <c r="X837" s="317"/>
      <c r="Y837" s="318">
        <v>1.1000000000000001</v>
      </c>
      <c r="Z837" s="319"/>
      <c r="AA837" s="319"/>
      <c r="AB837" s="320"/>
      <c r="AC837" s="328"/>
      <c r="AD837" s="423"/>
      <c r="AE837" s="423"/>
      <c r="AF837" s="423"/>
      <c r="AG837" s="423"/>
      <c r="AH837" s="421" t="s">
        <v>641</v>
      </c>
      <c r="AI837" s="422"/>
      <c r="AJ837" s="422"/>
      <c r="AK837" s="422"/>
      <c r="AL837" s="325" t="s">
        <v>642</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69" customHeight="1" x14ac:dyDescent="0.15">
      <c r="A870" s="404">
        <v>1</v>
      </c>
      <c r="B870" s="404">
        <v>1</v>
      </c>
      <c r="C870" s="424" t="s">
        <v>644</v>
      </c>
      <c r="D870" s="418"/>
      <c r="E870" s="418"/>
      <c r="F870" s="418"/>
      <c r="G870" s="418"/>
      <c r="H870" s="418"/>
      <c r="I870" s="418"/>
      <c r="J870" s="419">
        <v>1010005018556</v>
      </c>
      <c r="K870" s="420"/>
      <c r="L870" s="420"/>
      <c r="M870" s="420"/>
      <c r="N870" s="420"/>
      <c r="O870" s="420"/>
      <c r="P870" s="425" t="s">
        <v>643</v>
      </c>
      <c r="Q870" s="317"/>
      <c r="R870" s="317"/>
      <c r="S870" s="317"/>
      <c r="T870" s="317"/>
      <c r="U870" s="317"/>
      <c r="V870" s="317"/>
      <c r="W870" s="317"/>
      <c r="X870" s="317"/>
      <c r="Y870" s="318">
        <v>2.6</v>
      </c>
      <c r="Z870" s="319"/>
      <c r="AA870" s="319"/>
      <c r="AB870" s="320"/>
      <c r="AC870" s="328" t="s">
        <v>645</v>
      </c>
      <c r="AD870" s="423"/>
      <c r="AE870" s="423"/>
      <c r="AF870" s="423"/>
      <c r="AG870" s="423"/>
      <c r="AH870" s="421" t="s">
        <v>646</v>
      </c>
      <c r="AI870" s="422"/>
      <c r="AJ870" s="422"/>
      <c r="AK870" s="422"/>
      <c r="AL870" s="325" t="s">
        <v>647</v>
      </c>
      <c r="AM870" s="326"/>
      <c r="AN870" s="326"/>
      <c r="AO870" s="327"/>
      <c r="AP870" s="321" t="s">
        <v>641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648</v>
      </c>
      <c r="F1102" s="893"/>
      <c r="G1102" s="893"/>
      <c r="H1102" s="893"/>
      <c r="I1102" s="893"/>
      <c r="J1102" s="419" t="s">
        <v>648</v>
      </c>
      <c r="K1102" s="420"/>
      <c r="L1102" s="420"/>
      <c r="M1102" s="420"/>
      <c r="N1102" s="420"/>
      <c r="O1102" s="420"/>
      <c r="P1102" s="425" t="s">
        <v>642</v>
      </c>
      <c r="Q1102" s="317"/>
      <c r="R1102" s="317"/>
      <c r="S1102" s="317"/>
      <c r="T1102" s="317"/>
      <c r="U1102" s="317"/>
      <c r="V1102" s="317"/>
      <c r="W1102" s="317"/>
      <c r="X1102" s="317"/>
      <c r="Y1102" s="318" t="s">
        <v>641</v>
      </c>
      <c r="Z1102" s="319"/>
      <c r="AA1102" s="319"/>
      <c r="AB1102" s="320"/>
      <c r="AC1102" s="322"/>
      <c r="AD1102" s="322"/>
      <c r="AE1102" s="322"/>
      <c r="AF1102" s="322"/>
      <c r="AG1102" s="322"/>
      <c r="AH1102" s="323" t="s">
        <v>641</v>
      </c>
      <c r="AI1102" s="324"/>
      <c r="AJ1102" s="324"/>
      <c r="AK1102" s="324"/>
      <c r="AL1102" s="325" t="s">
        <v>649</v>
      </c>
      <c r="AM1102" s="326"/>
      <c r="AN1102" s="326"/>
      <c r="AO1102" s="327"/>
      <c r="AP1102" s="321" t="s">
        <v>649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2019-06-19T07:27:15Z</cp:lastPrinted>
  <dcterms:created xsi:type="dcterms:W3CDTF">2012-03-13T00:50:25Z</dcterms:created>
  <dcterms:modified xsi:type="dcterms:W3CDTF">2019-07-01T06:31:47Z</dcterms:modified>
</cp:coreProperties>
</file>