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<sst xmlns="http://schemas.openxmlformats.org/spreadsheetml/2006/main" count="2814" uniqueCount="645">
  <si>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</si>
  <si>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</si>
  <si>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</si>
  <si>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</si>
  <si>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</si>
  <si>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</si>
  <si>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</si>
  <si>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</si>
  <si>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</si>
  <si>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</si>
  <si>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</si>
  <si>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</si>
  <si>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</si>
  <si>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</si>
  <si>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</si>
  <si>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</si>
  <si>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</si>
  <si>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</si>
  <si>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</si>
  <si>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</si>
  <si>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</si>
  <si>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</si>
  <si>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</si>
  <si>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</si>
  <si>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</si>
  <si>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</si>
  <si>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</si>
  <si>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</si>
  <si>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</si>
  <si>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</si>
  <si>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</si>
  <si>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</si>
  <si>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</si>
  <si>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</si>
  <si>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</si>
  <si>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</si>
  <si>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</si>
  <si>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</si>
  <si>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</si>
  <si>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</si>
  <si>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</si>
  <si>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</si>
  <si>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</si>
  <si>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</si>
  <si>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</si>
  <si>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</si>
  <si>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</si>
  <si>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</si>
  <si>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</si>
  <si>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</si>
  <si>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</si>
  <si>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</si>
  <si>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</si>
  <si>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</si>
  <si>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</si>
  <si>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</si>
  <si>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</si>
  <si>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</si>
  <si>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</si>
  <si>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</si>
  <si>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</si>
  <si>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</si>
  <si>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</si>
  <si>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</si>
  <si>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</si>
  <si>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</si>
  <si>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</si>
  <si>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</si>
  <si>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</si>
  <si>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</si>
  <si>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</si>
  <si>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</si>
  <si>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</si>
  <si>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</si>
  <si>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</si>
  <si>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</si>
  <si>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</si>
  <si>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</si>
  <si>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</si>
  <si>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</si>
  <si>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</si>
  <si>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</si>
  <si>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</si>
  <si>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</si>
  <si>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</si>
  <si>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</si>
  <si>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</si>
  <si>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</si>
  <si>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</si>
  <si>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</si>
  <si>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</si>
  <si>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</si>
  <si>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</si>
  <si>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</si>
  <si>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</si>
  <si>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</si>
  <si>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</si>
  <si>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</si>
  <si>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</si>
  <si>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</si>
  <si>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</si>
  <si>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</si>
  <si>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</si>
  <si>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</si>
  <si>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</si>
  <si>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</si>
  <si>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</si>
  <si>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</si>
  <si>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</si>
  <si>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</si>
  <si>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</si>
  <si>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</si>
  <si>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</si>
  <si>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</si>
  <si>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</si>
  <si>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</si>
  <si>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</si>
  <si>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</si>
  <si>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</si>
  <si>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</si>
  <si>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</si>
  <si>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</si>
  <si>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</si>
  <si>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</si>
  <si>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</si>
  <si>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</si>
  <si>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</si>
  <si>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</si>
  <si>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</si>
  <si>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</si>
  <si>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</si>
  <si>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</si>
  <si>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</si>
  <si>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</si>
  <si>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</si>
  <si>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</si>
  <si>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</si>
  <si>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</si>
  <si>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</si>
  <si>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</si>
  <si>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</si>
  <si>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</si>
  <si>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</si>
  <si>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</si>
  <si>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</si>
  <si>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</si>
  <si>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</si>
  <si>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</si>
  <si>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</si>
  <si>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</si>
  <si>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</si>
  <si>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</si>
  <si>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</si>
  <si>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</si>
  <si>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</si>
  <si>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</si>
  <si>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</si>
  <si>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</si>
  <si>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</si>
  <si>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</si>
  <si>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</si>
  <si>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</si>
  <si>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</si>
  <si>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</si>
  <si>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</si>
  <si>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</si>
  <si>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</si>
  <si>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</si>
  <si>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</si>
  <si>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</si>
  <si>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</si>
  <si>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</si>
  <si>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</si>
  <si>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</si>
  <si>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</si>
  <si>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</si>
  <si>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</si>
  <si>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</si>
  <si>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</si>
  <si>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</si>
  <si>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</si>
  <si>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</si>
  <si>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</si>
  <si>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</si>
  <si>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</si>
  <si>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</si>
  <si>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</si>
  <si>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</si>
  <si>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</si>
  <si>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</si>
  <si>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</si>
  <si>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</si>
  <si>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</si>
  <si>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</si>
  <si>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</si>
  <si>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</si>
  <si>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</si>
  <si>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</si>
  <si>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</si>
  <si>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</si>
  <si>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</si>
  <si>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</si>
  <si>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</si>
  <si>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</si>
  <si>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</si>
  <si>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</si>
  <si>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</si>
  <si>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</si>
  <si>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</si>
  <si>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</si>
  <si>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</si>
  <si>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</si>
  <si>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</si>
  <si>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</si>
  <si>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</si>
  <si>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</si>
  <si>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</si>
  <si>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</si>
  <si>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</si>
  <si>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</si>
  <si>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</si>
  <si>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</si>
  <si>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</si>
  <si>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</si>
  <si>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</si>
  <si>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</si>
  <si>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</si>
  <si>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</si>
  <si>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</si>
  <si>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</si>
  <si>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</si>
  <si>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</si>
  <si>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</si>
  <si>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</si>
  <si>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</si>
  <si>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</si>
  <si>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</si>
  <si>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</si>
  <si>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</si>
  <si>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</si>
  <si>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</si>
  <si>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</si>
  <si>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</si>
  <si>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</si>
  <si>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</si>
  <si>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</si>
  <si>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</si>
  <si>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</si>
  <si>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</si>
  <si>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</si>
  <si>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</si>
  <si>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</si>
  <si>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</si>
  <si>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</si>
  <si>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</si>
  <si>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</si>
  <si>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</si>
  <si>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</si>
  <si>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</si>
  <si>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</si>
  <si>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</si>
  <si>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</si>
  <si>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</si>
  <si>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</si>
  <si>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</si>
  <si>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</si>
  <si>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</si>
  <si>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</si>
  <si>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</si>
  <si>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</si>
  <si>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</si>
  <si>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</si>
  <si>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</si>
  <si>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</si>
  <si>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</si>
  <si>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</si>
  <si>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</si>
  <si>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</si>
  <si>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</si>
  <si>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</si>
  <si>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</si>
  <si>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</si>
  <si>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</si>
  <si>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</si>
  <si>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</si>
  <si>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</si>
  <si>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</si>
  <si>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</si>
  <si>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</si>
  <si>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</si>
  <si>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</si>
  <si>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</si>
  <si>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</si>
  <si>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</si>
  <si>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</si>
  <si>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</si>
  <si>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</si>
  <si>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</si>
  <si>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</si>
  <si>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</si>
  <si>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</si>
  <si>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</si>
  <si>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</si>
  <si>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</si>
  <si>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</si>
  <si>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</si>
  <si>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</si>
  <si>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</si>
  <si>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</si>
  <si>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</si>
  <si>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</si>
  <si>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</si>
  <si>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</si>
  <si>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</si>
  <si>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</si>
  <si>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</si>
  <si>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</si>
  <si>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</si>
  <si>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</si>
  <si>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</si>
  <si>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</si>
  <si>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</si>
  <si>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</si>
  <si>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</si>
  <si>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</si>
  <si>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</si>
  <si>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</si>
  <si>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</si>
  <si>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</si>
  <si>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</si>
  <si>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</si>
  <si>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</si>
  <si>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</si>
  <si>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</si>
  <si>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</si>
  <si>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</si>
  <si>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</si>
  <si>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</si>
  <si>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</si>
  <si>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</si>
  <si>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</si>
  <si>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</si>
  <si>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</si>
  <si>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</si>
  <si>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</si>
  <si>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</si>
  <si>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</si>
  <si>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</si>
  <si>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</si>
  <si>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</si>
  <si>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</si>
  <si>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</si>
  <si>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</si>
  <si>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</si>
  <si>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</si>
  <si>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</si>
  <si>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</si>
  <si>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</si>
  <si>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</si>
  <si>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</si>
  <si>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</si>
  <si>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</si>
  <si>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</si>
  <si>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</si>
  <si>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</si>
  <si>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</si>
  <si>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</si>
  <si>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</si>
  <si>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</si>
  <si>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</si>
  <si>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</si>
  <si>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</si>
  <si>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</si>
  <si>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</si>
  <si>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</si>
  <si>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</si>
  <si>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</si>
  <si>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</si>
  <si>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</si>
  <si>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</si>
  <si>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</si>
  <si>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</si>
  <si>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</si>
  <si>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</si>
  <si>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</si>
  <si>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</si>
  <si>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</si>
  <si>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</si>
  <si>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</si>
  <si>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</si>
  <si>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</si>
  <si>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</si>
  <si>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</si>
  <si>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</si>
  <si>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</si>
  <si>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</si>
  <si>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</si>
  <si>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</si>
  <si>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</si>
  <si>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</si>
  <si>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</si>
  <si>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</si>
  <si>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</si>
  <si>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</si>
  <si>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</si>
  <si>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</si>
  <si>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</si>
  <si>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</si>
  <si>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</si>
  <si>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</si>
  <si>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</si>
  <si>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</si>
  <si>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</si>
  <si>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</si>
  <si>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</si>
  <si>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</si>
  <si>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</si>
  <si>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</si>
  <si>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</si>
  <si>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</si>
  <si>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</si>
  <si>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</si>
  <si>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</si>
  <si>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</si>
  <si>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</si>
  <si>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</si>
  <si>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</si>
  <si>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</si>
  <si>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</si>
  <si>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</si>
  <si>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</si>
  <si>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</si>
  <si>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</si>
  <si>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</si>
  <si>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</si>
  <si>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</si>
  <si>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</si>
  <si>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</si>
  <si>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</si>
  <si>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</si>
  <si>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</si>
  <si>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</si>
  <si>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</si>
  <si>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</si>
  <si>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</si>
  <si>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</si>
  <si>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</si>
  <si>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</si>
  <si>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</si>
  <si>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</si>
  <si>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</si>
  <si>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</si>
  <si>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</si>
  <si>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</si>
  <si>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</si>
  <si>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</si>
  <si>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</si>
  <si>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</si>
  <si>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</si>
  <si>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</si>
  <si>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</si>
  <si>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</si>
  <si>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</si>
  <si>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</si>
  <si>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</si>
  <si>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</si>
  <si>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</si>
  <si>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</si>
  <si>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</si>
  <si>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</si>
  <si>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</si>
  <si>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</si>
  <si>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</si>
  <si>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</si>
  <si>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</si>
  <si>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</si>
  <si>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</si>
  <si>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</si>
  <si>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</si>
  <si>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</si>
  <si>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</si>
  <si>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</si>
  <si>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</si>
  <si>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</si>
  <si>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</si>
  <si>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</si>
  <si>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</si>
  <si>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</si>
  <si>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</si>
  <si>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</si>
  <si>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</si>
  <si>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</si>
  <si>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</si>
  <si>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</si>
  <si>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</si>
  <si>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</si>
  <si>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</si>
  <si>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</si>
  <si>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</si>
  <si>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</si>
  <si>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</si>
  <si>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</si>
  <si>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</si>
  <si>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</si>
  <si>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</si>
  <si>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</si>
  <si>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</si>
  <si>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</si>
  <si>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</si>
  <si>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</si>
  <si>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</si>
  <si>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</si>
  <si>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</si>
  <si>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</si>
  <si>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</si>
  <si>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</si>
  <si>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</si>
  <si>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</si>
  <si>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</si>
  <si>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</si>
  <si>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</si>
  <si>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</si>
  <si>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</si>
  <si>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</si>
  <si>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</si>
  <si>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</si>
  <si>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</si>
  <si>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</si>
  <si>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</si>
  <si>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</si>
  <si>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</si>
  <si>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</si>
  <si>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</si>
  <si>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</si>
  <si>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</si>
  <si>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</si>
  <si>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</si>
  <si>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</si>
  <si>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</si>
  <si>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</si>
  <si>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</si>
  <si>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</si>
  <si>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</si>
  <si>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</si>
  <si>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</si>
  <si>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</si>
  <si>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</si>
  <si>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</si>
  <si>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</si>
  <si>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</si>
  <si>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</si>
  <si>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</si>
  <si>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</si>
  <si>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</si>
  <si>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</si>
  <si>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</si>
  <si>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</si>
  <si>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</si>
  <si>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</si>
  <si>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</si>
  <si>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</si>
  <si>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</si>
  <si>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</si>
  <si>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外国人雇用対策課</t>
    <rPh sb="0" eb="3">
      <t>ガイジン</t>
    </rPh>
    <rPh sb="3" eb="5">
      <t>コ</t>
    </rPh>
    <rPh sb="5" eb="7">
      <t>タイサク</t>
    </rPh>
    <rPh sb="7" eb="8">
      <t>カ</t>
    </rPh>
    <phoneticPr fontId="5"/>
  </si>
  <si>
    <t>課長　古舘 哲生</t>
    <rPh sb="0" eb="2">
      <t>カチョウ</t>
    </rPh>
    <rPh sb="3" eb="5">
      <t>フルダテ</t>
    </rPh>
    <rPh sb="6" eb="8">
      <t>テツオ</t>
    </rPh>
    <phoneticPr fontId="5"/>
  </si>
  <si>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 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 本国政府とベトナム社会主義共和国政府との間の交換公文に基づ 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及び特例ベトナム人介護福祉士候補者の雇用管理、研修の実施等に関する指針の一部を改正する件」について</t>
    <rPh sb="517" eb="519">
      <t>オ</t>
    </rPh>
    <rPh sb="519" eb="521">
      <t>トクレイ</t>
    </rPh>
    <rPh sb="525" eb="526">
      <t>ジン</t>
    </rPh>
    <rPh sb="526" eb="534">
      <t>カイゴフクシシコウ</t>
    </rPh>
    <rPh sb="553" eb="555">
      <t>イチブ</t>
    </rPh>
    <rPh sb="556" eb="558">
      <t>カイ</t>
    </rPh>
    <phoneticPr fontId="5"/>
  </si>
  <si>
    <t>日本人と同等報酬を支払う施設及び日本人と同等報酬を支払っていない施設がある場合に、指導により同等報酬を支払うこととした施設の合計が100％</t>
    <phoneticPr fontId="5"/>
  </si>
  <si>
    <t>全施設がその雇用するＥＰＡ候補者に対して日本人と同等報酬を支払うことを確保する。</t>
    <rPh sb="0" eb="1">
      <t>ゼン</t>
    </rPh>
    <rPh sb="1" eb="3">
      <t>シセツ</t>
    </rPh>
    <rPh sb="6" eb="8">
      <t>コヨウ</t>
    </rPh>
    <rPh sb="13" eb="16">
      <t>コウホシャ</t>
    </rPh>
    <rPh sb="17" eb="18">
      <t>タイ</t>
    </rPh>
    <rPh sb="20" eb="23">
      <t>ニホンジン</t>
    </rPh>
    <rPh sb="24" eb="26">
      <t>ドウトウ</t>
    </rPh>
    <rPh sb="26" eb="28">
      <t>ホウシュウ</t>
    </rPh>
    <rPh sb="29" eb="31">
      <t>シハラ</t>
    </rPh>
    <rPh sb="35" eb="37">
      <t>カクホ</t>
    </rPh>
    <phoneticPr fontId="5"/>
  </si>
  <si>
    <t>％</t>
    <phoneticPr fontId="5"/>
  </si>
  <si>
    <t>％</t>
    <phoneticPr fontId="5"/>
  </si>
  <si>
    <t>巡回訪問件数</t>
    <rPh sb="0" eb="4">
      <t>ジュンカイホウ</t>
    </rPh>
    <rPh sb="4" eb="6">
      <t>ケン</t>
    </rPh>
    <phoneticPr fontId="5"/>
  </si>
  <si>
    <t>受入れ枠組みに関する国内説明会開催回数</t>
    <rPh sb="0" eb="3">
      <t>ウケ</t>
    </rPh>
    <rPh sb="3" eb="5">
      <t>ワクグ</t>
    </rPh>
    <rPh sb="10" eb="12">
      <t>コクナイ</t>
    </rPh>
    <rPh sb="12" eb="14">
      <t>セツ</t>
    </rPh>
    <rPh sb="15" eb="17">
      <t>カイ</t>
    </rPh>
    <rPh sb="17" eb="19">
      <t>カイスウ</t>
    </rPh>
    <phoneticPr fontId="5"/>
  </si>
  <si>
    <t>件</t>
    <rPh sb="0" eb="1">
      <t>ケン</t>
    </rPh>
    <phoneticPr fontId="5"/>
  </si>
  <si>
    <t>回</t>
    <rPh sb="0" eb="1">
      <t>カイ</t>
    </rPh>
    <phoneticPr fontId="5"/>
  </si>
  <si>
    <t>-</t>
    <phoneticPr fontId="5"/>
  </si>
  <si>
    <t>　　Ｘ/Ｙ</t>
    <phoneticPr fontId="5"/>
  </si>
  <si>
    <t>円/人</t>
    <rPh sb="0" eb="1">
      <t>エン</t>
    </rPh>
    <rPh sb="2" eb="3">
      <t>ニン</t>
    </rPh>
    <phoneticPr fontId="5"/>
  </si>
  <si>
    <t>○</t>
  </si>
  <si>
    <t>二国間協定に基づき、国が自ら実施すべき事業である。</t>
    <phoneticPr fontId="5"/>
  </si>
  <si>
    <t>二国間協定に基づき、政府の責任において適正な受入れを 行うこととしており、優先度の高い事業となっている。</t>
    <phoneticPr fontId="5"/>
  </si>
  <si>
    <t>‐</t>
  </si>
  <si>
    <t>無</t>
  </si>
  <si>
    <t>厚生労働省</t>
  </si>
  <si>
    <t>上記の状況を踏まえ、引き続き適正に事業を実施する。</t>
    <phoneticPr fontId="5"/>
  </si>
  <si>
    <t>５１９</t>
    <phoneticPr fontId="5"/>
  </si>
  <si>
    <t>521</t>
    <phoneticPr fontId="5"/>
  </si>
  <si>
    <t>530</t>
    <phoneticPr fontId="5"/>
  </si>
  <si>
    <t>528</t>
    <phoneticPr fontId="5"/>
  </si>
  <si>
    <t>289</t>
    <phoneticPr fontId="5"/>
  </si>
  <si>
    <t>334</t>
    <phoneticPr fontId="5"/>
  </si>
  <si>
    <t>369</t>
    <phoneticPr fontId="5"/>
  </si>
  <si>
    <t>0524</t>
    <phoneticPr fontId="5"/>
  </si>
  <si>
    <t>事業費</t>
    <rPh sb="0" eb="3">
      <t>ジギョウヒ</t>
    </rPh>
    <phoneticPr fontId="5"/>
  </si>
  <si>
    <t>謝金、講師・職員旅費、雑役務費等</t>
    <rPh sb="0" eb="2">
      <t>シャキン</t>
    </rPh>
    <rPh sb="3" eb="5">
      <t>コウシ</t>
    </rPh>
    <rPh sb="6" eb="8">
      <t>ショクイン</t>
    </rPh>
    <rPh sb="8" eb="10">
      <t>リョヒ</t>
    </rPh>
    <rPh sb="11" eb="12">
      <t>ザツ</t>
    </rPh>
    <rPh sb="12" eb="15">
      <t>エキムヒ</t>
    </rPh>
    <rPh sb="15" eb="16">
      <t>トウ</t>
    </rPh>
    <phoneticPr fontId="5"/>
  </si>
  <si>
    <t>人件費、旅費等</t>
    <rPh sb="0" eb="3">
      <t>ジンケンヒ</t>
    </rPh>
    <rPh sb="4" eb="6">
      <t>リョヒ</t>
    </rPh>
    <rPh sb="6" eb="7">
      <t>トウ</t>
    </rPh>
    <phoneticPr fontId="5"/>
  </si>
  <si>
    <t>B</t>
    <phoneticPr fontId="5"/>
  </si>
  <si>
    <t>D</t>
    <phoneticPr fontId="5"/>
  </si>
  <si>
    <t>C</t>
    <phoneticPr fontId="5"/>
  </si>
  <si>
    <t>E</t>
    <phoneticPr fontId="5"/>
  </si>
  <si>
    <t>F</t>
    <phoneticPr fontId="5"/>
  </si>
  <si>
    <t>G</t>
    <phoneticPr fontId="5"/>
  </si>
  <si>
    <t>H</t>
    <phoneticPr fontId="5"/>
  </si>
  <si>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5"/>
  </si>
  <si>
    <t>補助金等交付</t>
  </si>
  <si>
    <t>-</t>
    <phoneticPr fontId="5"/>
  </si>
  <si>
    <t>-</t>
    <phoneticPr fontId="5"/>
  </si>
  <si>
    <t xml:space="preserve"> -</t>
    <phoneticPr fontId="5"/>
  </si>
  <si>
    <t>公益社団法人　国際厚生事業団</t>
    <phoneticPr fontId="5"/>
  </si>
  <si>
    <t>　</t>
    <phoneticPr fontId="5"/>
  </si>
  <si>
    <t>　</t>
    <phoneticPr fontId="5"/>
  </si>
  <si>
    <t>　-</t>
    <phoneticPr fontId="5"/>
  </si>
  <si>
    <t>　　　-</t>
    <phoneticPr fontId="5"/>
  </si>
  <si>
    <t>　　　　-</t>
    <phoneticPr fontId="5"/>
  </si>
  <si>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 の交換公文Ⅰ及びⅢ並びに附属書一
 ・経済上の連携に関する日本国とインドネシア共和国との間の協定に基づく看護及び介護分野におけるインド 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・特例フィリピン人看護師候補者及び特例フィリピン人介護福祉士候補者の雇用管理、研修の実施等に関する指針 
・特例ベトナム人看護師候補者及び特例ベトナム人介護福祉士候補者の雇用管理、研修の実施等に関する指針</t>
    <rPh sb="2" eb="4">
      <t>ケイザイ</t>
    </rPh>
    <rPh sb="4" eb="5">
      <t>ジョウ</t>
    </rPh>
    <rPh sb="6" eb="8">
      <t>レンケイ</t>
    </rPh>
    <rPh sb="9" eb="10">
      <t>カン</t>
    </rPh>
    <rPh sb="12" eb="14">
      <t>ニホン</t>
    </rPh>
    <rPh sb="14" eb="15">
      <t>コク</t>
    </rPh>
    <rPh sb="22" eb="24">
      <t>キョウワ</t>
    </rPh>
    <rPh sb="24" eb="25">
      <t>コク</t>
    </rPh>
    <rPh sb="27" eb="28">
      <t>アイダ</t>
    </rPh>
    <rPh sb="29" eb="31">
      <t>キョウテイ</t>
    </rPh>
    <rPh sb="32" eb="35">
      <t>フゾクショ</t>
    </rPh>
    <rPh sb="35" eb="36">
      <t>10</t>
    </rPh>
    <rPh sb="36" eb="37">
      <t>ダイ</t>
    </rPh>
    <rPh sb="37" eb="39">
      <t>イチヘン</t>
    </rPh>
    <rPh sb="39" eb="40">
      <t>ダイ</t>
    </rPh>
    <rPh sb="40" eb="41">
      <t>ロク</t>
    </rPh>
    <rPh sb="41" eb="42">
      <t>セツ</t>
    </rPh>
    <rPh sb="462" eb="464">
      <t>トクレイ</t>
    </rPh>
    <rPh sb="512" eb="514">
      <t>オ</t>
    </rPh>
    <rPh sb="514" eb="516">
      <t>トクレイ</t>
    </rPh>
    <rPh sb="520" eb="521">
      <t>ジン</t>
    </rPh>
    <rPh sb="521" eb="529">
      <t>カイゴフクシシコウ</t>
    </rPh>
    <phoneticPr fontId="5"/>
  </si>
  <si>
    <t xml:space="preserve">本事業は、国際厚生事業団が行う以下の事業に対して補助する。
　（１）　候補者に対する就労ガイダンスの実施
　（２）　受入れ施設に対する就労開始前説明会の実施
　（３）　巡回訪問等による外国人看護師等の就労の状況の把握・指導
　（４）　外国人看護師等からの相談・苦情等への対応　等
</t>
    <rPh sb="24" eb="26">
      <t>ホジョ</t>
    </rPh>
    <rPh sb="138" eb="139">
      <t>トウ</t>
    </rPh>
    <phoneticPr fontId="5"/>
  </si>
  <si>
    <t>衛生関係指導者養成等委託費</t>
    <rPh sb="0" eb="2">
      <t>エイセイ</t>
    </rPh>
    <rPh sb="2" eb="4">
      <t>カン</t>
    </rPh>
    <rPh sb="4" eb="6">
      <t>シ</t>
    </rPh>
    <rPh sb="6" eb="7">
      <t>シャ</t>
    </rPh>
    <rPh sb="7" eb="9">
      <t>ヨウ</t>
    </rPh>
    <rPh sb="9" eb="10">
      <t>ト</t>
    </rPh>
    <rPh sb="10" eb="13">
      <t>イタクヒ</t>
    </rPh>
    <phoneticPr fontId="5"/>
  </si>
  <si>
    <t>経済連携協定(ＥＰＡ)等に基づき、受入れ施設において適切な就労・研修が行われることを確保するため、インドネシア人・フィリピン人・ベトナム人看護師候補 者・介護福祉士候補者が単に安価な労働力として利用されることのないようにするとともに、インドネシア人・フィリピン人・ベトナム人看護師候補者、介護福 祉士候補者、看護師及び介護福祉士の適切な雇用管理を確保すること及びそれらを達成するための体制整備を進めることを目的とする。</t>
    <rPh sb="13" eb="15">
      <t>モトズ</t>
    </rPh>
    <rPh sb="179" eb="181">
      <t>オ</t>
    </rPh>
    <rPh sb="185" eb="187">
      <t>タ</t>
    </rPh>
    <rPh sb="192" eb="194">
      <t>タイセイ</t>
    </rPh>
    <rPh sb="194" eb="196">
      <t>セイビ</t>
    </rPh>
    <rPh sb="197" eb="198">
      <t>スス</t>
    </rPh>
    <phoneticPr fontId="5"/>
  </si>
  <si>
    <t>巡回訪問結果報告書等(国際厚生事業団)</t>
    <rPh sb="0" eb="4">
      <t>ジュンカイホウ</t>
    </rPh>
    <rPh sb="4" eb="6">
      <t>ケ</t>
    </rPh>
    <rPh sb="6" eb="8">
      <t>ホウ</t>
    </rPh>
    <rPh sb="8" eb="9">
      <t>ショ</t>
    </rPh>
    <rPh sb="9" eb="10">
      <t>トウ</t>
    </rPh>
    <rPh sb="11" eb="18">
      <t>コクコウセイジ</t>
    </rPh>
    <phoneticPr fontId="5"/>
  </si>
  <si>
    <t>58,297千円/3,152</t>
    <rPh sb="6" eb="7">
      <t>セン</t>
    </rPh>
    <rPh sb="7" eb="8">
      <t>エン</t>
    </rPh>
    <phoneticPr fontId="5"/>
  </si>
  <si>
    <t>60,682千円/3,631</t>
    <rPh sb="6" eb="7">
      <t>セン</t>
    </rPh>
    <rPh sb="7" eb="8">
      <t>エン</t>
    </rPh>
    <phoneticPr fontId="5"/>
  </si>
  <si>
    <t>二国間協定等に基づき、政府の責任において適正な受入れを行う必要があり、仮に、受入れ施設において不適切な雇用管理が行われた場合、相手国との信頼関係が損なわれるとともに、国際社会における信用を損なうなど、国益を損なう可能性がある。
　また、医療・介護の現場におけるEPA看護師等の適切な雇用管理により、看護・介護サービスが適切に提供されるようにすることは、国民や社会のニーズに的確に反映することにつながる。</t>
    <rPh sb="5" eb="6">
      <t>トウ</t>
    </rPh>
    <rPh sb="29" eb="31">
      <t>ヒツ</t>
    </rPh>
    <rPh sb="47" eb="50">
      <t>フテキセツ</t>
    </rPh>
    <rPh sb="51" eb="53">
      <t>コ</t>
    </rPh>
    <rPh sb="53" eb="55">
      <t>カン</t>
    </rPh>
    <rPh sb="94" eb="95">
      <t>ソコ</t>
    </rPh>
    <rPh sb="100" eb="102">
      <t>コクエキ</t>
    </rPh>
    <rPh sb="103" eb="104">
      <t>ソコ</t>
    </rPh>
    <rPh sb="106" eb="109">
      <t>カノウ</t>
    </rPh>
    <phoneticPr fontId="5"/>
  </si>
  <si>
    <t>本事業の直接的な受益者はＥＰＡ看護師等及び受入れ施設であるが、二国間協定に基づく経済連携のための事業であり、国民が負担すべきものであることから、妥当である。</t>
    <rPh sb="15" eb="18">
      <t>カンゴシ</t>
    </rPh>
    <rPh sb="19" eb="21">
      <t>オ</t>
    </rPh>
    <rPh sb="21" eb="22">
      <t>ウ</t>
    </rPh>
    <rPh sb="22" eb="23">
      <t>イ</t>
    </rPh>
    <rPh sb="24" eb="26">
      <t>シ</t>
    </rPh>
    <phoneticPr fontId="5"/>
  </si>
  <si>
    <t>同一地域の受入れ施設をまとめて巡回する、事前に調査票を送付する等、効率的かつ効果的な実施を図っている。</t>
    <rPh sb="2" eb="4">
      <t>チイキ</t>
    </rPh>
    <rPh sb="45" eb="46">
      <t>ト</t>
    </rPh>
    <phoneticPr fontId="5"/>
  </si>
  <si>
    <t>資金の費目・使途はＥＰＡ看護師等の適正な雇用管理に資する事業に限定されている。</t>
    <phoneticPr fontId="5"/>
  </si>
  <si>
    <t>ＥＰＡ看護師等からの個別相談への対応のために、受入れ施設を訪問・指導する必要がある場合に、通常の巡回訪問の日程に組み入れられる場合はその調整を行う等、コスト削減の工夫を行っている。</t>
    <rPh sb="3" eb="6">
      <t>カンゴシ</t>
    </rPh>
    <rPh sb="6" eb="7">
      <t>ナド</t>
    </rPh>
    <rPh sb="36" eb="38">
      <t>ヒツ</t>
    </rPh>
    <rPh sb="41" eb="43">
      <t>バ</t>
    </rPh>
    <rPh sb="56" eb="57">
      <t>ク</t>
    </rPh>
    <rPh sb="58" eb="59">
      <t>イ</t>
    </rPh>
    <rPh sb="63" eb="65">
      <t>バ</t>
    </rPh>
    <rPh sb="71" eb="72">
      <t>オコナ</t>
    </rPh>
    <phoneticPr fontId="5"/>
  </si>
  <si>
    <t>寄せられる相談・苦情に対応するだけでなく、巡回訪問によりすべての施設での就労状況の把握・指導が可能となっており、また相談業務については英語・インドネシア語、ベトナム語での対応が可能であり実効性の高い手段となっている。</t>
    <phoneticPr fontId="5"/>
  </si>
  <si>
    <t>年度途中でＥＰＡ看護師等が帰国した場合や、滞在期間を延長した場合等により、受入施設数が当初の見込み施設数と異なることがあるが、当初の見込みを上回るすべての施設を訪問している。</t>
    <rPh sb="5" eb="11">
      <t>イカンゴシ</t>
    </rPh>
    <phoneticPr fontId="5"/>
  </si>
  <si>
    <t>相談窓口の設置や、就労ガイダンステキストの作成・配布により、ＥＰＡ看護師等と受入れ施設との間の雇用問管理上のトラブル発生の防止に貢献している。</t>
    <rPh sb="0" eb="2">
      <t>ソウダン</t>
    </rPh>
    <rPh sb="2" eb="4">
      <t>マドグチ</t>
    </rPh>
    <rPh sb="5" eb="7">
      <t>セ</t>
    </rPh>
    <rPh sb="9" eb="11">
      <t>シュ</t>
    </rPh>
    <rPh sb="21" eb="23">
      <t>サクセイ</t>
    </rPh>
    <rPh sb="24" eb="26">
      <t>ハイフ</t>
    </rPh>
    <rPh sb="30" eb="36">
      <t>イカンゴシ</t>
    </rPh>
    <rPh sb="36" eb="37">
      <t>ト</t>
    </rPh>
    <rPh sb="38" eb="39">
      <t>ウ</t>
    </rPh>
    <rPh sb="39" eb="40">
      <t>イ</t>
    </rPh>
    <rPh sb="41" eb="43">
      <t>シ</t>
    </rPh>
    <rPh sb="45" eb="46">
      <t>カン</t>
    </rPh>
    <rPh sb="47" eb="49">
      <t>コ</t>
    </rPh>
    <rPh sb="49" eb="50">
      <t>トイ</t>
    </rPh>
    <rPh sb="50" eb="52">
      <t>カンリ</t>
    </rPh>
    <rPh sb="52" eb="53">
      <t>ジョウ</t>
    </rPh>
    <rPh sb="58" eb="60">
      <t>ハッセイ</t>
    </rPh>
    <rPh sb="61" eb="63">
      <t>ボウシ</t>
    </rPh>
    <rPh sb="64" eb="66">
      <t>コウケン</t>
    </rPh>
    <phoneticPr fontId="5"/>
  </si>
  <si>
    <t>平成30年度においては、受入人数及び受入施設数が増加する中、巡回訪問の件数が概ね当初見込みどおり実施されている。　また、1人当た り単価も低下傾向にあり、引き続き、効率的に、適正な雇用管理が行われていると認められる。</t>
    <phoneticPr fontId="5"/>
  </si>
  <si>
    <t>外国人看護師・介護福祉士候補者の適切な雇用管理等に必要な経費を省内関係局(医政局、社会・援護局)で分割計上しているもの。</t>
    <rPh sb="37" eb="38">
      <t>イ</t>
    </rPh>
    <rPh sb="38" eb="40">
      <t>セイキョク</t>
    </rPh>
    <rPh sb="41" eb="43">
      <t>シャカイ</t>
    </rPh>
    <rPh sb="44" eb="46">
      <t>エンゴ</t>
    </rPh>
    <rPh sb="46" eb="47">
      <t>キョク</t>
    </rPh>
    <phoneticPr fontId="5"/>
  </si>
  <si>
    <t>ＥＰＡ看護師等の適切な雇用管理が行われていることを示す成果目標であり、毎年度、同様に高い達成率が必要となるところ、成果実績は成果目標に見合っている。</t>
    <phoneticPr fontId="5"/>
  </si>
  <si>
    <t>外国人看護師・介護福祉士受入支援事業費</t>
    <rPh sb="0" eb="2">
      <t>ガイコク</t>
    </rPh>
    <rPh sb="2" eb="3">
      <t>ジン</t>
    </rPh>
    <rPh sb="3" eb="6">
      <t>カンゴシ</t>
    </rPh>
    <rPh sb="7" eb="9">
      <t>カイゴ</t>
    </rPh>
    <rPh sb="9" eb="12">
      <t>フクシシ</t>
    </rPh>
    <rPh sb="12" eb="14">
      <t>ウケイレ</t>
    </rPh>
    <rPh sb="14" eb="16">
      <t>シエン</t>
    </rPh>
    <rPh sb="16" eb="18">
      <t>ジギョウ</t>
    </rPh>
    <phoneticPr fontId="5"/>
  </si>
  <si>
    <t>外国人看護師・介護福祉士受入支援事業費</t>
    <rPh sb="0" eb="6">
      <t>ガイジンカンゴシ</t>
    </rPh>
    <rPh sb="7" eb="9">
      <t>カイゴ</t>
    </rPh>
    <rPh sb="9" eb="12">
      <t>フクシシ</t>
    </rPh>
    <rPh sb="12" eb="14">
      <t>ウケイレ</t>
    </rPh>
    <rPh sb="14" eb="16">
      <t>シエン</t>
    </rPh>
    <rPh sb="16" eb="18">
      <t>ジギョウ</t>
    </rPh>
    <phoneticPr fontId="5"/>
  </si>
  <si>
    <t>管理費</t>
    <rPh sb="0" eb="2">
      <t>カン</t>
    </rPh>
    <phoneticPr fontId="5"/>
  </si>
  <si>
    <t>A　公益社団法人国際厚生事業団</t>
    <rPh sb="2" eb="4">
      <t>コウエキ</t>
    </rPh>
    <rPh sb="4" eb="8">
      <t>シャダンホウジン</t>
    </rPh>
    <rPh sb="8" eb="15">
      <t>コクコウセイジ</t>
    </rPh>
    <phoneticPr fontId="5"/>
  </si>
  <si>
    <t>　単位当たりコスト ＝ Ｘ ／ Ｙ
Ｘ：「交付決定額」 
Ｙ：「就労・研修中のEPA看護師候補者等の人数(１月１日現在)」(31年度見込については30年度と同値とみなした)</t>
    <rPh sb="54" eb="55">
      <t>ツキ</t>
    </rPh>
    <rPh sb="56" eb="57">
      <t>ヒ</t>
    </rPh>
    <rPh sb="57" eb="59">
      <t>ゲンザイ</t>
    </rPh>
    <rPh sb="64" eb="65">
      <t>ネン</t>
    </rPh>
    <rPh sb="65" eb="66">
      <t>ド</t>
    </rPh>
    <rPh sb="66" eb="68">
      <t>ミコ</t>
    </rPh>
    <rPh sb="75" eb="77">
      <t>ネンド</t>
    </rPh>
    <rPh sb="78" eb="80">
      <t>ドウチ</t>
    </rPh>
    <phoneticPr fontId="5"/>
  </si>
  <si>
    <t>-</t>
    <phoneticPr fontId="5"/>
  </si>
  <si>
    <t>69,052千円/3,631</t>
    <rPh sb="6" eb="9">
      <t>センエン･</t>
    </rPh>
    <phoneticPr fontId="5"/>
  </si>
  <si>
    <t>-</t>
    <phoneticPr fontId="5"/>
  </si>
  <si>
    <t>57,260千円/2,588</t>
    <rPh sb="6" eb="9">
      <t>センエン･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</si>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</sst>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quotePrefix="1"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0</xdr:rowOff>
    </xdr:from>
    <xdr:to>
      <xdr:col>22</xdr:col>
      <xdr:colOff>54580</xdr:colOff>
      <xdr:row>743</xdr:row>
      <xdr:rowOff>90954</xdr:rowOff>
    </xdr:to>
    <xdr:sp macro="" textlink="">
      <xdr:nvSpPr>
        <xdr:cNvPr id="4" name="正方形/長方形 3"/>
        <xdr:cNvSpPr/>
      </xdr:nvSpPr>
      <xdr:spPr>
        <a:xfrm>
          <a:off x="2211917" y="242982750"/>
          <a:ext cx="2266496" cy="113870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61</a:t>
          </a:r>
          <a:r>
            <a:rPr kumimoji="1" lang="ja-JP" altLang="en-US" sz="1100">
              <a:solidFill>
                <a:schemeClr val="tx1"/>
              </a:solidFill>
            </a:rPr>
            <a:t>百万円</a:t>
          </a:r>
        </a:p>
      </xdr:txBody>
    </xdr:sp>
    <xdr:clientData/>
  </xdr:twoCellAnchor>
  <xdr:twoCellAnchor>
    <xdr:from>
      <xdr:col>15</xdr:col>
      <xdr:colOff>190500</xdr:colOff>
      <xdr:row>743</xdr:row>
      <xdr:rowOff>105833</xdr:rowOff>
    </xdr:from>
    <xdr:to>
      <xdr:col>16</xdr:col>
      <xdr:colOff>3600</xdr:colOff>
      <xdr:row>745</xdr:row>
      <xdr:rowOff>84880</xdr:rowOff>
    </xdr:to>
    <xdr:cxnSp macro="">
      <xdr:nvCxnSpPr>
        <xdr:cNvPr id="6" name="直線矢印コネクタ 5"/>
        <xdr:cNvCxnSpPr/>
      </xdr:nvCxnSpPr>
      <xdr:spPr>
        <a:xfrm>
          <a:off x="3206750" y="244136333"/>
          <a:ext cx="14183" cy="6775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52916</xdr:colOff>
      <xdr:row>745</xdr:row>
      <xdr:rowOff>158750</xdr:rowOff>
    </xdr:from>
    <xdr:to>
      <xdr:col>22</xdr:col>
      <xdr:colOff>107496</xdr:colOff>
      <xdr:row>748</xdr:row>
      <xdr:rowOff>185481</xdr:rowOff>
    </xdr:to>
    <xdr:sp macro="" textlink="">
      <xdr:nvSpPr>
        <xdr:cNvPr id="8" name="正方形/長方形 7"/>
        <xdr:cNvSpPr/>
      </xdr:nvSpPr>
      <xdr:spPr>
        <a:xfrm>
          <a:off x="2264833" y="244887750"/>
          <a:ext cx="2266496" cy="107448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61</a:t>
          </a:r>
          <a:r>
            <a:rPr kumimoji="1" lang="ja-JP" altLang="en-US" sz="1100">
              <a:solidFill>
                <a:schemeClr val="tx1"/>
              </a:solidFill>
            </a:rPr>
            <a:t>百万円</a:t>
          </a:r>
        </a:p>
      </xdr:txBody>
    </xdr:sp>
    <xdr:clientData/>
  </xdr:twoCellAnchor>
  <xdr:twoCellAnchor>
    <xdr:from>
      <xdr:col>11</xdr:col>
      <xdr:colOff>21166</xdr:colOff>
      <xdr:row>744</xdr:row>
      <xdr:rowOff>52916</xdr:rowOff>
    </xdr:from>
    <xdr:to>
      <xdr:col>14</xdr:col>
      <xdr:colOff>5104</xdr:colOff>
      <xdr:row>744</xdr:row>
      <xdr:rowOff>285251</xdr:rowOff>
    </xdr:to>
    <xdr:sp macro="" textlink="">
      <xdr:nvSpPr>
        <xdr:cNvPr id="14" name="テキスト ボックス 13"/>
        <xdr:cNvSpPr txBox="1"/>
      </xdr:nvSpPr>
      <xdr:spPr>
        <a:xfrm>
          <a:off x="2233083" y="244432666"/>
          <a:ext cx="587188" cy="232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twoCellAnchor>
    <xdr:from>
      <xdr:col>9</xdr:col>
      <xdr:colOff>95250</xdr:colOff>
      <xdr:row>749</xdr:row>
      <xdr:rowOff>137585</xdr:rowOff>
    </xdr:from>
    <xdr:to>
      <xdr:col>26</xdr:col>
      <xdr:colOff>75497</xdr:colOff>
      <xdr:row>754</xdr:row>
      <xdr:rowOff>341160</xdr:rowOff>
    </xdr:to>
    <xdr:sp macro="" textlink="">
      <xdr:nvSpPr>
        <xdr:cNvPr id="15" name="大かっこ 14"/>
        <xdr:cNvSpPr/>
      </xdr:nvSpPr>
      <xdr:spPr>
        <a:xfrm>
          <a:off x="1905000" y="246263585"/>
          <a:ext cx="3398664" cy="1949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5.0999999999999996"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558</v>
      </c>
      <c r="AT2" s="220"/>
      <c r="AU2" s="220"/>
      <c r="AV2" s="52" t="str">
        <f>IF(AW2="", "", "-")</f>
        <v/>
      </c>
      <c r="AW2" s="398"/>
      <c r="AX2" s="398"/>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563</v>
      </c>
      <c r="AF5" s="718"/>
      <c r="AG5" s="718"/>
      <c r="AH5" s="718"/>
      <c r="AI5" s="718"/>
      <c r="AJ5" s="718"/>
      <c r="AK5" s="718"/>
      <c r="AL5" s="718"/>
      <c r="AM5" s="718"/>
      <c r="AN5" s="718"/>
      <c r="AO5" s="718"/>
      <c r="AP5" s="719"/>
      <c r="AQ5" s="720" t="s">
        <v>564</v>
      </c>
      <c r="AR5" s="721"/>
      <c r="AS5" s="721"/>
      <c r="AT5" s="721"/>
      <c r="AU5" s="721"/>
      <c r="AV5" s="721"/>
      <c r="AW5" s="721"/>
      <c r="AX5" s="722"/>
    </row>
    <row r="6" spans="1:50" ht="20.100000000000001"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65.1" customHeight="1" x14ac:dyDescent="0.15">
      <c r="A7" s="827" t="s">
        <v>22</v>
      </c>
      <c r="B7" s="828"/>
      <c r="C7" s="828"/>
      <c r="D7" s="828"/>
      <c r="E7" s="828"/>
      <c r="F7" s="829"/>
      <c r="G7" s="830" t="s">
        <v>613</v>
      </c>
      <c r="H7" s="831"/>
      <c r="I7" s="831"/>
      <c r="J7" s="831"/>
      <c r="K7" s="831"/>
      <c r="L7" s="831"/>
      <c r="M7" s="831"/>
      <c r="N7" s="831"/>
      <c r="O7" s="831"/>
      <c r="P7" s="831"/>
      <c r="Q7" s="831"/>
      <c r="R7" s="831"/>
      <c r="S7" s="831"/>
      <c r="T7" s="831"/>
      <c r="U7" s="831"/>
      <c r="V7" s="831"/>
      <c r="W7" s="831"/>
      <c r="X7" s="832"/>
      <c r="Y7" s="396" t="s">
        <v>508</v>
      </c>
      <c r="Z7" s="296"/>
      <c r="AA7" s="296"/>
      <c r="AB7" s="296"/>
      <c r="AC7" s="296"/>
      <c r="AD7" s="397"/>
      <c r="AE7" s="383" t="s">
        <v>565</v>
      </c>
      <c r="AF7" s="384"/>
      <c r="AG7" s="384"/>
      <c r="AH7" s="384"/>
      <c r="AI7" s="384"/>
      <c r="AJ7" s="384"/>
      <c r="AK7" s="384"/>
      <c r="AL7" s="384"/>
      <c r="AM7" s="384"/>
      <c r="AN7" s="384"/>
      <c r="AO7" s="384"/>
      <c r="AP7" s="384"/>
      <c r="AQ7" s="384"/>
      <c r="AR7" s="384"/>
      <c r="AS7" s="384"/>
      <c r="AT7" s="384"/>
      <c r="AU7" s="384"/>
      <c r="AV7" s="384"/>
      <c r="AW7" s="384"/>
      <c r="AX7" s="385"/>
    </row>
    <row r="8" spans="1:50" ht="24.95" customHeight="1" x14ac:dyDescent="0.15">
      <c r="A8" s="827" t="s">
        <v>377</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378</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616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099999999999994" customHeight="1" x14ac:dyDescent="0.15">
      <c r="A10" s="740" t="s">
        <v>30</v>
      </c>
      <c r="B10" s="741"/>
      <c r="C10" s="741"/>
      <c r="D10" s="741"/>
      <c r="E10" s="741"/>
      <c r="F10" s="741"/>
      <c r="G10" s="673" t="s">
        <v>614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4"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57</v>
      </c>
      <c r="Q13" s="109"/>
      <c r="R13" s="109"/>
      <c r="S13" s="109"/>
      <c r="T13" s="109"/>
      <c r="U13" s="109"/>
      <c r="V13" s="110"/>
      <c r="W13" s="108">
        <v>58</v>
      </c>
      <c r="X13" s="109"/>
      <c r="Y13" s="109"/>
      <c r="Z13" s="109"/>
      <c r="AA13" s="109"/>
      <c r="AB13" s="109"/>
      <c r="AC13" s="110"/>
      <c r="AD13" s="108">
        <v>61</v>
      </c>
      <c r="AE13" s="109"/>
      <c r="AF13" s="109"/>
      <c r="AG13" s="109"/>
      <c r="AH13" s="109"/>
      <c r="AI13" s="109"/>
      <c r="AJ13" s="110"/>
      <c r="AK13" s="108">
        <v>69</v>
      </c>
      <c r="AL13" s="109"/>
      <c r="AM13" s="109"/>
      <c r="AN13" s="109"/>
      <c r="AO13" s="109"/>
      <c r="AP13" s="109"/>
      <c r="AQ13" s="110"/>
      <c r="AR13" s="105"/>
      <c r="AS13" s="106"/>
      <c r="AT13" s="106"/>
      <c r="AU13" s="106"/>
      <c r="AV13" s="106"/>
      <c r="AW13" s="106"/>
      <c r="AX13" s="395"/>
    </row>
    <row r="14" spans="1:50" ht="20.100000000000001" customHeight="1" x14ac:dyDescent="0.15">
      <c r="A14" s="142"/>
      <c r="B14" s="143"/>
      <c r="C14" s="143"/>
      <c r="D14" s="143"/>
      <c r="E14" s="143"/>
      <c r="F14" s="144"/>
      <c r="G14" s="745"/>
      <c r="H14" s="746"/>
      <c r="I14" s="576" t="s">
        <v>8</v>
      </c>
      <c r="J14" s="630"/>
      <c r="K14" s="630"/>
      <c r="L14" s="630"/>
      <c r="M14" s="630"/>
      <c r="N14" s="630"/>
      <c r="O14" s="631"/>
      <c r="P14" s="392" t="s">
        <v>640</v>
      </c>
      <c r="Q14" s="109"/>
      <c r="R14" s="109"/>
      <c r="S14" s="109"/>
      <c r="T14" s="109"/>
      <c r="U14" s="109"/>
      <c r="V14" s="110"/>
      <c r="W14" s="392" t="s">
        <v>640</v>
      </c>
      <c r="X14" s="109"/>
      <c r="Y14" s="109"/>
      <c r="Z14" s="109"/>
      <c r="AA14" s="109"/>
      <c r="AB14" s="109"/>
      <c r="AC14" s="110"/>
      <c r="AD14" s="392" t="s">
        <v>641</v>
      </c>
      <c r="AE14" s="109"/>
      <c r="AF14" s="109"/>
      <c r="AG14" s="109"/>
      <c r="AH14" s="109"/>
      <c r="AI14" s="109"/>
      <c r="AJ14" s="110"/>
      <c r="AK14" s="392" t="s">
        <v>641</v>
      </c>
      <c r="AL14" s="109"/>
      <c r="AM14" s="109"/>
      <c r="AN14" s="109"/>
      <c r="AO14" s="109"/>
      <c r="AP14" s="109"/>
      <c r="AQ14" s="110"/>
      <c r="AR14" s="663"/>
      <c r="AS14" s="663"/>
      <c r="AT14" s="663"/>
      <c r="AU14" s="663"/>
      <c r="AV14" s="663"/>
      <c r="AW14" s="663"/>
      <c r="AX14" s="664"/>
    </row>
    <row r="15" spans="1:50" ht="20.100000000000001" customHeight="1" x14ac:dyDescent="0.15">
      <c r="A15" s="142"/>
      <c r="B15" s="143"/>
      <c r="C15" s="143"/>
      <c r="D15" s="143"/>
      <c r="E15" s="143"/>
      <c r="F15" s="144"/>
      <c r="G15" s="745"/>
      <c r="H15" s="746"/>
      <c r="I15" s="576" t="s">
        <v>51</v>
      </c>
      <c r="J15" s="577"/>
      <c r="K15" s="577"/>
      <c r="L15" s="577"/>
      <c r="M15" s="577"/>
      <c r="N15" s="577"/>
      <c r="O15" s="578"/>
      <c r="P15" s="392" t="s">
        <v>641</v>
      </c>
      <c r="Q15" s="109"/>
      <c r="R15" s="109"/>
      <c r="S15" s="109"/>
      <c r="T15" s="109"/>
      <c r="U15" s="109"/>
      <c r="V15" s="110"/>
      <c r="W15" s="392" t="s">
        <v>643</v>
      </c>
      <c r="X15" s="109"/>
      <c r="Y15" s="109"/>
      <c r="Z15" s="109"/>
      <c r="AA15" s="109"/>
      <c r="AB15" s="109"/>
      <c r="AC15" s="110"/>
      <c r="AD15" s="392" t="s">
        <v>644</v>
      </c>
      <c r="AE15" s="109"/>
      <c r="AF15" s="109"/>
      <c r="AG15" s="109"/>
      <c r="AH15" s="109"/>
      <c r="AI15" s="109"/>
      <c r="AJ15" s="110"/>
      <c r="AK15" s="392" t="s">
        <v>640</v>
      </c>
      <c r="AL15" s="109"/>
      <c r="AM15" s="109"/>
      <c r="AN15" s="109"/>
      <c r="AO15" s="109"/>
      <c r="AP15" s="109"/>
      <c r="AQ15" s="110"/>
      <c r="AR15" s="108"/>
      <c r="AS15" s="109"/>
      <c r="AT15" s="109"/>
      <c r="AU15" s="109"/>
      <c r="AV15" s="109"/>
      <c r="AW15" s="109"/>
      <c r="AX15" s="629"/>
    </row>
    <row r="16" spans="1:50" ht="20.100000000000001" customHeight="1" x14ac:dyDescent="0.15">
      <c r="A16" s="142"/>
      <c r="B16" s="143"/>
      <c r="C16" s="143"/>
      <c r="D16" s="143"/>
      <c r="E16" s="143"/>
      <c r="F16" s="144"/>
      <c r="G16" s="745"/>
      <c r="H16" s="746"/>
      <c r="I16" s="576" t="s">
        <v>52</v>
      </c>
      <c r="J16" s="577"/>
      <c r="K16" s="577"/>
      <c r="L16" s="577"/>
      <c r="M16" s="577"/>
      <c r="N16" s="577"/>
      <c r="O16" s="578"/>
      <c r="P16" s="392" t="s">
        <v>642</v>
      </c>
      <c r="Q16" s="109"/>
      <c r="R16" s="109"/>
      <c r="S16" s="109"/>
      <c r="T16" s="109"/>
      <c r="U16" s="109"/>
      <c r="V16" s="110"/>
      <c r="W16" s="392" t="s">
        <v>640</v>
      </c>
      <c r="X16" s="109"/>
      <c r="Y16" s="109"/>
      <c r="Z16" s="109"/>
      <c r="AA16" s="109"/>
      <c r="AB16" s="109"/>
      <c r="AC16" s="110"/>
      <c r="AD16" s="392" t="s">
        <v>644</v>
      </c>
      <c r="AE16" s="109"/>
      <c r="AF16" s="109"/>
      <c r="AG16" s="109"/>
      <c r="AH16" s="109"/>
      <c r="AI16" s="109"/>
      <c r="AJ16" s="110"/>
      <c r="AK16" s="392" t="s">
        <v>640</v>
      </c>
      <c r="AL16" s="109"/>
      <c r="AM16" s="109"/>
      <c r="AN16" s="109"/>
      <c r="AO16" s="109"/>
      <c r="AP16" s="109"/>
      <c r="AQ16" s="110"/>
      <c r="AR16" s="676"/>
      <c r="AS16" s="677"/>
      <c r="AT16" s="677"/>
      <c r="AU16" s="677"/>
      <c r="AV16" s="677"/>
      <c r="AW16" s="677"/>
      <c r="AX16" s="678"/>
    </row>
    <row r="17" spans="1:50" ht="20.100000000000001" customHeight="1" x14ac:dyDescent="0.15">
      <c r="A17" s="142"/>
      <c r="B17" s="143"/>
      <c r="C17" s="143"/>
      <c r="D17" s="143"/>
      <c r="E17" s="143"/>
      <c r="F17" s="144"/>
      <c r="G17" s="745"/>
      <c r="H17" s="746"/>
      <c r="I17" s="576" t="s">
        <v>50</v>
      </c>
      <c r="J17" s="630"/>
      <c r="K17" s="630"/>
      <c r="L17" s="630"/>
      <c r="M17" s="630"/>
      <c r="N17" s="630"/>
      <c r="O17" s="631"/>
      <c r="P17" s="392" t="s">
        <v>643</v>
      </c>
      <c r="Q17" s="109"/>
      <c r="R17" s="109"/>
      <c r="S17" s="109"/>
      <c r="T17" s="109"/>
      <c r="U17" s="109"/>
      <c r="V17" s="110"/>
      <c r="W17" s="392" t="s">
        <v>641</v>
      </c>
      <c r="X17" s="109"/>
      <c r="Y17" s="109"/>
      <c r="Z17" s="109"/>
      <c r="AA17" s="109"/>
      <c r="AB17" s="109"/>
      <c r="AC17" s="110"/>
      <c r="AD17" s="392" t="s">
        <v>640</v>
      </c>
      <c r="AE17" s="109"/>
      <c r="AF17" s="109"/>
      <c r="AG17" s="109"/>
      <c r="AH17" s="109"/>
      <c r="AI17" s="109"/>
      <c r="AJ17" s="110"/>
      <c r="AK17" s="392" t="s">
        <v>640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57</v>
      </c>
      <c r="Q18" s="115"/>
      <c r="R18" s="115"/>
      <c r="S18" s="115"/>
      <c r="T18" s="115"/>
      <c r="U18" s="115"/>
      <c r="V18" s="116"/>
      <c r="W18" s="114">
        <f>SUM(W13:AC17)</f>
        <v>58</v>
      </c>
      <c r="X18" s="115"/>
      <c r="Y18" s="115"/>
      <c r="Z18" s="115"/>
      <c r="AA18" s="115"/>
      <c r="AB18" s="115"/>
      <c r="AC18" s="116"/>
      <c r="AD18" s="114">
        <f>SUM(AD13:AJ17)</f>
        <v>61</v>
      </c>
      <c r="AE18" s="115"/>
      <c r="AF18" s="115"/>
      <c r="AG18" s="115"/>
      <c r="AH18" s="115"/>
      <c r="AI18" s="115"/>
      <c r="AJ18" s="116"/>
      <c r="AK18" s="114">
        <f>SUM(AK13:AQ17)</f>
        <v>69</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57</v>
      </c>
      <c r="Q19" s="109"/>
      <c r="R19" s="109"/>
      <c r="S19" s="109"/>
      <c r="T19" s="109"/>
      <c r="U19" s="109"/>
      <c r="V19" s="110"/>
      <c r="W19" s="108">
        <v>58</v>
      </c>
      <c r="X19" s="109"/>
      <c r="Y19" s="109"/>
      <c r="Z19" s="109"/>
      <c r="AA19" s="109"/>
      <c r="AB19" s="109"/>
      <c r="AC19" s="110"/>
      <c r="AD19" s="108">
        <v>61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472</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4.95" customHeight="1" x14ac:dyDescent="0.15">
      <c r="A23" s="201"/>
      <c r="B23" s="202"/>
      <c r="C23" s="202"/>
      <c r="D23" s="202"/>
      <c r="E23" s="202"/>
      <c r="F23" s="203"/>
      <c r="G23" s="186" t="s">
        <v>615</v>
      </c>
      <c r="H23" s="187"/>
      <c r="I23" s="187"/>
      <c r="J23" s="187"/>
      <c r="K23" s="187"/>
      <c r="L23" s="187"/>
      <c r="M23" s="187"/>
      <c r="N23" s="187"/>
      <c r="O23" s="188"/>
      <c r="P23" s="105">
        <v>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2"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2"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2"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2"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69</v>
      </c>
      <c r="Q29" s="109"/>
      <c r="R29" s="109"/>
      <c r="S29" s="109"/>
      <c r="T29" s="109"/>
      <c r="U29" s="109"/>
      <c r="V29" s="110"/>
      <c r="W29" s="227" t="s">
        <v>638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467</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528</v>
      </c>
      <c r="AF30" s="387"/>
      <c r="AG30" s="387"/>
      <c r="AH30" s="388"/>
      <c r="AI30" s="386" t="s">
        <v>525</v>
      </c>
      <c r="AJ30" s="387"/>
      <c r="AK30" s="387"/>
      <c r="AL30" s="388"/>
      <c r="AM30" s="389" t="s">
        <v>520</v>
      </c>
      <c r="AN30" s="389"/>
      <c r="AO30" s="389"/>
      <c r="AP30" s="386"/>
      <c r="AQ30" s="639" t="s">
        <v>353</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c r="AR31" s="136"/>
      <c r="AS31" s="137" t="s">
        <v>354</v>
      </c>
      <c r="AT31" s="172"/>
      <c r="AU31" s="271">
        <v>32</v>
      </c>
      <c r="AV31" s="271"/>
      <c r="AW31" s="379" t="s">
        <v>300</v>
      </c>
      <c r="AX31" s="380"/>
    </row>
    <row r="32" spans="1:50" ht="35.1" customHeight="1" x14ac:dyDescent="0.15">
      <c r="A32" s="516"/>
      <c r="B32" s="514"/>
      <c r="C32" s="514"/>
      <c r="D32" s="514"/>
      <c r="E32" s="514"/>
      <c r="F32" s="515"/>
      <c r="G32" s="541" t="s">
        <v>566</v>
      </c>
      <c r="H32" s="542"/>
      <c r="I32" s="542"/>
      <c r="J32" s="542"/>
      <c r="K32" s="542"/>
      <c r="L32" s="542"/>
      <c r="M32" s="542"/>
      <c r="N32" s="542"/>
      <c r="O32" s="543"/>
      <c r="P32" s="161" t="s">
        <v>567</v>
      </c>
      <c r="Q32" s="161"/>
      <c r="R32" s="161"/>
      <c r="S32" s="161"/>
      <c r="T32" s="161"/>
      <c r="U32" s="161"/>
      <c r="V32" s="161"/>
      <c r="W32" s="161"/>
      <c r="X32" s="231"/>
      <c r="Y32" s="338" t="s">
        <v>12</v>
      </c>
      <c r="Z32" s="550"/>
      <c r="AA32" s="551"/>
      <c r="AB32" s="552" t="s">
        <v>568</v>
      </c>
      <c r="AC32" s="552"/>
      <c r="AD32" s="552"/>
      <c r="AE32" s="364">
        <v>100</v>
      </c>
      <c r="AF32" s="365"/>
      <c r="AG32" s="365"/>
      <c r="AH32" s="365"/>
      <c r="AI32" s="364">
        <v>100</v>
      </c>
      <c r="AJ32" s="365"/>
      <c r="AK32" s="365"/>
      <c r="AL32" s="365"/>
      <c r="AM32" s="364">
        <v>100</v>
      </c>
      <c r="AN32" s="365"/>
      <c r="AO32" s="365"/>
      <c r="AP32" s="365"/>
      <c r="AQ32" s="111"/>
      <c r="AR32" s="112"/>
      <c r="AS32" s="112"/>
      <c r="AT32" s="113"/>
      <c r="AU32" s="365"/>
      <c r="AV32" s="365"/>
      <c r="AW32" s="365"/>
      <c r="AX32" s="367"/>
    </row>
    <row r="33" spans="1:50" ht="35.1"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569</v>
      </c>
      <c r="AC33" s="523"/>
      <c r="AD33" s="523"/>
      <c r="AE33" s="364">
        <v>100</v>
      </c>
      <c r="AF33" s="365"/>
      <c r="AG33" s="365"/>
      <c r="AH33" s="365"/>
      <c r="AI33" s="364">
        <v>100</v>
      </c>
      <c r="AJ33" s="365"/>
      <c r="AK33" s="365"/>
      <c r="AL33" s="365"/>
      <c r="AM33" s="364">
        <v>100</v>
      </c>
      <c r="AN33" s="365"/>
      <c r="AO33" s="365"/>
      <c r="AP33" s="365"/>
      <c r="AQ33" s="111"/>
      <c r="AR33" s="112"/>
      <c r="AS33" s="112"/>
      <c r="AT33" s="113"/>
      <c r="AU33" s="365">
        <v>100</v>
      </c>
      <c r="AV33" s="365"/>
      <c r="AW33" s="365"/>
      <c r="AX33" s="367"/>
    </row>
    <row r="34" spans="1:50" ht="35.1"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8" t="s">
        <v>498</v>
      </c>
      <c r="B35" s="899"/>
      <c r="C35" s="899"/>
      <c r="D35" s="899"/>
      <c r="E35" s="899"/>
      <c r="F35" s="900"/>
      <c r="G35" s="904" t="s">
        <v>617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467</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498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467</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498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467</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498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467</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498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468</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463</v>
      </c>
      <c r="X65" s="871"/>
      <c r="Y65" s="874"/>
      <c r="Z65" s="874"/>
      <c r="AA65" s="875"/>
      <c r="AB65" s="868" t="s">
        <v>11</v>
      </c>
      <c r="AC65" s="864"/>
      <c r="AD65" s="865"/>
      <c r="AE65" s="368" t="s">
        <v>528</v>
      </c>
      <c r="AF65" s="369"/>
      <c r="AG65" s="369"/>
      <c r="AH65" s="370"/>
      <c r="AI65" s="368" t="s">
        <v>525</v>
      </c>
      <c r="AJ65" s="369"/>
      <c r="AK65" s="369"/>
      <c r="AL65" s="370"/>
      <c r="AM65" s="375" t="s">
        <v>520</v>
      </c>
      <c r="AN65" s="375"/>
      <c r="AO65" s="375"/>
      <c r="AP65" s="368"/>
      <c r="AQ65" s="868" t="s">
        <v>353</v>
      </c>
      <c r="AR65" s="864"/>
      <c r="AS65" s="864"/>
      <c r="AT65" s="865"/>
      <c r="AU65" s="978" t="s">
        <v>253</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354</v>
      </c>
      <c r="AT66" s="867"/>
      <c r="AU66" s="271"/>
      <c r="AV66" s="271"/>
      <c r="AW66" s="866" t="s">
        <v>466</v>
      </c>
      <c r="AX66" s="980"/>
    </row>
    <row r="67" spans="1:50" ht="23.25" hidden="1" customHeight="1" x14ac:dyDescent="0.15">
      <c r="A67" s="852"/>
      <c r="B67" s="853"/>
      <c r="C67" s="853"/>
      <c r="D67" s="853"/>
      <c r="E67" s="853"/>
      <c r="F67" s="854"/>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488</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489</v>
      </c>
      <c r="AC69" s="977"/>
      <c r="AD69" s="977"/>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473</v>
      </c>
      <c r="B70" s="853"/>
      <c r="C70" s="853"/>
      <c r="D70" s="853"/>
      <c r="E70" s="853"/>
      <c r="F70" s="854"/>
      <c r="G70" s="941" t="s">
        <v>356</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488</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489</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468</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1"/>
      <c r="B75" s="842"/>
      <c r="C75" s="842"/>
      <c r="D75" s="842"/>
      <c r="E75" s="842"/>
      <c r="F75" s="843"/>
      <c r="G75" s="78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501</v>
      </c>
      <c r="B78" s="913"/>
      <c r="C78" s="913"/>
      <c r="D78" s="913"/>
      <c r="E78" s="910" t="s">
        <v>445</v>
      </c>
      <c r="F78" s="911"/>
      <c r="G78" s="57" t="s">
        <v>356</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462</v>
      </c>
      <c r="AP79" s="149"/>
      <c r="AQ79" s="149"/>
      <c r="AR79" s="81" t="s">
        <v>460</v>
      </c>
      <c r="AS79" s="148"/>
      <c r="AT79" s="149"/>
      <c r="AU79" s="149"/>
      <c r="AV79" s="149"/>
      <c r="AW79" s="149"/>
      <c r="AX79" s="150"/>
    </row>
    <row r="80" spans="1:50" ht="18.75" hidden="1" customHeight="1" x14ac:dyDescent="0.15">
      <c r="A80" s="520" t="s">
        <v>266</v>
      </c>
      <c r="B80" s="847" t="s">
        <v>459</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469</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528</v>
      </c>
      <c r="AF100" s="825"/>
      <c r="AG100" s="825"/>
      <c r="AH100" s="826"/>
      <c r="AI100" s="824" t="s">
        <v>525</v>
      </c>
      <c r="AJ100" s="825"/>
      <c r="AK100" s="825"/>
      <c r="AL100" s="826"/>
      <c r="AM100" s="824" t="s">
        <v>521</v>
      </c>
      <c r="AN100" s="825"/>
      <c r="AO100" s="825"/>
      <c r="AP100" s="826"/>
      <c r="AQ100" s="929" t="s">
        <v>514</v>
      </c>
      <c r="AR100" s="930"/>
      <c r="AS100" s="930"/>
      <c r="AT100" s="931"/>
      <c r="AU100" s="929" t="s">
        <v>511</v>
      </c>
      <c r="AV100" s="930"/>
      <c r="AW100" s="930"/>
      <c r="AX100" s="932"/>
    </row>
    <row r="101" spans="1:60" ht="23.25" customHeight="1" x14ac:dyDescent="0.15">
      <c r="A101" s="492"/>
      <c r="B101" s="493"/>
      <c r="C101" s="493"/>
      <c r="D101" s="493"/>
      <c r="E101" s="493"/>
      <c r="F101" s="494"/>
      <c r="G101" s="161" t="s">
        <v>570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572</v>
      </c>
      <c r="AC101" s="552"/>
      <c r="AD101" s="552"/>
      <c r="AE101" s="364">
        <v>488</v>
      </c>
      <c r="AF101" s="365"/>
      <c r="AG101" s="365"/>
      <c r="AH101" s="366"/>
      <c r="AI101" s="364">
        <v>883</v>
      </c>
      <c r="AJ101" s="365"/>
      <c r="AK101" s="365"/>
      <c r="AL101" s="366"/>
      <c r="AM101" s="364">
        <v>962</v>
      </c>
      <c r="AN101" s="365"/>
      <c r="AO101" s="365"/>
      <c r="AP101" s="366"/>
      <c r="AQ101" s="933" t="s">
        <v>636</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572</v>
      </c>
      <c r="AC102" s="552"/>
      <c r="AD102" s="552"/>
      <c r="AE102" s="358">
        <v>497</v>
      </c>
      <c r="AF102" s="358"/>
      <c r="AG102" s="358"/>
      <c r="AH102" s="358"/>
      <c r="AI102" s="358">
        <v>598</v>
      </c>
      <c r="AJ102" s="358"/>
      <c r="AK102" s="358"/>
      <c r="AL102" s="358"/>
      <c r="AM102" s="358">
        <v>919</v>
      </c>
      <c r="AN102" s="358"/>
      <c r="AO102" s="358"/>
      <c r="AP102" s="358"/>
      <c r="AQ102" s="815">
        <v>1057</v>
      </c>
      <c r="AR102" s="816"/>
      <c r="AS102" s="816"/>
      <c r="AT102" s="817"/>
      <c r="AU102" s="815"/>
      <c r="AV102" s="816"/>
      <c r="AW102" s="816"/>
      <c r="AX102" s="817"/>
    </row>
    <row r="103" spans="1:60" ht="31.5" customHeight="1" x14ac:dyDescent="0.15">
      <c r="A103" s="489" t="s">
        <v>469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customHeight="1" x14ac:dyDescent="0.15">
      <c r="A104" s="492"/>
      <c r="B104" s="493"/>
      <c r="C104" s="493"/>
      <c r="D104" s="493"/>
      <c r="E104" s="493"/>
      <c r="F104" s="494"/>
      <c r="G104" s="161" t="s">
        <v>571</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573</v>
      </c>
      <c r="AC104" s="473"/>
      <c r="AD104" s="474"/>
      <c r="AE104" s="364">
        <v>4</v>
      </c>
      <c r="AF104" s="365"/>
      <c r="AG104" s="365"/>
      <c r="AH104" s="366"/>
      <c r="AI104" s="364">
        <v>4</v>
      </c>
      <c r="AJ104" s="365"/>
      <c r="AK104" s="365"/>
      <c r="AL104" s="366"/>
      <c r="AM104" s="364">
        <v>6</v>
      </c>
      <c r="AN104" s="365"/>
      <c r="AO104" s="365"/>
      <c r="AP104" s="366"/>
      <c r="AQ104" s="364" t="s">
        <v>574</v>
      </c>
      <c r="AR104" s="365"/>
      <c r="AS104" s="365"/>
      <c r="AT104" s="366"/>
      <c r="AU104" s="364"/>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573</v>
      </c>
      <c r="AC105" s="408"/>
      <c r="AD105" s="409"/>
      <c r="AE105" s="358">
        <v>4</v>
      </c>
      <c r="AF105" s="358"/>
      <c r="AG105" s="358"/>
      <c r="AH105" s="358"/>
      <c r="AI105" s="358">
        <v>4</v>
      </c>
      <c r="AJ105" s="358"/>
      <c r="AK105" s="358"/>
      <c r="AL105" s="358"/>
      <c r="AM105" s="358">
        <v>4</v>
      </c>
      <c r="AN105" s="358"/>
      <c r="AO105" s="358"/>
      <c r="AP105" s="358"/>
      <c r="AQ105" s="364">
        <v>4</v>
      </c>
      <c r="AR105" s="365"/>
      <c r="AS105" s="365"/>
      <c r="AT105" s="366"/>
      <c r="AU105" s="815"/>
      <c r="AV105" s="816"/>
      <c r="AW105" s="816"/>
      <c r="AX105" s="817"/>
    </row>
    <row r="106" spans="1:60" ht="31.5" hidden="1" customHeight="1" x14ac:dyDescent="0.15">
      <c r="A106" s="489" t="s">
        <v>469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469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469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v>22125</v>
      </c>
      <c r="AF116" s="358"/>
      <c r="AG116" s="358"/>
      <c r="AH116" s="358"/>
      <c r="AI116" s="358">
        <v>18495</v>
      </c>
      <c r="AJ116" s="358"/>
      <c r="AK116" s="358"/>
      <c r="AL116" s="358"/>
      <c r="AM116" s="358">
        <v>16712</v>
      </c>
      <c r="AN116" s="358"/>
      <c r="AO116" s="358"/>
      <c r="AP116" s="358"/>
      <c r="AQ116" s="364">
        <v>19017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6" t="s">
        <v>639</v>
      </c>
      <c r="AF117" s="306"/>
      <c r="AG117" s="306"/>
      <c r="AH117" s="306"/>
      <c r="AI117" s="306" t="s">
        <v>618</v>
      </c>
      <c r="AJ117" s="306"/>
      <c r="AK117" s="306"/>
      <c r="AL117" s="306"/>
      <c r="AM117" s="306" t="s">
        <v>619</v>
      </c>
      <c r="AN117" s="306"/>
      <c r="AO117" s="306"/>
      <c r="AP117" s="306"/>
      <c r="AQ117" s="306" t="s">
        <v>637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5" t="s">
        <v>558</v>
      </c>
      <c r="B130" s="993"/>
      <c r="C130" s="992" t="s">
        <v>357</v>
      </c>
      <c r="D130" s="993"/>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6"/>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hidden="1"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99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554</v>
      </c>
      <c r="D430" s="250"/>
      <c r="E430" s="238" t="s">
        <v>538</v>
      </c>
      <c r="F430" s="449"/>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34.1"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577</v>
      </c>
      <c r="AE702" s="897"/>
      <c r="AF702" s="897"/>
      <c r="AG702" s="886" t="s">
        <v>620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577</v>
      </c>
      <c r="AE703" s="155"/>
      <c r="AF703" s="155"/>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39.950000000000003"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577</v>
      </c>
      <c r="AE704" s="587"/>
      <c r="AF704" s="587"/>
      <c r="AG704" s="429" t="s">
        <v>579</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580</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499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581</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60"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7" t="s">
        <v>621</v>
      </c>
      <c r="AH708" s="528"/>
      <c r="AI708" s="528"/>
      <c r="AJ708" s="528"/>
      <c r="AK708" s="528"/>
      <c r="AL708" s="528"/>
      <c r="AM708" s="528"/>
      <c r="AN708" s="528"/>
      <c r="AO708" s="528"/>
      <c r="AP708" s="528"/>
      <c r="AQ708" s="528"/>
      <c r="AR708" s="528"/>
      <c r="AS708" s="528"/>
      <c r="AT708" s="528"/>
      <c r="AU708" s="528"/>
      <c r="AV708" s="528"/>
      <c r="AW708" s="528"/>
      <c r="AX708" s="529"/>
    </row>
    <row r="709" spans="1:50" ht="54"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577</v>
      </c>
      <c r="AE709" s="155"/>
      <c r="AF709" s="155"/>
      <c r="AG709" s="665" t="s">
        <v>622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580</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51.9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577</v>
      </c>
      <c r="AE711" s="155"/>
      <c r="AF711" s="155"/>
      <c r="AG711" s="665" t="s">
        <v>623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62.1" customHeight="1" x14ac:dyDescent="0.15">
      <c r="A714" s="658"/>
      <c r="B714" s="659"/>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577</v>
      </c>
      <c r="AE714" s="593"/>
      <c r="AF714" s="594"/>
      <c r="AG714" s="690" t="s">
        <v>624</v>
      </c>
      <c r="AH714" s="691"/>
      <c r="AI714" s="691"/>
      <c r="AJ714" s="691"/>
      <c r="AK714" s="691"/>
      <c r="AL714" s="691"/>
      <c r="AM714" s="691"/>
      <c r="AN714" s="691"/>
      <c r="AO714" s="691"/>
      <c r="AP714" s="691"/>
      <c r="AQ714" s="691"/>
      <c r="AR714" s="691"/>
      <c r="AS714" s="691"/>
      <c r="AT714" s="691"/>
      <c r="AU714" s="691"/>
      <c r="AV714" s="691"/>
      <c r="AW714" s="691"/>
      <c r="AX714" s="692"/>
    </row>
    <row r="715" spans="1:50" ht="54"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577</v>
      </c>
      <c r="AE715" s="669"/>
      <c r="AF715" s="778"/>
      <c r="AG715" s="527" t="s">
        <v>630</v>
      </c>
      <c r="AH715" s="528"/>
      <c r="AI715" s="528"/>
      <c r="AJ715" s="528"/>
      <c r="AK715" s="528"/>
      <c r="AL715" s="528"/>
      <c r="AM715" s="528"/>
      <c r="AN715" s="528"/>
      <c r="AO715" s="528"/>
      <c r="AP715" s="528"/>
      <c r="AQ715" s="528"/>
      <c r="AR715" s="528"/>
      <c r="AS715" s="528"/>
      <c r="AT715" s="528"/>
      <c r="AU715" s="528"/>
      <c r="AV715" s="528"/>
      <c r="AW715" s="528"/>
      <c r="AX715" s="529"/>
    </row>
    <row r="716" spans="1:50" ht="69.9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577</v>
      </c>
      <c r="AE716" s="760"/>
      <c r="AF716" s="760"/>
      <c r="AG716" s="665" t="s">
        <v>625</v>
      </c>
      <c r="AH716" s="666"/>
      <c r="AI716" s="666"/>
      <c r="AJ716" s="666"/>
      <c r="AK716" s="666"/>
      <c r="AL716" s="666"/>
      <c r="AM716" s="666"/>
      <c r="AN716" s="666"/>
      <c r="AO716" s="666"/>
      <c r="AP716" s="666"/>
      <c r="AQ716" s="666"/>
      <c r="AR716" s="666"/>
      <c r="AS716" s="666"/>
      <c r="AT716" s="666"/>
      <c r="AU716" s="666"/>
      <c r="AV716" s="666"/>
      <c r="AW716" s="666"/>
      <c r="AX716" s="667"/>
    </row>
    <row r="717" spans="1:50" ht="60"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577</v>
      </c>
      <c r="AE717" s="155"/>
      <c r="AF717" s="155"/>
      <c r="AG717" s="665" t="s">
        <v>626</v>
      </c>
      <c r="AH717" s="666"/>
      <c r="AI717" s="666"/>
      <c r="AJ717" s="666"/>
      <c r="AK717" s="666"/>
      <c r="AL717" s="666"/>
      <c r="AM717" s="666"/>
      <c r="AN717" s="666"/>
      <c r="AO717" s="666"/>
      <c r="AP717" s="666"/>
      <c r="AQ717" s="666"/>
      <c r="AR717" s="666"/>
      <c r="AS717" s="666"/>
      <c r="AT717" s="666"/>
      <c r="AU717" s="666"/>
      <c r="AV717" s="666"/>
      <c r="AW717" s="666"/>
      <c r="AX717" s="667"/>
    </row>
    <row r="718" spans="1:50" ht="54"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577</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60" t="s">
        <v>629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457</v>
      </c>
      <c r="D720" s="935"/>
      <c r="E720" s="935"/>
      <c r="F720" s="938"/>
      <c r="G720" s="934" t="s">
        <v>458</v>
      </c>
      <c r="H720" s="935"/>
      <c r="I720" s="935"/>
      <c r="J720" s="935"/>
      <c r="K720" s="935"/>
      <c r="L720" s="935"/>
      <c r="M720" s="935"/>
      <c r="N720" s="934" t="s">
        <v>461</v>
      </c>
      <c r="O720" s="935"/>
      <c r="P720" s="935"/>
      <c r="Q720" s="935"/>
      <c r="R720" s="935"/>
      <c r="S720" s="935"/>
      <c r="T720" s="935"/>
      <c r="U720" s="935"/>
      <c r="V720" s="935"/>
      <c r="W720" s="935"/>
      <c r="X720" s="935"/>
      <c r="Y720" s="935"/>
      <c r="Z720" s="935"/>
      <c r="AA720" s="935"/>
      <c r="AB720" s="935"/>
      <c r="AC720" s="935"/>
      <c r="AD720" s="935"/>
      <c r="AE720" s="935"/>
      <c r="AF720" s="936"/>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t="s">
        <v>582</v>
      </c>
      <c r="D721" s="919"/>
      <c r="E721" s="919"/>
      <c r="F721" s="920"/>
      <c r="G721" s="939"/>
      <c r="H721" s="940"/>
      <c r="I721" s="83" t="str">
        <f>IF(OR(G721="　", G721=""), "", "-")</f>
        <v/>
      </c>
      <c r="J721" s="917"/>
      <c r="K721" s="917"/>
      <c r="L721" s="83" t="str">
        <f>IF(M721="","","-")</f>
        <v/>
      </c>
      <c r="M721" s="84"/>
      <c r="N721" s="914" t="s">
        <v>632</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8" t="s">
        <v>582</v>
      </c>
      <c r="D722" s="919"/>
      <c r="E722" s="919"/>
      <c r="F722" s="920"/>
      <c r="G722" s="939"/>
      <c r="H722" s="940"/>
      <c r="I722" s="83" t="str">
        <f t="shared" ref="I722:I725" si="4">IF(OR(G722="　", G722=""), "", "-")</f>
        <v/>
      </c>
      <c r="J722" s="917"/>
      <c r="K722" s="917"/>
      <c r="L722" s="83" t="str">
        <f t="shared" ref="L722:L725" si="5">IF(M722="","","-")</f>
        <v/>
      </c>
      <c r="M722" s="84"/>
      <c r="N722" s="914" t="s">
        <v>632</v>
      </c>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12" hidden="1" customHeight="1" x14ac:dyDescent="0.15">
      <c r="A723" s="651"/>
      <c r="B723" s="652"/>
      <c r="C723" s="918"/>
      <c r="D723" s="919"/>
      <c r="E723" s="919"/>
      <c r="F723" s="920"/>
      <c r="G723" s="939"/>
      <c r="H723" s="940"/>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12" hidden="1" customHeight="1" x14ac:dyDescent="0.15">
      <c r="A724" s="651"/>
      <c r="B724" s="652"/>
      <c r="C724" s="918"/>
      <c r="D724" s="919"/>
      <c r="E724" s="919"/>
      <c r="F724" s="920"/>
      <c r="G724" s="939"/>
      <c r="H724" s="940"/>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12" hidden="1" customHeight="1" x14ac:dyDescent="0.15">
      <c r="A725" s="653"/>
      <c r="B725" s="654"/>
      <c r="C725" s="921"/>
      <c r="D725" s="922"/>
      <c r="E725" s="922"/>
      <c r="F725" s="923"/>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542</v>
      </c>
      <c r="B737" s="124"/>
      <c r="C737" s="124"/>
      <c r="D737" s="125"/>
      <c r="E737" s="122" t="s">
        <v>590</v>
      </c>
      <c r="F737" s="122"/>
      <c r="G737" s="122"/>
      <c r="H737" s="122"/>
      <c r="I737" s="122"/>
      <c r="J737" s="122"/>
      <c r="K737" s="122"/>
      <c r="L737" s="122"/>
      <c r="M737" s="122"/>
      <c r="N737" s="101" t="s">
        <v>535</v>
      </c>
      <c r="O737" s="101"/>
      <c r="P737" s="101"/>
      <c r="Q737" s="101"/>
      <c r="R737" s="122" t="s">
        <v>589</v>
      </c>
      <c r="S737" s="122"/>
      <c r="T737" s="122"/>
      <c r="U737" s="122"/>
      <c r="V737" s="122"/>
      <c r="W737" s="122"/>
      <c r="X737" s="122"/>
      <c r="Y737" s="122"/>
      <c r="Z737" s="122"/>
      <c r="AA737" s="101" t="s">
        <v>534</v>
      </c>
      <c r="AB737" s="101"/>
      <c r="AC737" s="101"/>
      <c r="AD737" s="101"/>
      <c r="AE737" s="122" t="s">
        <v>588</v>
      </c>
      <c r="AF737" s="122"/>
      <c r="AG737" s="122"/>
      <c r="AH737" s="122"/>
      <c r="AI737" s="122"/>
      <c r="AJ737" s="122"/>
      <c r="AK737" s="122"/>
      <c r="AL737" s="122"/>
      <c r="AM737" s="122"/>
      <c r="AN737" s="101" t="s">
        <v>533</v>
      </c>
      <c r="AO737" s="101"/>
      <c r="AP737" s="101"/>
      <c r="AQ737" s="101"/>
      <c r="AR737" s="102" t="s">
        <v>584</v>
      </c>
      <c r="AS737" s="103"/>
      <c r="AT737" s="103"/>
      <c r="AU737" s="103"/>
      <c r="AV737" s="103"/>
      <c r="AW737" s="103"/>
      <c r="AX737" s="104"/>
      <c r="AY737" s="89"/>
      <c r="AZ737" s="89"/>
    </row>
    <row r="738" spans="1:52" ht="24.75" customHeight="1" x14ac:dyDescent="0.15">
      <c r="A738" s="123" t="s">
        <v>532</v>
      </c>
      <c r="B738" s="124"/>
      <c r="C738" s="124"/>
      <c r="D738" s="125"/>
      <c r="E738" s="122" t="s">
        <v>585</v>
      </c>
      <c r="F738" s="122"/>
      <c r="G738" s="122"/>
      <c r="H738" s="122"/>
      <c r="I738" s="122"/>
      <c r="J738" s="122"/>
      <c r="K738" s="122"/>
      <c r="L738" s="122"/>
      <c r="M738" s="122"/>
      <c r="N738" s="101" t="s">
        <v>531</v>
      </c>
      <c r="O738" s="101"/>
      <c r="P738" s="101"/>
      <c r="Q738" s="101"/>
      <c r="R738" s="122" t="s">
        <v>586</v>
      </c>
      <c r="S738" s="122"/>
      <c r="T738" s="122"/>
      <c r="U738" s="122"/>
      <c r="V738" s="122"/>
      <c r="W738" s="122"/>
      <c r="X738" s="122"/>
      <c r="Y738" s="122"/>
      <c r="Z738" s="122"/>
      <c r="AA738" s="101" t="s">
        <v>530</v>
      </c>
      <c r="AB738" s="101"/>
      <c r="AC738" s="101"/>
      <c r="AD738" s="101"/>
      <c r="AE738" s="122" t="s">
        <v>587</v>
      </c>
      <c r="AF738" s="122"/>
      <c r="AG738" s="122"/>
      <c r="AH738" s="122"/>
      <c r="AI738" s="122"/>
      <c r="AJ738" s="122"/>
      <c r="AK738" s="122"/>
      <c r="AL738" s="122"/>
      <c r="AM738" s="122"/>
      <c r="AN738" s="101" t="s">
        <v>526</v>
      </c>
      <c r="AO738" s="101"/>
      <c r="AP738" s="101"/>
      <c r="AQ738" s="101"/>
      <c r="AR738" s="102" t="s">
        <v>591</v>
      </c>
      <c r="AS738" s="103"/>
      <c r="AT738" s="103"/>
      <c r="AU738" s="103"/>
      <c r="AV738" s="103"/>
      <c r="AW738" s="103"/>
      <c r="AX738" s="104"/>
    </row>
    <row r="739" spans="1:52" ht="24.75" customHeight="1" thickBot="1" x14ac:dyDescent="0.2">
      <c r="A739" s="126" t="s">
        <v>522</v>
      </c>
      <c r="B739" s="127"/>
      <c r="C739" s="127"/>
      <c r="D739" s="128"/>
      <c r="E739" s="129" t="s">
        <v>582</v>
      </c>
      <c r="F739" s="117"/>
      <c r="G739" s="117"/>
      <c r="H739" s="93" t="str">
        <f>IF(E739="", "", "(")</f>
        <v>(</v>
      </c>
      <c r="I739" s="117"/>
      <c r="J739" s="117"/>
      <c r="K739" s="93" t="str">
        <f>IF(OR(I739="　", I739=""), "", "-")</f>
        <v/>
      </c>
      <c r="L739" s="118">
        <v>543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9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9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9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9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9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9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9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9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9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9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9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9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504</v>
      </c>
      <c r="B779" s="762"/>
      <c r="C779" s="762"/>
      <c r="D779" s="762"/>
      <c r="E779" s="762"/>
      <c r="F779" s="763"/>
      <c r="G779" s="440" t="s">
        <v>634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633</v>
      </c>
      <c r="H781" s="451"/>
      <c r="I781" s="451"/>
      <c r="J781" s="451"/>
      <c r="K781" s="452"/>
      <c r="L781" s="453" t="s">
        <v>594</v>
      </c>
      <c r="M781" s="454"/>
      <c r="N781" s="454"/>
      <c r="O781" s="454"/>
      <c r="P781" s="454"/>
      <c r="Q781" s="454"/>
      <c r="R781" s="454"/>
      <c r="S781" s="454"/>
      <c r="T781" s="454"/>
      <c r="U781" s="454"/>
      <c r="V781" s="454"/>
      <c r="W781" s="454"/>
      <c r="X781" s="455"/>
      <c r="Y781" s="456">
        <v>41</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450" t="s">
        <v>592</v>
      </c>
      <c r="H782" s="451"/>
      <c r="I782" s="451"/>
      <c r="J782" s="451"/>
      <c r="K782" s="452"/>
      <c r="L782" s="453" t="s">
        <v>593</v>
      </c>
      <c r="M782" s="454"/>
      <c r="N782" s="454"/>
      <c r="O782" s="454"/>
      <c r="P782" s="454"/>
      <c r="Q782" s="454"/>
      <c r="R782" s="454"/>
      <c r="S782" s="454"/>
      <c r="T782" s="454"/>
      <c r="U782" s="454"/>
      <c r="V782" s="454"/>
      <c r="W782" s="454"/>
      <c r="X782" s="455"/>
      <c r="Y782" s="399">
        <v>20</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12" hidden="1" customHeight="1" x14ac:dyDescent="0.15">
      <c r="A783" s="557"/>
      <c r="B783" s="764"/>
      <c r="C783" s="764"/>
      <c r="D783" s="764"/>
      <c r="E783" s="764"/>
      <c r="F783" s="765"/>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12" hidden="1" customHeight="1" x14ac:dyDescent="0.15">
      <c r="A784" s="557"/>
      <c r="B784" s="764"/>
      <c r="C784" s="764"/>
      <c r="D784" s="764"/>
      <c r="E784" s="764"/>
      <c r="F784" s="765"/>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12" hidden="1" customHeight="1" x14ac:dyDescent="0.15">
      <c r="A785" s="557"/>
      <c r="B785" s="764"/>
      <c r="C785" s="764"/>
      <c r="D785" s="764"/>
      <c r="E785" s="764"/>
      <c r="F785" s="765"/>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12" hidden="1" customHeight="1" x14ac:dyDescent="0.15">
      <c r="A786" s="557"/>
      <c r="B786" s="764"/>
      <c r="C786" s="764"/>
      <c r="D786" s="764"/>
      <c r="E786" s="764"/>
      <c r="F786" s="765"/>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12" hidden="1" customHeight="1" x14ac:dyDescent="0.15">
      <c r="A787" s="557"/>
      <c r="B787" s="764"/>
      <c r="C787" s="764"/>
      <c r="D787" s="764"/>
      <c r="E787" s="764"/>
      <c r="F787" s="765"/>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12" hidden="1" customHeight="1" x14ac:dyDescent="0.15">
      <c r="A788" s="557"/>
      <c r="B788" s="764"/>
      <c r="C788" s="764"/>
      <c r="D788" s="764"/>
      <c r="E788" s="764"/>
      <c r="F788" s="765"/>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12" hidden="1" customHeight="1" x14ac:dyDescent="0.15">
      <c r="A789" s="557"/>
      <c r="B789" s="764"/>
      <c r="C789" s="764"/>
      <c r="D789" s="764"/>
      <c r="E789" s="764"/>
      <c r="F789" s="765"/>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12" hidden="1" customHeight="1" x14ac:dyDescent="0.15">
      <c r="A790" s="557"/>
      <c r="B790" s="764"/>
      <c r="C790" s="764"/>
      <c r="D790" s="764"/>
      <c r="E790" s="764"/>
      <c r="F790" s="765"/>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61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597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598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600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601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462</v>
      </c>
      <c r="AM831" s="958"/>
      <c r="AN831" s="958"/>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7"/>
      <c r="AP836" s="428" t="s">
        <v>418</v>
      </c>
      <c r="AQ836" s="428"/>
      <c r="AR836" s="428"/>
      <c r="AS836" s="428"/>
      <c r="AT836" s="428"/>
      <c r="AU836" s="428"/>
      <c r="AV836" s="428"/>
      <c r="AW836" s="428"/>
      <c r="AX836" s="428"/>
    </row>
    <row r="837" spans="1:50" ht="159" customHeight="1" x14ac:dyDescent="0.15">
      <c r="A837" s="405">
        <v>1</v>
      </c>
      <c r="B837" s="405">
        <v>1</v>
      </c>
      <c r="C837" s="425" t="s">
        <v>607</v>
      </c>
      <c r="D837" s="419"/>
      <c r="E837" s="419"/>
      <c r="F837" s="419"/>
      <c r="G837" s="419"/>
      <c r="H837" s="419"/>
      <c r="I837" s="419"/>
      <c r="J837" s="420">
        <v>1010405010138</v>
      </c>
      <c r="K837" s="421"/>
      <c r="L837" s="421"/>
      <c r="M837" s="421"/>
      <c r="N837" s="421"/>
      <c r="O837" s="421"/>
      <c r="P837" s="426" t="s">
        <v>602</v>
      </c>
      <c r="Q837" s="317"/>
      <c r="R837" s="317"/>
      <c r="S837" s="317"/>
      <c r="T837" s="317"/>
      <c r="U837" s="317"/>
      <c r="V837" s="317"/>
      <c r="W837" s="317"/>
      <c r="X837" s="317"/>
      <c r="Y837" s="318">
        <v>61</v>
      </c>
      <c r="Z837" s="319"/>
      <c r="AA837" s="319"/>
      <c r="AB837" s="320"/>
      <c r="AC837" s="328" t="s">
        <v>603</v>
      </c>
      <c r="AD837" s="424"/>
      <c r="AE837" s="424"/>
      <c r="AF837" s="424"/>
      <c r="AG837" s="424"/>
      <c r="AH837" s="422" t="s">
        <v>605</v>
      </c>
      <c r="AI837" s="423"/>
      <c r="AJ837" s="423"/>
      <c r="AK837" s="423"/>
      <c r="AL837" s="325" t="s">
        <v>604</v>
      </c>
      <c r="AM837" s="326"/>
      <c r="AN837" s="326"/>
      <c r="AO837" s="327"/>
      <c r="AP837" s="321" t="s">
        <v>606</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7"/>
      <c r="AP869" s="428" t="s">
        <v>418</v>
      </c>
      <c r="AQ869" s="428"/>
      <c r="AR869" s="428"/>
      <c r="AS869" s="428"/>
      <c r="AT869" s="428"/>
      <c r="AU869" s="428"/>
      <c r="AV869" s="428"/>
      <c r="AW869" s="428"/>
      <c r="AX869" s="428"/>
    </row>
    <row r="870" spans="1:50" ht="30" hidden="1" customHeight="1" x14ac:dyDescent="0.15">
      <c r="A870" s="405">
        <v>1</v>
      </c>
      <c r="B870" s="405">
        <v>1</v>
      </c>
      <c r="C870" s="425" t="s">
        <v>609</v>
      </c>
      <c r="D870" s="419"/>
      <c r="E870" s="419"/>
      <c r="F870" s="419"/>
      <c r="G870" s="419"/>
      <c r="H870" s="419"/>
      <c r="I870" s="419"/>
      <c r="J870" s="420"/>
      <c r="K870" s="421"/>
      <c r="L870" s="421"/>
      <c r="M870" s="421"/>
      <c r="N870" s="421"/>
      <c r="O870" s="421"/>
      <c r="P870" s="426" t="s">
        <v>608</v>
      </c>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7"/>
      <c r="AP902" s="428" t="s">
        <v>418</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7"/>
      <c r="AP935" s="428" t="s">
        <v>418</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7"/>
      <c r="AP968" s="428" t="s">
        <v>418</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7"/>
      <c r="AP1001" s="428" t="s">
        <v>418</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7"/>
      <c r="AP1034" s="428" t="s">
        <v>418</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7"/>
      <c r="AP1067" s="428" t="s">
        <v>418</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446</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9" t="s">
        <v>462</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384</v>
      </c>
      <c r="D1101" s="892"/>
      <c r="E1101" s="277" t="s">
        <v>383</v>
      </c>
      <c r="F1101" s="892"/>
      <c r="G1101" s="892"/>
      <c r="H1101" s="892"/>
      <c r="I1101" s="892"/>
      <c r="J1101" s="277" t="s">
        <v>417</v>
      </c>
      <c r="K1101" s="277"/>
      <c r="L1101" s="277"/>
      <c r="M1101" s="277"/>
      <c r="N1101" s="277"/>
      <c r="O1101" s="277"/>
      <c r="P1101" s="344" t="s">
        <v>27</v>
      </c>
      <c r="Q1101" s="344"/>
      <c r="R1101" s="344"/>
      <c r="S1101" s="344"/>
      <c r="T1101" s="344"/>
      <c r="U1101" s="344"/>
      <c r="V1101" s="344"/>
      <c r="W1101" s="344"/>
      <c r="X1101" s="344"/>
      <c r="Y1101" s="277" t="s">
        <v>419</v>
      </c>
      <c r="Z1101" s="892"/>
      <c r="AA1101" s="892"/>
      <c r="AB1101" s="892"/>
      <c r="AC1101" s="277" t="s">
        <v>366</v>
      </c>
      <c r="AD1101" s="277"/>
      <c r="AE1101" s="277"/>
      <c r="AF1101" s="277"/>
      <c r="AG1101" s="277"/>
      <c r="AH1101" s="344" t="s">
        <v>379</v>
      </c>
      <c r="AI1101" s="345"/>
      <c r="AJ1101" s="345"/>
      <c r="AK1101" s="345"/>
      <c r="AL1101" s="345" t="s">
        <v>21</v>
      </c>
      <c r="AM1101" s="345"/>
      <c r="AN1101" s="345"/>
      <c r="AO1101" s="895"/>
      <c r="AP1101" s="428" t="s">
        <v>447</v>
      </c>
      <c r="AQ1101" s="428"/>
      <c r="AR1101" s="428"/>
      <c r="AS1101" s="428"/>
      <c r="AT1101" s="428"/>
      <c r="AU1101" s="428"/>
      <c r="AV1101" s="428"/>
      <c r="AW1101" s="428"/>
      <c r="AX1101" s="428"/>
    </row>
    <row r="1102" spans="1:50" ht="30" customHeight="1" x14ac:dyDescent="0.15">
      <c r="A1102" s="405">
        <v>1</v>
      </c>
      <c r="B1102" s="405">
        <v>1</v>
      </c>
      <c r="C1102" s="894"/>
      <c r="D1102" s="894"/>
      <c r="E1102" s="261" t="s">
        <v>610</v>
      </c>
      <c r="F1102" s="893"/>
      <c r="G1102" s="893"/>
      <c r="H1102" s="893"/>
      <c r="I1102" s="893"/>
      <c r="J1102" s="420"/>
      <c r="K1102" s="421"/>
      <c r="L1102" s="421"/>
      <c r="M1102" s="421"/>
      <c r="N1102" s="421"/>
      <c r="O1102" s="421"/>
      <c r="P1102" s="426" t="s">
        <v>611</v>
      </c>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t="s">
        <v>612</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16383" man="1"/>
    <brk id="718"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3" zoomScale="115" zoomScaleNormal="115" workbookViewId="0">
      <selection activeCell="G40" sqref="G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Normal="75" zoomScaleSheetLayoutView="100" zoomScalePageLayoutView="70" workbookViewId="0">
      <selection activeCell="M1" sqref="M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549</v>
      </c>
      <c r="AF2" s="998"/>
      <c r="AG2" s="998"/>
      <c r="AH2" s="998"/>
      <c r="AI2" s="998" t="s">
        <v>546</v>
      </c>
      <c r="AJ2" s="998"/>
      <c r="AK2" s="998"/>
      <c r="AL2" s="998"/>
      <c r="AM2" s="998" t="s">
        <v>520</v>
      </c>
      <c r="AN2" s="998"/>
      <c r="AO2" s="998"/>
      <c r="AP2" s="459"/>
      <c r="AQ2" s="176" t="s">
        <v>353</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7"/>
      <c r="Z3" s="1008"/>
      <c r="AA3" s="1009"/>
      <c r="AB3" s="1013"/>
      <c r="AC3" s="1014"/>
      <c r="AD3" s="101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6"/>
      <c r="B4" s="514"/>
      <c r="C4" s="514"/>
      <c r="D4" s="514"/>
      <c r="E4" s="514"/>
      <c r="F4" s="515"/>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498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550</v>
      </c>
      <c r="AF9" s="998"/>
      <c r="AG9" s="998"/>
      <c r="AH9" s="998"/>
      <c r="AI9" s="998" t="s">
        <v>546</v>
      </c>
      <c r="AJ9" s="998"/>
      <c r="AK9" s="998"/>
      <c r="AL9" s="998"/>
      <c r="AM9" s="998" t="s">
        <v>520</v>
      </c>
      <c r="AN9" s="998"/>
      <c r="AO9" s="998"/>
      <c r="AP9" s="459"/>
      <c r="AQ9" s="176" t="s">
        <v>353</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498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549</v>
      </c>
      <c r="AF16" s="998"/>
      <c r="AG16" s="998"/>
      <c r="AH16" s="998"/>
      <c r="AI16" s="998" t="s">
        <v>547</v>
      </c>
      <c r="AJ16" s="998"/>
      <c r="AK16" s="998"/>
      <c r="AL16" s="998"/>
      <c r="AM16" s="998" t="s">
        <v>520</v>
      </c>
      <c r="AN16" s="998"/>
      <c r="AO16" s="998"/>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498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551</v>
      </c>
      <c r="AF23" s="998"/>
      <c r="AG23" s="998"/>
      <c r="AH23" s="998"/>
      <c r="AI23" s="998" t="s">
        <v>546</v>
      </c>
      <c r="AJ23" s="998"/>
      <c r="AK23" s="998"/>
      <c r="AL23" s="998"/>
      <c r="AM23" s="998" t="s">
        <v>520</v>
      </c>
      <c r="AN23" s="998"/>
      <c r="AO23" s="998"/>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498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549</v>
      </c>
      <c r="AF30" s="998"/>
      <c r="AG30" s="998"/>
      <c r="AH30" s="998"/>
      <c r="AI30" s="998" t="s">
        <v>546</v>
      </c>
      <c r="AJ30" s="998"/>
      <c r="AK30" s="998"/>
      <c r="AL30" s="998"/>
      <c r="AM30" s="998" t="s">
        <v>544</v>
      </c>
      <c r="AN30" s="998"/>
      <c r="AO30" s="998"/>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498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551</v>
      </c>
      <c r="AF37" s="998"/>
      <c r="AG37" s="998"/>
      <c r="AH37" s="998"/>
      <c r="AI37" s="998" t="s">
        <v>548</v>
      </c>
      <c r="AJ37" s="998"/>
      <c r="AK37" s="998"/>
      <c r="AL37" s="998"/>
      <c r="AM37" s="998" t="s">
        <v>545</v>
      </c>
      <c r="AN37" s="998"/>
      <c r="AO37" s="998"/>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498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549</v>
      </c>
      <c r="AF44" s="998"/>
      <c r="AG44" s="998"/>
      <c r="AH44" s="998"/>
      <c r="AI44" s="998" t="s">
        <v>546</v>
      </c>
      <c r="AJ44" s="998"/>
      <c r="AK44" s="998"/>
      <c r="AL44" s="998"/>
      <c r="AM44" s="998" t="s">
        <v>520</v>
      </c>
      <c r="AN44" s="998"/>
      <c r="AO44" s="998"/>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498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9" t="s">
        <v>11</v>
      </c>
      <c r="AC51" s="1011"/>
      <c r="AD51" s="1012"/>
      <c r="AE51" s="998" t="s">
        <v>549</v>
      </c>
      <c r="AF51" s="998"/>
      <c r="AG51" s="998"/>
      <c r="AH51" s="998"/>
      <c r="AI51" s="998" t="s">
        <v>546</v>
      </c>
      <c r="AJ51" s="998"/>
      <c r="AK51" s="998"/>
      <c r="AL51" s="998"/>
      <c r="AM51" s="998" t="s">
        <v>520</v>
      </c>
      <c r="AN51" s="998"/>
      <c r="AO51" s="998"/>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498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549</v>
      </c>
      <c r="AF58" s="998"/>
      <c r="AG58" s="998"/>
      <c r="AH58" s="998"/>
      <c r="AI58" s="998" t="s">
        <v>546</v>
      </c>
      <c r="AJ58" s="998"/>
      <c r="AK58" s="998"/>
      <c r="AL58" s="998"/>
      <c r="AM58" s="998" t="s">
        <v>520</v>
      </c>
      <c r="AN58" s="998"/>
      <c r="AO58" s="998"/>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498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549</v>
      </c>
      <c r="AF65" s="998"/>
      <c r="AG65" s="998"/>
      <c r="AH65" s="998"/>
      <c r="AI65" s="998" t="s">
        <v>546</v>
      </c>
      <c r="AJ65" s="998"/>
      <c r="AK65" s="998"/>
      <c r="AL65" s="998"/>
      <c r="AM65" s="998" t="s">
        <v>520</v>
      </c>
      <c r="AN65" s="998"/>
      <c r="AO65" s="998"/>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498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484</v>
      </c>
      <c r="H2" s="441"/>
      <c r="I2" s="441"/>
      <c r="J2" s="441"/>
      <c r="K2" s="441"/>
      <c r="L2" s="441"/>
      <c r="M2" s="441"/>
      <c r="N2" s="441"/>
      <c r="O2" s="441"/>
      <c r="P2" s="441"/>
      <c r="Q2" s="441"/>
      <c r="R2" s="441"/>
      <c r="S2" s="441"/>
      <c r="T2" s="441"/>
      <c r="U2" s="441"/>
      <c r="V2" s="441"/>
      <c r="W2" s="441"/>
      <c r="X2" s="441"/>
      <c r="Y2" s="441"/>
      <c r="Z2" s="441"/>
      <c r="AA2" s="441"/>
      <c r="AB2" s="442"/>
      <c r="AC2" s="440"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7"/>
      <c r="AP3" s="428" t="s">
        <v>418</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7"/>
      <c r="AP36" s="428" t="s">
        <v>418</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7"/>
      <c r="AP69" s="428" t="s">
        <v>418</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7"/>
      <c r="AP102" s="428" t="s">
        <v>418</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7"/>
      <c r="AP135" s="428" t="s">
        <v>418</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7"/>
      <c r="AP168" s="428" t="s">
        <v>418</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7"/>
      <c r="AP201" s="428" t="s">
        <v>418</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7"/>
      <c r="AP234" s="428" t="s">
        <v>418</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7"/>
      <c r="AP267" s="428" t="s">
        <v>418</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7"/>
      <c r="AP300" s="428" t="s">
        <v>418</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7"/>
      <c r="AP333" s="428" t="s">
        <v>418</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7"/>
      <c r="AP366" s="428" t="s">
        <v>418</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7"/>
      <c r="AP399" s="428" t="s">
        <v>418</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7"/>
      <c r="AP432" s="428" t="s">
        <v>418</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7"/>
      <c r="AP465" s="428" t="s">
        <v>418</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7"/>
      <c r="AP498" s="428" t="s">
        <v>418</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7"/>
      <c r="AP531" s="428" t="s">
        <v>418</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7"/>
      <c r="AP564" s="428" t="s">
        <v>418</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7"/>
      <c r="AP597" s="428" t="s">
        <v>418</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7"/>
      <c r="AP630" s="428" t="s">
        <v>418</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7"/>
      <c r="AP663" s="428" t="s">
        <v>418</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7"/>
      <c r="AP696" s="428" t="s">
        <v>418</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7"/>
      <c r="AP729" s="428" t="s">
        <v>418</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7"/>
      <c r="AP762" s="428" t="s">
        <v>418</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7"/>
      <c r="AP795" s="428" t="s">
        <v>418</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7"/>
      <c r="AP828" s="428" t="s">
        <v>418</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7"/>
      <c r="AP861" s="428" t="s">
        <v>418</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7"/>
      <c r="AP894" s="428" t="s">
        <v>418</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7"/>
      <c r="AP927" s="428" t="s">
        <v>418</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7"/>
      <c r="AP960" s="428" t="s">
        <v>418</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7"/>
      <c r="AP993" s="428" t="s">
        <v>418</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7"/>
      <c r="AP1026" s="428" t="s">
        <v>418</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7"/>
      <c r="AP1059" s="428" t="s">
        <v>418</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7"/>
      <c r="AP1092" s="428" t="s">
        <v>418</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7"/>
      <c r="AP1125" s="428" t="s">
        <v>418</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7"/>
      <c r="AP1158" s="428" t="s">
        <v>418</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7"/>
      <c r="AP1191" s="428" t="s">
        <v>418</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7"/>
      <c r="AP1224" s="428" t="s">
        <v>418</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7"/>
      <c r="AP1257" s="428" t="s">
        <v>418</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7"/>
      <c r="AP1290" s="428" t="s">
        <v>418</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2019-05-16T02:20:24Z</cp:lastPrinted>
  <dcterms:created xsi:type="dcterms:W3CDTF">2012-03-13T00:50:25Z</dcterms:created>
  <dcterms:modified xsi:type="dcterms:W3CDTF">2019-07-01T06:05:10Z</dcterms:modified>
</cp:coreProperties>
</file>