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<sst xmlns="http://schemas.openxmlformats.org/spreadsheetml/2006/main" count="2859" uniqueCount="646">
  <si>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</si>
  <si>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</si>
  <si>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</si>
  <si>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</si>
  <si>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</si>
  <si>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</si>
  <si>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</si>
  <si>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</si>
  <si>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</si>
  <si>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</si>
  <si>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</si>
  <si>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</si>
  <si>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</si>
  <si>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</si>
  <si>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</si>
  <si>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</si>
  <si>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</si>
  <si>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</si>
  <si>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</si>
  <si>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</si>
  <si>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</si>
  <si>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</si>
  <si>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</si>
  <si>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</si>
  <si>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</si>
  <si>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</si>
  <si>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</si>
  <si>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</si>
  <si>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</si>
  <si>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</si>
  <si>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</si>
  <si>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</si>
  <si>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</si>
  <si>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</si>
  <si>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</si>
  <si>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</si>
  <si>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</si>
  <si>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</si>
  <si>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</si>
  <si>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</si>
  <si>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</si>
  <si>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</si>
  <si>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</si>
  <si>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</si>
  <si>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</si>
  <si>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</si>
  <si>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</si>
  <si>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</si>
  <si>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</si>
  <si>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</si>
  <si>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</si>
  <si>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</si>
  <si>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</si>
  <si>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</si>
  <si>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</si>
  <si>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</si>
  <si>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</si>
  <si>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</si>
  <si>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</si>
  <si>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</si>
  <si>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</si>
  <si>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</si>
  <si>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</si>
  <si>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</si>
  <si>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</si>
  <si>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</si>
  <si>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</si>
  <si>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</si>
  <si>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</si>
  <si>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</si>
  <si>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</si>
  <si>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</si>
  <si>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</si>
  <si>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</si>
  <si>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</si>
  <si>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</si>
  <si>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</si>
  <si>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</si>
  <si>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</si>
  <si>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</si>
  <si>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</si>
  <si>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</si>
  <si>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</si>
  <si>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</si>
  <si>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</si>
  <si>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</si>
  <si>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</si>
  <si>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</si>
  <si>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</si>
  <si>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</si>
  <si>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</si>
  <si>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</si>
  <si>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</si>
  <si>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</si>
  <si>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</si>
  <si>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</si>
  <si>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</si>
  <si>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</si>
  <si>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</si>
  <si>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</si>
  <si>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</si>
  <si>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</si>
  <si>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</si>
  <si>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</si>
  <si>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</si>
  <si>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</si>
  <si>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</si>
  <si>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</si>
  <si>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</si>
  <si>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</si>
  <si>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</si>
  <si>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</si>
  <si>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</si>
  <si>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</si>
  <si>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</si>
  <si>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</si>
  <si>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</si>
  <si>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</si>
  <si>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</si>
  <si>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</si>
  <si>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</si>
  <si>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</si>
  <si>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</si>
  <si>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</si>
  <si>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</si>
  <si>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</si>
  <si>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</si>
  <si>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</si>
  <si>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</si>
  <si>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</si>
  <si>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</si>
  <si>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</si>
  <si>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</si>
  <si>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</si>
  <si>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</si>
  <si>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</si>
  <si>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</si>
  <si>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</si>
  <si>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</si>
  <si>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</si>
  <si>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</si>
  <si>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</si>
  <si>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</si>
  <si>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</si>
  <si>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</si>
  <si>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</si>
  <si>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</si>
  <si>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</si>
  <si>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</si>
  <si>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</si>
  <si>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</si>
  <si>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</si>
  <si>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</si>
  <si>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</si>
  <si>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</si>
  <si>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</si>
  <si>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</si>
  <si>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</si>
  <si>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</si>
  <si>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</si>
  <si>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</si>
  <si>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</si>
  <si>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</si>
  <si>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</si>
  <si>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</si>
  <si>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</si>
  <si>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</si>
  <si>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</si>
  <si>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</si>
  <si>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</si>
  <si>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</si>
  <si>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</si>
  <si>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</si>
  <si>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</si>
  <si>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</si>
  <si>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</si>
  <si>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</si>
  <si>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</si>
  <si>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</si>
  <si>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</si>
  <si>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</si>
  <si>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</si>
  <si>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</si>
  <si>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</si>
  <si>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</si>
  <si>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</si>
  <si>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</si>
  <si>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</si>
  <si>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</si>
  <si>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</si>
  <si>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</si>
  <si>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</si>
  <si>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</si>
  <si>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</si>
  <si>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</si>
  <si>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</si>
  <si>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</si>
  <si>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</si>
  <si>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</si>
  <si>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</si>
  <si>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</si>
  <si>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</si>
  <si>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</si>
  <si>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</si>
  <si>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</si>
  <si>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</si>
  <si>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</si>
  <si>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</si>
  <si>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</si>
  <si>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</si>
  <si>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</si>
  <si>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</si>
  <si>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</si>
  <si>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</si>
  <si>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</si>
  <si>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</si>
  <si>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</si>
  <si>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</si>
  <si>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</si>
  <si>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</si>
  <si>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</si>
  <si>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</si>
  <si>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</si>
  <si>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</si>
  <si>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</si>
  <si>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</si>
  <si>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</si>
  <si>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</si>
  <si>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</si>
  <si>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</si>
  <si>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</si>
  <si>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</si>
  <si>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</si>
  <si>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</si>
  <si>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</si>
  <si>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</si>
  <si>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</si>
  <si>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</si>
  <si>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</si>
  <si>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</si>
  <si>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</si>
  <si>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</si>
  <si>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</si>
  <si>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</si>
  <si>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</si>
  <si>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</si>
  <si>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</si>
  <si>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</si>
  <si>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</si>
  <si>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</si>
  <si>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</si>
  <si>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</si>
  <si>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</si>
  <si>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</si>
  <si>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</si>
  <si>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</si>
  <si>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</si>
  <si>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</si>
  <si>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</si>
  <si>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</si>
  <si>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</si>
  <si>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</si>
  <si>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</si>
  <si>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</si>
  <si>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</si>
  <si>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</si>
  <si>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</si>
  <si>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</si>
  <si>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</si>
  <si>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</si>
  <si>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</si>
  <si>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</si>
  <si>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</si>
  <si>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</si>
  <si>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</si>
  <si>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</si>
  <si>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</si>
  <si>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</si>
  <si>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</si>
  <si>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</si>
  <si>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</si>
  <si>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</si>
  <si>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</si>
  <si>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</si>
  <si>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</si>
  <si>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</si>
  <si>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</si>
  <si>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</si>
  <si>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</si>
  <si>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</si>
  <si>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</si>
  <si>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</si>
  <si>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</si>
  <si>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</si>
  <si>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</si>
  <si>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</si>
  <si>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</si>
  <si>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</si>
  <si>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</si>
  <si>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</si>
  <si>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</si>
  <si>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</si>
  <si>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</si>
  <si>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</si>
  <si>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</si>
  <si>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</si>
  <si>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</si>
  <si>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</si>
  <si>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</si>
  <si>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</si>
  <si>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</si>
  <si>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</si>
  <si>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</si>
  <si>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</si>
  <si>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</si>
  <si>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</si>
  <si>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</si>
  <si>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</si>
  <si>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</si>
  <si>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</si>
  <si>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</si>
  <si>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</si>
  <si>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</si>
  <si>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</si>
  <si>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</si>
  <si>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</si>
  <si>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</si>
  <si>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</si>
  <si>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</si>
  <si>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</si>
  <si>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</si>
  <si>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</si>
  <si>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</si>
  <si>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</si>
  <si>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</si>
  <si>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</si>
  <si>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</si>
  <si>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</si>
  <si>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</si>
  <si>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</si>
  <si>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</si>
  <si>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</si>
  <si>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</si>
  <si>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</si>
  <si>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</si>
  <si>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</si>
  <si>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</si>
  <si>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</si>
  <si>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</si>
  <si>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</si>
  <si>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</si>
  <si>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</si>
  <si>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</si>
  <si>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</si>
  <si>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</si>
  <si>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</si>
  <si>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</si>
  <si>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</si>
  <si>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</si>
  <si>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</si>
  <si>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</si>
  <si>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</si>
  <si>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</si>
  <si>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</si>
  <si>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</si>
  <si>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</si>
  <si>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</si>
  <si>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</si>
  <si>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</si>
  <si>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</si>
  <si>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</si>
  <si>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</si>
  <si>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</si>
  <si>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</si>
  <si>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</si>
  <si>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</si>
  <si>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</si>
  <si>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</si>
  <si>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</si>
  <si>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</si>
  <si>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</si>
  <si>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</si>
  <si>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</si>
  <si>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</si>
  <si>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</si>
  <si>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</si>
  <si>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</si>
  <si>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</si>
  <si>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</si>
  <si>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</si>
  <si>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</si>
  <si>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</si>
  <si>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</si>
  <si>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</si>
  <si>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</si>
  <si>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</si>
  <si>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</si>
  <si>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</si>
  <si>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</si>
  <si>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</si>
  <si>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</si>
  <si>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</si>
  <si>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</si>
  <si>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</si>
  <si>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</si>
  <si>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</si>
  <si>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</si>
  <si>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</si>
  <si>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</si>
  <si>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</si>
  <si>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</si>
  <si>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</si>
  <si>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</si>
  <si>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</si>
  <si>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</si>
  <si>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</si>
  <si>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</si>
  <si>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</si>
  <si>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</si>
  <si>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</si>
  <si>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</si>
  <si>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</si>
  <si>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</si>
  <si>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</si>
  <si>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</si>
  <si>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</si>
  <si>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</si>
  <si>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</si>
  <si>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</si>
  <si>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</si>
  <si>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</si>
  <si>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</si>
  <si>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</si>
  <si>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</si>
  <si>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</si>
  <si>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</si>
  <si>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</si>
  <si>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</si>
  <si>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</si>
  <si>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</si>
  <si>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</si>
  <si>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</si>
  <si>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</si>
  <si>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</si>
  <si>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</si>
  <si>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</si>
  <si>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</si>
  <si>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</si>
  <si>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</si>
  <si>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</si>
  <si>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</si>
  <si>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</si>
  <si>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</si>
  <si>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</si>
  <si>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</si>
  <si>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</si>
  <si>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</si>
  <si>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</si>
  <si>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</si>
  <si>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</si>
  <si>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</si>
  <si>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</si>
  <si>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</si>
  <si>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</si>
  <si>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</si>
  <si>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</si>
  <si>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</si>
  <si>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</si>
  <si>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</si>
  <si>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</si>
  <si>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</si>
  <si>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</si>
  <si>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</si>
  <si>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</si>
  <si>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</si>
  <si>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</si>
  <si>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</si>
  <si>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</si>
  <si>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</si>
  <si>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</si>
  <si>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</si>
  <si>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</si>
  <si>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</si>
  <si>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</si>
  <si>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</si>
  <si>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</si>
  <si>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</si>
  <si>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</si>
  <si>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</si>
  <si>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</si>
  <si>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</si>
  <si>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</si>
  <si>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</si>
  <si>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</si>
  <si>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</si>
  <si>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</si>
  <si>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</si>
  <si>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</si>
  <si>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</si>
  <si>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</si>
  <si>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</si>
  <si>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</si>
  <si>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</si>
  <si>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</si>
  <si>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</si>
  <si>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</si>
  <si>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</si>
  <si>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</si>
  <si>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</si>
  <si>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</si>
  <si>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</si>
  <si>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</si>
  <si>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</si>
  <si>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</si>
  <si>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</si>
  <si>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</si>
  <si>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</si>
  <si>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</si>
  <si>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</si>
  <si>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</si>
  <si>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</si>
  <si>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</si>
  <si>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</si>
  <si>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</si>
  <si>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</si>
  <si>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</si>
  <si>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</si>
  <si>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</si>
  <si>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</si>
  <si>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</si>
  <si>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</si>
  <si>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</si>
  <si>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</si>
  <si>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</si>
  <si>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</si>
  <si>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</si>
  <si>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</si>
  <si>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</si>
  <si>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</si>
  <si>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</si>
  <si>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</si>
  <si>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</si>
  <si>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</si>
  <si>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</si>
  <si>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</si>
  <si>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</si>
  <si>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</si>
  <si>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</si>
  <si>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</si>
  <si>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</si>
  <si>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</si>
  <si>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</si>
  <si>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</si>
  <si>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</si>
  <si>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</si>
  <si>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</si>
  <si>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</si>
  <si>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</si>
  <si>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</si>
  <si>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</si>
  <si>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</si>
  <si>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</si>
  <si>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</si>
  <si>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</si>
  <si>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</si>
  <si>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</si>
  <si>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</si>
  <si>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</si>
  <si>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</si>
  <si>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</si>
  <si>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障害者トライアル雇用事業</t>
    <rPh sb="0" eb="3">
      <t>ショウガイシャ</t>
    </rPh>
    <rPh sb="8" eb="10">
      <t>コヨウ</t>
    </rPh>
    <rPh sb="10" eb="12">
      <t>ジギョウ</t>
    </rPh>
    <phoneticPr fontId="5"/>
  </si>
  <si>
    <t>厚生労働省</t>
  </si>
  <si>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</si>
  <si>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</si>
  <si>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t>
  </si>
  <si>
    <t>雇用保険法第62条第１項第6号</t>
    <phoneticPr fontId="5"/>
  </si>
  <si>
    <t>障害者基本計画（第4次）（平成30年3月策定）</t>
    <phoneticPr fontId="5"/>
  </si>
  <si>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短期間の障害者の試行雇用を通じ、障害者の雇用に対する理解を促進するとともに、障害者の業務遂行の可能性を見極め、試行雇用終了後に常用雇用への移行を進め、就業機会の確保を図ることとする。</t>
    <phoneticPr fontId="5"/>
  </si>
  <si>
    <t>公共職業安定所等の紹介により、障害者を1週間の就業時間20時間以上で試行雇用（※1）する事業主に対して、対象障害者1人当たり1か月4万円（精神障害者を初めて雇用する場合には月最大8万円）の助成金を支給する。また、精神障害者等の中には、日によって仕事の出来や体調に波があるため常用雇用で働けるようになるには一定程度の期間を要すること、直ちに20時間以上の就業時間で勤務するのは難しいこと等の障害特性があることから、公共職業安定所等の紹介により、短時間の試行雇用（※2）を行う事業主に対して、対象障害者1人当たり1か月2万円の助成金を支給する。
（※1）試行雇用は原則3か月間（精神障害者については最大12か月）とし、事業主と対象障害者との間で有期雇用契約を締結する。
（※2）試行雇用は3か月から最大12か月間とし、事業主と対象障害者との間で試行雇用当初は1週間の就業時間10時間以上20時間未満で、順次20時間以上を目指すことを内容とする有期雇用契約を締結する。</t>
    <phoneticPr fontId="5"/>
  </si>
  <si>
    <t>-</t>
  </si>
  <si>
    <t>雇用安定等給付金</t>
    <rPh sb="0" eb="2">
      <t>コヨウ</t>
    </rPh>
    <rPh sb="2" eb="4">
      <t>アンテイ</t>
    </rPh>
    <rPh sb="4" eb="5">
      <t>トウ</t>
    </rPh>
    <rPh sb="5" eb="8">
      <t>キュウフキン</t>
    </rPh>
    <phoneticPr fontId="5"/>
  </si>
  <si>
    <t>障害者トライアル雇用を終了した者のうち、常用雇用へ移行した者の割合を80％以上とする。</t>
    <phoneticPr fontId="5"/>
  </si>
  <si>
    <t>常用雇用移行率</t>
    <rPh sb="0" eb="2">
      <t>ジョウヨウ</t>
    </rPh>
    <rPh sb="2" eb="4">
      <t>コヨウ</t>
    </rPh>
    <rPh sb="4" eb="6">
      <t>イコウ</t>
    </rPh>
    <rPh sb="6" eb="7">
      <t>リツ</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</si>
  <si>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</si>
  <si>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</si>
  <si>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</si>
  <si>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</si>
  <si>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</si>
  <si>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</si>
  <si>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</si>
  <si>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試行雇用開始者数</t>
    <rPh sb="0" eb="2">
      <t>シコウ</t>
    </rPh>
    <rPh sb="2" eb="4">
      <t>コヨウ</t>
    </rPh>
    <rPh sb="4" eb="6">
      <t>カイシ</t>
    </rPh>
    <rPh sb="6" eb="7">
      <t>シャ</t>
    </rPh>
    <rPh sb="7" eb="8">
      <t>スウ</t>
    </rPh>
    <phoneticPr fontId="5"/>
  </si>
  <si>
    <t>人</t>
    <rPh sb="0" eb="1">
      <t>ヒト</t>
    </rPh>
    <phoneticPr fontId="5"/>
  </si>
  <si>
    <t>X：執行額（百万円）／Y：支給決定件数（件）</t>
    <phoneticPr fontId="5"/>
  </si>
  <si>
    <t>円</t>
    <rPh sb="0" eb="1">
      <t>エン</t>
    </rPh>
    <phoneticPr fontId="5"/>
  </si>
  <si>
    <t>　Ｘ/Ｙ</t>
    <phoneticPr fontId="5"/>
  </si>
  <si>
    <t>698百万円
／
5,658件</t>
    <phoneticPr fontId="5"/>
  </si>
  <si>
    <t>811百万円
／
6,131件</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</si>
  <si>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</si>
  <si>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</si>
  <si>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</si>
  <si>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件</t>
    <rPh sb="0" eb="1">
      <t>ケン</t>
    </rPh>
    <phoneticPr fontId="5"/>
  </si>
  <si>
    <t>-</t>
    <phoneticPr fontId="5"/>
  </si>
  <si>
    <t>短期間の障害者の試行雇用を通じ、障害者の雇用に対する理解を促進するとともに、障害者の業務遂行の可能性を見極め、試行雇用終了後に常用雇用への移行を進め、就業機会の確保を図るものであり、労働者等の特性に応じた雇用の安定・促進に資す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</si>
  <si>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</si>
  <si>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</si>
  <si>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</si>
  <si>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</si>
  <si>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</si>
  <si>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</si>
  <si>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事業主の負担を考慮した必要な経費の支給となっており、水準は妥当である。</t>
    <phoneticPr fontId="5"/>
  </si>
  <si>
    <t>一定の基準に基づき、真に必要な者に対して実施している。</t>
    <phoneticPr fontId="5"/>
  </si>
  <si>
    <t>障害者の雇用対策を実施している労働局において、一体的に助成金を支給することにより高い効果を確保している。</t>
    <phoneticPr fontId="5"/>
  </si>
  <si>
    <t>成果目標に見合ったものである。</t>
    <phoneticPr fontId="5"/>
  </si>
  <si>
    <t>障害者の雇用対策を実施している労働局において、一体的に助成金を支給することにより高い効果を確保している。</t>
    <phoneticPr fontId="5"/>
  </si>
  <si>
    <t>361</t>
    <phoneticPr fontId="5"/>
  </si>
  <si>
    <t>327</t>
    <phoneticPr fontId="5"/>
  </si>
  <si>
    <t>284</t>
    <phoneticPr fontId="5"/>
  </si>
  <si>
    <t>518</t>
    <phoneticPr fontId="5"/>
  </si>
  <si>
    <t>527</t>
    <phoneticPr fontId="5"/>
  </si>
  <si>
    <t>526</t>
    <phoneticPr fontId="5"/>
  </si>
  <si>
    <t>515</t>
    <phoneticPr fontId="5"/>
  </si>
  <si>
    <t>522</t>
    <phoneticPr fontId="5"/>
  </si>
  <si>
    <t>助成金</t>
    <rPh sb="0" eb="3">
      <t>ジョセイキン</t>
    </rPh>
    <phoneticPr fontId="5"/>
  </si>
  <si>
    <t>トライアル雇用助成金（障害者トライアルコース）の支給</t>
    <rPh sb="5" eb="7">
      <t>コヨウ</t>
    </rPh>
    <rPh sb="7" eb="10">
      <t>ジョセイキン</t>
    </rPh>
    <rPh sb="11" eb="14">
      <t>ショウガイシャ</t>
    </rPh>
    <rPh sb="24" eb="26">
      <t>シキュウ</t>
    </rPh>
    <phoneticPr fontId="5"/>
  </si>
  <si>
    <t>障害者雇用対策課長
松下　和生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</si>
  <si>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</si>
  <si>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</si>
  <si>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</si>
  <si>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</si>
  <si>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</si>
  <si>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</si>
  <si>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</si>
  <si>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</si>
  <si>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</si>
  <si>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</si>
  <si>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</si>
  <si>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</si>
  <si>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</si>
  <si>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</si>
  <si>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</si>
  <si>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</si>
  <si>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1,064百万円
／
6,888件</t>
    <phoneticPr fontId="5"/>
  </si>
  <si>
    <t>1,064百万円
／
6,888件</t>
    <phoneticPr fontId="5"/>
  </si>
  <si>
    <t>活動実績は見込みを上回っている。</t>
    <rPh sb="0" eb="2">
      <t>カツドウ</t>
    </rPh>
    <rPh sb="2" eb="4">
      <t>ジッセキ</t>
    </rPh>
    <rPh sb="5" eb="7">
      <t>ミコ</t>
    </rPh>
    <rPh sb="9" eb="11">
      <t>ウワマワ</t>
    </rPh>
    <phoneticPr fontId="5"/>
  </si>
  <si>
    <t>成果実績（常用雇用移行率）は目標値を上回る85.3％となっており、本事業は事業主における障害者雇用の促進に関して非常に有効な手段となっており、また、活動実績（試行雇用開始者数）は見込みを上回る8,119人となった。</t>
    <rPh sb="0" eb="2">
      <t>セイカ</t>
    </rPh>
    <rPh sb="2" eb="4">
      <t>ジッセキ</t>
    </rPh>
    <rPh sb="5" eb="7">
      <t>ジョウヨウ</t>
    </rPh>
    <rPh sb="7" eb="9">
      <t>コヨウ</t>
    </rPh>
    <rPh sb="9" eb="11">
      <t>イコウ</t>
    </rPh>
    <rPh sb="11" eb="12">
      <t>リツ</t>
    </rPh>
    <rPh sb="14" eb="17">
      <t>モクヒョウチ</t>
    </rPh>
    <rPh sb="18" eb="20">
      <t>ウワマワ</t>
    </rPh>
    <rPh sb="33" eb="34">
      <t>ホン</t>
    </rPh>
    <rPh sb="34" eb="36">
      <t>ジギョウ</t>
    </rPh>
    <rPh sb="37" eb="39">
      <t>ジギョウ</t>
    </rPh>
    <rPh sb="39" eb="40">
      <t>ヌシ</t>
    </rPh>
    <rPh sb="44" eb="47">
      <t>ショウガイシャ</t>
    </rPh>
    <rPh sb="47" eb="49">
      <t>コヨウ</t>
    </rPh>
    <rPh sb="50" eb="52">
      <t>ソクシン</t>
    </rPh>
    <rPh sb="53" eb="54">
      <t>カン</t>
    </rPh>
    <rPh sb="56" eb="58">
      <t>ヒジョウ</t>
    </rPh>
    <rPh sb="59" eb="61">
      <t>ユウコウ</t>
    </rPh>
    <rPh sb="62" eb="64">
      <t>シュダン</t>
    </rPh>
    <rPh sb="74" eb="76">
      <t>カツドウ</t>
    </rPh>
    <rPh sb="76" eb="78">
      <t>ジッセキ</t>
    </rPh>
    <rPh sb="79" eb="81">
      <t>シコウ</t>
    </rPh>
    <rPh sb="81" eb="83">
      <t>コヨウ</t>
    </rPh>
    <rPh sb="83" eb="85">
      <t>カイシ</t>
    </rPh>
    <rPh sb="85" eb="86">
      <t>シャ</t>
    </rPh>
    <rPh sb="86" eb="87">
      <t>スウ</t>
    </rPh>
    <rPh sb="89" eb="91">
      <t>ミコ</t>
    </rPh>
    <rPh sb="93" eb="95">
      <t>ウワマワ</t>
    </rPh>
    <rPh sb="101" eb="102">
      <t>ニン</t>
    </rPh>
    <phoneticPr fontId="5"/>
  </si>
  <si>
    <t>引き続き、制度の適正な運用に努めつつ、実績を踏まえて予算要求を行う。</t>
    <rPh sb="0" eb="1">
      <t>ヒ</t>
    </rPh>
    <rPh sb="2" eb="3">
      <t>ツヅ</t>
    </rPh>
    <rPh sb="5" eb="7">
      <t>セイド</t>
    </rPh>
    <rPh sb="8" eb="10">
      <t>テキセイ</t>
    </rPh>
    <rPh sb="11" eb="13">
      <t>ウンヨウ</t>
    </rPh>
    <rPh sb="14" eb="15">
      <t>ツト</t>
    </rPh>
    <rPh sb="19" eb="21">
      <t>ジッセキ</t>
    </rPh>
    <rPh sb="22" eb="23">
      <t>フ</t>
    </rPh>
    <rPh sb="26" eb="28">
      <t>ヨサン</t>
    </rPh>
    <rPh sb="28" eb="30">
      <t>ヨウキュウ</t>
    </rPh>
    <rPh sb="31" eb="3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</si>
</sst>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52</xdr:col>
      <xdr:colOff>95250</xdr:colOff>
      <xdr:row>22</xdr:row>
      <xdr:rowOff>200025</xdr:rowOff>
    </xdr:from>
    <xdr:ext cx="184731" cy="264560"/>
    <xdr:sp macro="" textlink="">
      <xdr:nvSpPr>
        <xdr:cNvPr id="6" name="テキスト ボックス 5"/>
        <xdr:cNvSpPr txBox="1"/>
      </xdr:nvSpPr>
      <xdr:spPr>
        <a:xfrm>
          <a:off x="107442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twoCellAnchor>
    <xdr:from>
      <xdr:col>23</xdr:col>
      <xdr:colOff>95990</xdr:colOff>
      <xdr:row>742</xdr:row>
      <xdr:rowOff>156029</xdr:rowOff>
    </xdr:from>
    <xdr:to>
      <xdr:col>31</xdr:col>
      <xdr:colOff>119484</xdr:colOff>
      <xdr:row>744</xdr:row>
      <xdr:rowOff>102820</xdr:rowOff>
    </xdr:to>
    <xdr:sp macro="" textlink="">
      <xdr:nvSpPr>
        <xdr:cNvPr id="29" name="テキスト ボックス 28"/>
        <xdr:cNvSpPr txBox="1"/>
      </xdr:nvSpPr>
      <xdr:spPr>
        <a:xfrm>
          <a:off x="4696565" y="37884554"/>
          <a:ext cx="1623694" cy="651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1</a:t>
          </a:r>
          <a:r>
            <a:rPr kumimoji="1" lang="ja-JP" altLang="en-US" sz="1400"/>
            <a:t>，</a:t>
          </a:r>
          <a:r>
            <a:rPr kumimoji="1" lang="en-US" altLang="ja-JP" sz="1400"/>
            <a:t>163</a:t>
          </a:r>
          <a:r>
            <a:rPr kumimoji="1" lang="ja-JP" altLang="en-US" sz="1400"/>
            <a:t>百万円</a:t>
          </a:r>
          <a:endParaRPr kumimoji="1" lang="en-US" altLang="ja-JP" sz="1400"/>
        </a:p>
      </xdr:txBody>
    </xdr:sp>
    <xdr:clientData/>
  </xdr:twoCellAnchor>
  <xdr:twoCellAnchor>
    <xdr:from>
      <xdr:col>22</xdr:col>
      <xdr:colOff>141429</xdr:colOff>
      <xdr:row>746</xdr:row>
      <xdr:rowOff>209649</xdr:rowOff>
    </xdr:from>
    <xdr:to>
      <xdr:col>32</xdr:col>
      <xdr:colOff>66673</xdr:colOff>
      <xdr:row>749</xdr:row>
      <xdr:rowOff>10257</xdr:rowOff>
    </xdr:to>
    <xdr:sp macro="" textlink="">
      <xdr:nvSpPr>
        <xdr:cNvPr id="30" name="テキスト ボックス 29"/>
        <xdr:cNvSpPr txBox="1"/>
      </xdr:nvSpPr>
      <xdr:spPr>
        <a:xfrm>
          <a:off x="4541979" y="39347874"/>
          <a:ext cx="1925494" cy="85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en-US" altLang="ja-JP" sz="1400"/>
            <a:t>1,163</a:t>
          </a:r>
          <a:r>
            <a:rPr kumimoji="1" lang="ja-JP" altLang="en-US" sz="1400"/>
            <a:t>百万円</a:t>
          </a:r>
          <a:endParaRPr kumimoji="1" lang="en-US" altLang="ja-JP" sz="1400"/>
        </a:p>
      </xdr:txBody>
    </xdr:sp>
    <xdr:clientData/>
  </xdr:twoCellAnchor>
  <xdr:twoCellAnchor>
    <xdr:from>
      <xdr:col>23</xdr:col>
      <xdr:colOff>133636</xdr:colOff>
      <xdr:row>750</xdr:row>
      <xdr:rowOff>317165</xdr:rowOff>
    </xdr:from>
    <xdr:to>
      <xdr:col>31</xdr:col>
      <xdr:colOff>84240</xdr:colOff>
      <xdr:row>753</xdr:row>
      <xdr:rowOff>309422</xdr:rowOff>
    </xdr:to>
    <xdr:sp macro="" textlink="">
      <xdr:nvSpPr>
        <xdr:cNvPr id="31" name="テキスト ボックス 30"/>
        <xdr:cNvSpPr txBox="1"/>
      </xdr:nvSpPr>
      <xdr:spPr>
        <a:xfrm>
          <a:off x="4734211" y="40865090"/>
          <a:ext cx="1550804" cy="1049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事業主</a:t>
          </a:r>
          <a:endParaRPr kumimoji="1" lang="en-US" altLang="ja-JP" sz="1400"/>
        </a:p>
        <a:p>
          <a:pPr algn="ctr"/>
          <a:r>
            <a:rPr kumimoji="1" lang="en-US" altLang="ja-JP" sz="1400"/>
            <a:t>6,888</a:t>
          </a:r>
          <a:r>
            <a:rPr kumimoji="1" lang="ja-JP" altLang="en-US" sz="1400"/>
            <a:t>件</a:t>
          </a:r>
          <a:endParaRPr kumimoji="1" lang="en-US" altLang="ja-JP" sz="1400"/>
        </a:p>
        <a:p>
          <a:pPr algn="ctr"/>
          <a:r>
            <a:rPr kumimoji="1" lang="en-US" altLang="ja-JP" sz="1400"/>
            <a:t>1,064</a:t>
          </a:r>
          <a:r>
            <a:rPr kumimoji="1" lang="ja-JP" altLang="en-US" sz="1400"/>
            <a:t>百万円</a:t>
          </a:r>
          <a:endParaRPr kumimoji="1" lang="en-US" altLang="ja-JP" sz="1400"/>
        </a:p>
      </xdr:txBody>
    </xdr:sp>
    <xdr:clientData/>
  </xdr:twoCellAnchor>
  <xdr:twoCellAnchor>
    <xdr:from>
      <xdr:col>27</xdr:col>
      <xdr:colOff>102653</xdr:colOff>
      <xdr:row>744</xdr:row>
      <xdr:rowOff>109027</xdr:rowOff>
    </xdr:from>
    <xdr:to>
      <xdr:col>27</xdr:col>
      <xdr:colOff>102653</xdr:colOff>
      <xdr:row>746</xdr:row>
      <xdr:rowOff>209596</xdr:rowOff>
    </xdr:to>
    <xdr:cxnSp macro="">
      <xdr:nvCxnSpPr>
        <xdr:cNvPr id="32" name="直線矢印コネクタ 27"/>
        <xdr:cNvCxnSpPr>
          <a:cxnSpLocks noChangeShapeType="1"/>
          <a:stCxn id="29" idx="2"/>
          <a:endCxn id="30" idx="0"/>
        </xdr:cNvCxnSpPr>
      </xdr:nvCxnSpPr>
      <xdr:spPr bwMode="auto">
        <a:xfrm>
          <a:off x="5503328" y="38542402"/>
          <a:ext cx="0" cy="80541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104052</xdr:colOff>
      <xdr:row>749</xdr:row>
      <xdr:rowOff>10257</xdr:rowOff>
    </xdr:from>
    <xdr:to>
      <xdr:col>27</xdr:col>
      <xdr:colOff>108939</xdr:colOff>
      <xdr:row>750</xdr:row>
      <xdr:rowOff>317165</xdr:rowOff>
    </xdr:to>
    <xdr:cxnSp macro="">
      <xdr:nvCxnSpPr>
        <xdr:cNvPr id="33" name="直線矢印コネクタ 32"/>
        <xdr:cNvCxnSpPr>
          <a:stCxn id="30" idx="2"/>
          <a:endCxn id="31" idx="0"/>
        </xdr:cNvCxnSpPr>
      </xdr:nvCxnSpPr>
      <xdr:spPr>
        <a:xfrm>
          <a:off x="5504727" y="40205757"/>
          <a:ext cx="4887" cy="659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14967</xdr:colOff>
      <xdr:row>745</xdr:row>
      <xdr:rowOff>276934</xdr:rowOff>
    </xdr:from>
    <xdr:to>
      <xdr:col>26</xdr:col>
      <xdr:colOff>123384</xdr:colOff>
      <xdr:row>746</xdr:row>
      <xdr:rowOff>277395</xdr:rowOff>
    </xdr:to>
    <xdr:sp macro="" textlink="">
      <xdr:nvSpPr>
        <xdr:cNvPr id="34" name="テキスト ボックス 33"/>
        <xdr:cNvSpPr txBox="1"/>
      </xdr:nvSpPr>
      <xdr:spPr>
        <a:xfrm>
          <a:off x="4215492" y="39062734"/>
          <a:ext cx="1108542" cy="352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47089</xdr:colOff>
      <xdr:row>749</xdr:row>
      <xdr:rowOff>37361</xdr:rowOff>
    </xdr:from>
    <xdr:to>
      <xdr:col>33</xdr:col>
      <xdr:colOff>85726</xdr:colOff>
      <xdr:row>749</xdr:row>
      <xdr:rowOff>286825</xdr:rowOff>
    </xdr:to>
    <xdr:sp macro="" textlink="">
      <xdr:nvSpPr>
        <xdr:cNvPr id="35" name="テキスト ボックス 34"/>
        <xdr:cNvSpPr txBox="1"/>
      </xdr:nvSpPr>
      <xdr:spPr>
        <a:xfrm>
          <a:off x="4447639" y="43004636"/>
          <a:ext cx="2238912" cy="2494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23</xdr:col>
      <xdr:colOff>142709</xdr:colOff>
      <xdr:row>744</xdr:row>
      <xdr:rowOff>267777</xdr:rowOff>
    </xdr:from>
    <xdr:to>
      <xdr:col>32</xdr:col>
      <xdr:colOff>199305</xdr:colOff>
      <xdr:row>745</xdr:row>
      <xdr:rowOff>183684</xdr:rowOff>
    </xdr:to>
    <xdr:sp macro="" textlink="">
      <xdr:nvSpPr>
        <xdr:cNvPr id="36" name="テキスト ボックス 35"/>
        <xdr:cNvSpPr txBox="1"/>
      </xdr:nvSpPr>
      <xdr:spPr>
        <a:xfrm>
          <a:off x="4743284" y="38701152"/>
          <a:ext cx="1856821" cy="268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21</xdr:col>
      <xdr:colOff>0</xdr:colOff>
      <xdr:row>742</xdr:row>
      <xdr:rowOff>0</xdr:rowOff>
    </xdr:from>
    <xdr:to>
      <xdr:col>33</xdr:col>
      <xdr:colOff>171367</xdr:colOff>
      <xdr:row>750</xdr:row>
      <xdr:rowOff>17168</xdr:rowOff>
    </xdr:to>
    <xdr:sp macro="" textlink="">
      <xdr:nvSpPr>
        <xdr:cNvPr id="37" name="正方形/長方形 36"/>
        <xdr:cNvSpPr/>
      </xdr:nvSpPr>
      <xdr:spPr>
        <a:xfrm>
          <a:off x="4200525" y="37728525"/>
          <a:ext cx="2571667" cy="28365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203200</xdr:colOff>
      <xdr:row>754</xdr:row>
      <xdr:rowOff>96964</xdr:rowOff>
    </xdr:from>
    <xdr:to>
      <xdr:col>35</xdr:col>
      <xdr:colOff>68242</xdr:colOff>
      <xdr:row>754</xdr:row>
      <xdr:rowOff>337008</xdr:rowOff>
    </xdr:to>
    <xdr:sp macro="" textlink="">
      <xdr:nvSpPr>
        <xdr:cNvPr id="38" name="テキスト ボックス 37"/>
        <xdr:cNvSpPr txBox="1"/>
      </xdr:nvSpPr>
      <xdr:spPr>
        <a:xfrm>
          <a:off x="4403725" y="42054589"/>
          <a:ext cx="2665392" cy="2400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21</xdr:col>
      <xdr:colOff>51954</xdr:colOff>
      <xdr:row>750</xdr:row>
      <xdr:rowOff>51954</xdr:rowOff>
    </xdr:from>
    <xdr:to>
      <xdr:col>26</xdr:col>
      <xdr:colOff>151754</xdr:colOff>
      <xdr:row>751</xdr:row>
      <xdr:rowOff>35250</xdr:rowOff>
    </xdr:to>
    <xdr:sp macro="" textlink="">
      <xdr:nvSpPr>
        <xdr:cNvPr id="39" name="テキスト ボックス 38"/>
        <xdr:cNvSpPr txBox="1"/>
      </xdr:nvSpPr>
      <xdr:spPr>
        <a:xfrm>
          <a:off x="4252479" y="40599879"/>
          <a:ext cx="1099925" cy="33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oneCellAnchor>
    <xdr:from>
      <xdr:col>18</xdr:col>
      <xdr:colOff>0</xdr:colOff>
      <xdr:row>778</xdr:row>
      <xdr:rowOff>25977</xdr:rowOff>
    </xdr:from>
    <xdr:ext cx="607859" cy="275717"/>
    <xdr:sp macro="" textlink="">
      <xdr:nvSpPr>
        <xdr:cNvPr id="40" name="テキスト ボックス 39"/>
        <xdr:cNvSpPr txBox="1"/>
      </xdr:nvSpPr>
      <xdr:spPr>
        <a:xfrm>
          <a:off x="3584864" y="416935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40</xdr:col>
      <xdr:colOff>181841</xdr:colOff>
      <xdr:row>778</xdr:row>
      <xdr:rowOff>17318</xdr:rowOff>
    </xdr:from>
    <xdr:ext cx="607859" cy="275717"/>
    <xdr:sp macro="" textlink="">
      <xdr:nvSpPr>
        <xdr:cNvPr id="41" name="テキスト ボックス 40"/>
        <xdr:cNvSpPr txBox="1"/>
      </xdr:nvSpPr>
      <xdr:spPr>
        <a:xfrm>
          <a:off x="8148205" y="416848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2</xdr:col>
      <xdr:colOff>0</xdr:colOff>
      <xdr:row>836</xdr:row>
      <xdr:rowOff>0</xdr:rowOff>
    </xdr:from>
    <xdr:ext cx="607859" cy="275717"/>
    <xdr:sp macro="" textlink="">
      <xdr:nvSpPr>
        <xdr:cNvPr id="45" name="テキスト ボックス 44"/>
        <xdr:cNvSpPr txBox="1"/>
      </xdr:nvSpPr>
      <xdr:spPr>
        <a:xfrm>
          <a:off x="398318" y="47720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2</xdr:col>
      <xdr:colOff>0</xdr:colOff>
      <xdr:row>869</xdr:row>
      <xdr:rowOff>0</xdr:rowOff>
    </xdr:from>
    <xdr:ext cx="607859" cy="275717"/>
    <xdr:sp macro="" textlink="">
      <xdr:nvSpPr>
        <xdr:cNvPr id="47" name="テキスト ボックス 46"/>
        <xdr:cNvSpPr txBox="1"/>
      </xdr:nvSpPr>
      <xdr:spPr>
        <a:xfrm>
          <a:off x="398318" y="6052704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557</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624</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5.7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1080</v>
      </c>
      <c r="Q13" s="109"/>
      <c r="R13" s="109"/>
      <c r="S13" s="109"/>
      <c r="T13" s="109"/>
      <c r="U13" s="109"/>
      <c r="V13" s="110"/>
      <c r="W13" s="108">
        <v>1103</v>
      </c>
      <c r="X13" s="109"/>
      <c r="Y13" s="109"/>
      <c r="Z13" s="109"/>
      <c r="AA13" s="109"/>
      <c r="AB13" s="109"/>
      <c r="AC13" s="110"/>
      <c r="AD13" s="108">
        <v>1163</v>
      </c>
      <c r="AE13" s="109"/>
      <c r="AF13" s="109"/>
      <c r="AG13" s="109"/>
      <c r="AH13" s="109"/>
      <c r="AI13" s="109"/>
      <c r="AJ13" s="110"/>
      <c r="AK13" s="108">
        <v>1446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628</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629</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628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628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1080</v>
      </c>
      <c r="Q18" s="115"/>
      <c r="R18" s="115"/>
      <c r="S18" s="115"/>
      <c r="T18" s="115"/>
      <c r="U18" s="115"/>
      <c r="V18" s="116"/>
      <c r="W18" s="114">
        <f>SUM(W13:AC17)</f>
        <v>1103</v>
      </c>
      <c r="X18" s="115"/>
      <c r="Y18" s="115"/>
      <c r="Z18" s="115"/>
      <c r="AA18" s="115"/>
      <c r="AB18" s="115"/>
      <c r="AC18" s="116"/>
      <c r="AD18" s="114">
        <f>SUM(AD13:AJ17)</f>
        <v>1163</v>
      </c>
      <c r="AE18" s="115"/>
      <c r="AF18" s="115"/>
      <c r="AG18" s="115"/>
      <c r="AH18" s="115"/>
      <c r="AI18" s="115"/>
      <c r="AJ18" s="116"/>
      <c r="AK18" s="114">
        <f>SUM(AK13:AQ17)</f>
        <v>1446</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698</v>
      </c>
      <c r="Q19" s="109"/>
      <c r="R19" s="109"/>
      <c r="S19" s="109"/>
      <c r="T19" s="109"/>
      <c r="U19" s="109"/>
      <c r="V19" s="110"/>
      <c r="W19" s="108">
        <v>811</v>
      </c>
      <c r="X19" s="109"/>
      <c r="Y19" s="109"/>
      <c r="Z19" s="109"/>
      <c r="AA19" s="109"/>
      <c r="AB19" s="109"/>
      <c r="AC19" s="110"/>
      <c r="AD19" s="108">
        <v>1064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0.64629629629629626</v>
      </c>
      <c r="Q20" s="540"/>
      <c r="R20" s="540"/>
      <c r="S20" s="540"/>
      <c r="T20" s="540"/>
      <c r="U20" s="540"/>
      <c r="V20" s="540"/>
      <c r="W20" s="540">
        <f t="shared" ref="W20" si="0">IF(W18=0, "-", SUM(W19)/W18)</f>
        <v>0.73526745240253855</v>
      </c>
      <c r="X20" s="540"/>
      <c r="Y20" s="540"/>
      <c r="Z20" s="540"/>
      <c r="AA20" s="540"/>
      <c r="AB20" s="540"/>
      <c r="AC20" s="540"/>
      <c r="AD20" s="540">
        <f t="shared" ref="AD20" si="1">IF(AD18=0, "-", SUM(AD19)/AD18)</f>
        <v>0.91487532244196046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0.64629629629629626</v>
      </c>
      <c r="Q21" s="540"/>
      <c r="R21" s="540"/>
      <c r="S21" s="540"/>
      <c r="T21" s="540"/>
      <c r="U21" s="540"/>
      <c r="V21" s="540"/>
      <c r="W21" s="540">
        <f t="shared" ref="W21" si="2">IF(W19=0, "-", SUM(W19)/SUM(W13,W14))</f>
        <v>0.73526745240253855</v>
      </c>
      <c r="X21" s="540"/>
      <c r="Y21" s="540"/>
      <c r="Z21" s="540"/>
      <c r="AA21" s="540"/>
      <c r="AB21" s="540"/>
      <c r="AC21" s="540"/>
      <c r="AD21" s="540">
        <f t="shared" ref="AD21" si="3">IF(AD19=0, "-", SUM(AD19)/SUM(AD13,AD14))</f>
        <v>0.91487532244196046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1446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1446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585</v>
      </c>
      <c r="AR31" s="136"/>
      <c r="AS31" s="137" t="s">
        <v>355</v>
      </c>
      <c r="AT31" s="172"/>
      <c r="AU31" s="271">
        <v>31</v>
      </c>
      <c r="AV31" s="271"/>
      <c r="AW31" s="379" t="s">
        <v>300</v>
      </c>
      <c r="AX31" s="380"/>
    </row>
    <row r="32" spans="1:50" ht="23.25" customHeight="1" x14ac:dyDescent="0.15">
      <c r="A32" s="516"/>
      <c r="B32" s="514"/>
      <c r="C32" s="514"/>
      <c r="D32" s="514"/>
      <c r="E32" s="514"/>
      <c r="F32" s="515"/>
      <c r="G32" s="541" t="s">
        <v>581</v>
      </c>
      <c r="H32" s="542"/>
      <c r="I32" s="542"/>
      <c r="J32" s="542"/>
      <c r="K32" s="542"/>
      <c r="L32" s="542"/>
      <c r="M32" s="542"/>
      <c r="N32" s="542"/>
      <c r="O32" s="543"/>
      <c r="P32" s="161" t="s">
        <v>582</v>
      </c>
      <c r="Q32" s="161"/>
      <c r="R32" s="161"/>
      <c r="S32" s="161"/>
      <c r="T32" s="161"/>
      <c r="U32" s="161"/>
      <c r="V32" s="161"/>
      <c r="W32" s="161"/>
      <c r="X32" s="231"/>
      <c r="Y32" s="338" t="s">
        <v>12</v>
      </c>
      <c r="Z32" s="550"/>
      <c r="AA32" s="551"/>
      <c r="AB32" s="552" t="s">
        <v>583</v>
      </c>
      <c r="AC32" s="552"/>
      <c r="AD32" s="552"/>
      <c r="AE32" s="364">
        <v>86.1</v>
      </c>
      <c r="AF32" s="365"/>
      <c r="AG32" s="365"/>
      <c r="AH32" s="365"/>
      <c r="AI32" s="364">
        <v>86.5</v>
      </c>
      <c r="AJ32" s="365"/>
      <c r="AK32" s="365"/>
      <c r="AL32" s="365"/>
      <c r="AM32" s="364">
        <v>85.3</v>
      </c>
      <c r="AN32" s="365"/>
      <c r="AO32" s="365"/>
      <c r="AP32" s="365"/>
      <c r="AQ32" s="111" t="s">
        <v>586</v>
      </c>
      <c r="AR32" s="112"/>
      <c r="AS32" s="112"/>
      <c r="AT32" s="113"/>
      <c r="AU32" s="365" t="s">
        <v>586</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584</v>
      </c>
      <c r="AC33" s="523"/>
      <c r="AD33" s="523"/>
      <c r="AE33" s="364">
        <v>80</v>
      </c>
      <c r="AF33" s="365"/>
      <c r="AG33" s="365"/>
      <c r="AH33" s="365"/>
      <c r="AI33" s="364">
        <v>80</v>
      </c>
      <c r="AJ33" s="365"/>
      <c r="AK33" s="365"/>
      <c r="AL33" s="365"/>
      <c r="AM33" s="364">
        <v>80</v>
      </c>
      <c r="AN33" s="365"/>
      <c r="AO33" s="365"/>
      <c r="AP33" s="365"/>
      <c r="AQ33" s="111" t="s">
        <v>587</v>
      </c>
      <c r="AR33" s="112"/>
      <c r="AS33" s="112"/>
      <c r="AT33" s="113"/>
      <c r="AU33" s="365">
        <v>80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108</v>
      </c>
      <c r="AF34" s="365"/>
      <c r="AG34" s="365"/>
      <c r="AH34" s="365"/>
      <c r="AI34" s="364">
        <v>108</v>
      </c>
      <c r="AJ34" s="365"/>
      <c r="AK34" s="365"/>
      <c r="AL34" s="365"/>
      <c r="AM34" s="364">
        <v>107</v>
      </c>
      <c r="AN34" s="365"/>
      <c r="AO34" s="365"/>
      <c r="AP34" s="365"/>
      <c r="AQ34" s="111" t="s">
        <v>588</v>
      </c>
      <c r="AR34" s="112"/>
      <c r="AS34" s="112"/>
      <c r="AT34" s="113"/>
      <c r="AU34" s="365" t="s">
        <v>586</v>
      </c>
      <c r="AV34" s="365"/>
      <c r="AW34" s="365"/>
      <c r="AX34" s="367"/>
    </row>
    <row r="35" spans="1:50" ht="23.25" customHeight="1" x14ac:dyDescent="0.15">
      <c r="A35" s="898" t="s">
        <v>506</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4">
        <v>6618</v>
      </c>
      <c r="AF101" s="365"/>
      <c r="AG101" s="365"/>
      <c r="AH101" s="366"/>
      <c r="AI101" s="364">
        <v>7716</v>
      </c>
      <c r="AJ101" s="365"/>
      <c r="AK101" s="365"/>
      <c r="AL101" s="366"/>
      <c r="AM101" s="364">
        <v>8681</v>
      </c>
      <c r="AN101" s="365"/>
      <c r="AO101" s="365"/>
      <c r="AP101" s="366"/>
      <c r="AQ101" s="364" t="s">
        <v>640</v>
      </c>
      <c r="AR101" s="365"/>
      <c r="AS101" s="365"/>
      <c r="AT101" s="366"/>
      <c r="AU101" s="364" t="s">
        <v>640</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591</v>
      </c>
      <c r="AC102" s="552"/>
      <c r="AD102" s="552"/>
      <c r="AE102" s="358">
        <v>7873</v>
      </c>
      <c r="AF102" s="358"/>
      <c r="AG102" s="358"/>
      <c r="AH102" s="358"/>
      <c r="AI102" s="358">
        <v>8073</v>
      </c>
      <c r="AJ102" s="358"/>
      <c r="AK102" s="358"/>
      <c r="AL102" s="358"/>
      <c r="AM102" s="358">
        <v>8119</v>
      </c>
      <c r="AN102" s="358"/>
      <c r="AO102" s="358"/>
      <c r="AP102" s="358"/>
      <c r="AQ102" s="815">
        <v>8681</v>
      </c>
      <c r="AR102" s="816"/>
      <c r="AS102" s="816"/>
      <c r="AT102" s="817"/>
      <c r="AU102" s="815" t="s">
        <v>640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123485</v>
      </c>
      <c r="AF116" s="358"/>
      <c r="AG116" s="358"/>
      <c r="AH116" s="358"/>
      <c r="AI116" s="358">
        <v>132324</v>
      </c>
      <c r="AJ116" s="358"/>
      <c r="AK116" s="358"/>
      <c r="AL116" s="358"/>
      <c r="AM116" s="358">
        <v>154472</v>
      </c>
      <c r="AN116" s="358"/>
      <c r="AO116" s="358"/>
      <c r="AP116" s="358"/>
      <c r="AQ116" s="364">
        <v>154472</v>
      </c>
      <c r="AR116" s="365"/>
      <c r="AS116" s="365"/>
      <c r="AT116" s="365"/>
      <c r="AU116" s="365"/>
      <c r="AV116" s="365"/>
      <c r="AW116" s="365"/>
      <c r="AX116" s="367"/>
    </row>
    <row r="117" spans="1:50" ht="57"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458" t="s">
        <v>595</v>
      </c>
      <c r="AF117" s="306"/>
      <c r="AG117" s="306"/>
      <c r="AH117" s="306"/>
      <c r="AI117" s="458" t="s">
        <v>596</v>
      </c>
      <c r="AJ117" s="306"/>
      <c r="AK117" s="306"/>
      <c r="AL117" s="306"/>
      <c r="AM117" s="458" t="s">
        <v>641</v>
      </c>
      <c r="AN117" s="306"/>
      <c r="AO117" s="306"/>
      <c r="AP117" s="306"/>
      <c r="AQ117" s="458"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93229</v>
      </c>
      <c r="AF134" s="112"/>
      <c r="AG134" s="112"/>
      <c r="AH134" s="112"/>
      <c r="AI134" s="266">
        <v>97814</v>
      </c>
      <c r="AJ134" s="112"/>
      <c r="AK134" s="112"/>
      <c r="AL134" s="112"/>
      <c r="AM134" s="266">
        <v>102318</v>
      </c>
      <c r="AN134" s="112"/>
      <c r="AO134" s="112"/>
      <c r="AP134" s="112"/>
      <c r="AQ134" s="266" t="s">
        <v>601</v>
      </c>
      <c r="AR134" s="112"/>
      <c r="AS134" s="112"/>
      <c r="AT134" s="112"/>
      <c r="AU134" s="266" t="s">
        <v>586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90191</v>
      </c>
      <c r="AF135" s="112"/>
      <c r="AG135" s="112"/>
      <c r="AH135" s="112"/>
      <c r="AI135" s="266">
        <v>93229</v>
      </c>
      <c r="AJ135" s="112"/>
      <c r="AK135" s="112"/>
      <c r="AL135" s="112"/>
      <c r="AM135" s="266">
        <v>97814</v>
      </c>
      <c r="AN135" s="112"/>
      <c r="AO135" s="112"/>
      <c r="AP135" s="112"/>
      <c r="AQ135" s="266" t="s">
        <v>586</v>
      </c>
      <c r="AR135" s="112"/>
      <c r="AS135" s="112"/>
      <c r="AT135" s="112"/>
      <c r="AU135" s="266">
        <v>102318</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630</v>
      </c>
      <c r="H154" s="161"/>
      <c r="I154" s="161"/>
      <c r="J154" s="161"/>
      <c r="K154" s="161"/>
      <c r="L154" s="161"/>
      <c r="M154" s="161"/>
      <c r="N154" s="161"/>
      <c r="O154" s="161"/>
      <c r="P154" s="231"/>
      <c r="Q154" s="160" t="s">
        <v>631</v>
      </c>
      <c r="R154" s="161"/>
      <c r="S154" s="161"/>
      <c r="T154" s="161"/>
      <c r="U154" s="161"/>
      <c r="V154" s="161"/>
      <c r="W154" s="161"/>
      <c r="X154" s="161"/>
      <c r="Y154" s="161"/>
      <c r="Z154" s="161"/>
      <c r="AA154" s="924"/>
      <c r="AB154" s="255" t="s">
        <v>628</v>
      </c>
      <c r="AC154" s="256"/>
      <c r="AD154" s="256"/>
      <c r="AE154" s="261" t="s">
        <v>629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629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630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628</v>
      </c>
      <c r="AC433" s="133"/>
      <c r="AD433" s="133"/>
      <c r="AE433" s="111" t="s">
        <v>628</v>
      </c>
      <c r="AF433" s="112"/>
      <c r="AG433" s="112"/>
      <c r="AH433" s="112"/>
      <c r="AI433" s="111" t="s">
        <v>628</v>
      </c>
      <c r="AJ433" s="112"/>
      <c r="AK433" s="112"/>
      <c r="AL433" s="112"/>
      <c r="AM433" s="111" t="s">
        <v>635</v>
      </c>
      <c r="AN433" s="112"/>
      <c r="AO433" s="112"/>
      <c r="AP433" s="113"/>
      <c r="AQ433" s="111" t="s">
        <v>637</v>
      </c>
      <c r="AR433" s="112"/>
      <c r="AS433" s="112"/>
      <c r="AT433" s="113"/>
      <c r="AU433" s="112" t="s">
        <v>637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631</v>
      </c>
      <c r="AC434" s="221"/>
      <c r="AD434" s="221"/>
      <c r="AE434" s="111" t="s">
        <v>628</v>
      </c>
      <c r="AF434" s="112"/>
      <c r="AG434" s="112"/>
      <c r="AH434" s="113"/>
      <c r="AI434" s="111" t="s">
        <v>628</v>
      </c>
      <c r="AJ434" s="112"/>
      <c r="AK434" s="112"/>
      <c r="AL434" s="112"/>
      <c r="AM434" s="111" t="s">
        <v>628</v>
      </c>
      <c r="AN434" s="112"/>
      <c r="AO434" s="112"/>
      <c r="AP434" s="113"/>
      <c r="AQ434" s="111" t="s">
        <v>628</v>
      </c>
      <c r="AR434" s="112"/>
      <c r="AS434" s="112"/>
      <c r="AT434" s="113"/>
      <c r="AU434" s="112" t="s">
        <v>628</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629</v>
      </c>
      <c r="AF435" s="112"/>
      <c r="AG435" s="112"/>
      <c r="AH435" s="113"/>
      <c r="AI435" s="111" t="s">
        <v>632</v>
      </c>
      <c r="AJ435" s="112"/>
      <c r="AK435" s="112"/>
      <c r="AL435" s="112"/>
      <c r="AM435" s="111" t="s">
        <v>636</v>
      </c>
      <c r="AN435" s="112"/>
      <c r="AO435" s="112"/>
      <c r="AP435" s="113"/>
      <c r="AQ435" s="111" t="s">
        <v>639</v>
      </c>
      <c r="AR435" s="112"/>
      <c r="AS435" s="112"/>
      <c r="AT435" s="113"/>
      <c r="AU435" s="112" t="s">
        <v>636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t="s">
        <v>628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629</v>
      </c>
      <c r="AC458" s="133"/>
      <c r="AD458" s="133"/>
      <c r="AE458" s="111" t="s">
        <v>628</v>
      </c>
      <c r="AF458" s="112"/>
      <c r="AG458" s="112"/>
      <c r="AH458" s="112"/>
      <c r="AI458" s="111" t="s">
        <v>628</v>
      </c>
      <c r="AJ458" s="112"/>
      <c r="AK458" s="112"/>
      <c r="AL458" s="112"/>
      <c r="AM458" s="111" t="s">
        <v>637</v>
      </c>
      <c r="AN458" s="112"/>
      <c r="AO458" s="112"/>
      <c r="AP458" s="113"/>
      <c r="AQ458" s="111" t="s">
        <v>628</v>
      </c>
      <c r="AR458" s="112"/>
      <c r="AS458" s="112"/>
      <c r="AT458" s="113"/>
      <c r="AU458" s="112" t="s">
        <v>628</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631</v>
      </c>
      <c r="AC459" s="221"/>
      <c r="AD459" s="221"/>
      <c r="AE459" s="111" t="s">
        <v>628</v>
      </c>
      <c r="AF459" s="112"/>
      <c r="AG459" s="112"/>
      <c r="AH459" s="113"/>
      <c r="AI459" s="111" t="s">
        <v>628</v>
      </c>
      <c r="AJ459" s="112"/>
      <c r="AK459" s="112"/>
      <c r="AL459" s="112"/>
      <c r="AM459" s="111" t="s">
        <v>628</v>
      </c>
      <c r="AN459" s="112"/>
      <c r="AO459" s="112"/>
      <c r="AP459" s="113"/>
      <c r="AQ459" s="111" t="s">
        <v>628</v>
      </c>
      <c r="AR459" s="112"/>
      <c r="AS459" s="112"/>
      <c r="AT459" s="113"/>
      <c r="AU459" s="112" t="s">
        <v>628</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634</v>
      </c>
      <c r="AF460" s="112"/>
      <c r="AG460" s="112"/>
      <c r="AH460" s="113"/>
      <c r="AI460" s="111" t="s">
        <v>633</v>
      </c>
      <c r="AJ460" s="112"/>
      <c r="AK460" s="112"/>
      <c r="AL460" s="112"/>
      <c r="AM460" s="111" t="s">
        <v>638</v>
      </c>
      <c r="AN460" s="112"/>
      <c r="AO460" s="112"/>
      <c r="AP460" s="113"/>
      <c r="AQ460" s="111" t="s">
        <v>628</v>
      </c>
      <c r="AR460" s="112"/>
      <c r="AS460" s="112"/>
      <c r="AT460" s="113"/>
      <c r="AU460" s="112" t="s">
        <v>628</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630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603</v>
      </c>
      <c r="AH702" s="887"/>
      <c r="AI702" s="887"/>
      <c r="AJ702" s="887"/>
      <c r="AK702" s="887"/>
      <c r="AL702" s="887"/>
      <c r="AM702" s="887"/>
      <c r="AN702" s="887"/>
      <c r="AO702" s="887"/>
      <c r="AP702" s="887"/>
      <c r="AQ702" s="887"/>
      <c r="AR702" s="887"/>
      <c r="AS702" s="887"/>
      <c r="AT702" s="887"/>
      <c r="AU702" s="887"/>
      <c r="AV702" s="887"/>
      <c r="AW702" s="887"/>
      <c r="AX702" s="888"/>
    </row>
    <row r="703" spans="1:50" ht="51.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53.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606</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608</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609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606</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610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611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612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613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643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606</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644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8.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1.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614</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617</v>
      </c>
      <c r="F738" s="122"/>
      <c r="G738" s="122"/>
      <c r="H738" s="122"/>
      <c r="I738" s="122"/>
      <c r="J738" s="122"/>
      <c r="K738" s="122"/>
      <c r="L738" s="122"/>
      <c r="M738" s="122"/>
      <c r="N738" s="101" t="s">
        <v>539</v>
      </c>
      <c r="O738" s="101"/>
      <c r="P738" s="101"/>
      <c r="Q738" s="101"/>
      <c r="R738" s="122" t="s">
        <v>618</v>
      </c>
      <c r="S738" s="122"/>
      <c r="T738" s="122"/>
      <c r="U738" s="122"/>
      <c r="V738" s="122"/>
      <c r="W738" s="122"/>
      <c r="X738" s="122"/>
      <c r="Y738" s="122"/>
      <c r="Z738" s="122"/>
      <c r="AA738" s="101" t="s">
        <v>538</v>
      </c>
      <c r="AB738" s="101"/>
      <c r="AC738" s="101"/>
      <c r="AD738" s="101"/>
      <c r="AE738" s="122" t="s">
        <v>619</v>
      </c>
      <c r="AF738" s="122"/>
      <c r="AG738" s="122"/>
      <c r="AH738" s="122"/>
      <c r="AI738" s="122"/>
      <c r="AJ738" s="122"/>
      <c r="AK738" s="122"/>
      <c r="AL738" s="122"/>
      <c r="AM738" s="122"/>
      <c r="AN738" s="101" t="s">
        <v>534</v>
      </c>
      <c r="AO738" s="101"/>
      <c r="AP738" s="101"/>
      <c r="AQ738" s="101"/>
      <c r="AR738" s="102" t="s">
        <v>621</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542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622</v>
      </c>
      <c r="H781" s="450"/>
      <c r="I781" s="450"/>
      <c r="J781" s="450"/>
      <c r="K781" s="451"/>
      <c r="L781" s="452" t="s">
        <v>623</v>
      </c>
      <c r="M781" s="453"/>
      <c r="N781" s="453"/>
      <c r="O781" s="453"/>
      <c r="P781" s="453"/>
      <c r="Q781" s="453"/>
      <c r="R781" s="453"/>
      <c r="S781" s="453"/>
      <c r="T781" s="453"/>
      <c r="U781" s="453"/>
      <c r="V781" s="453"/>
      <c r="W781" s="453"/>
      <c r="X781" s="454"/>
      <c r="Y781" s="455">
        <v>1163</v>
      </c>
      <c r="Z781" s="456"/>
      <c r="AA781" s="456"/>
      <c r="AB781" s="558"/>
      <c r="AC781" s="449" t="s">
        <v>622</v>
      </c>
      <c r="AD781" s="450"/>
      <c r="AE781" s="450"/>
      <c r="AF781" s="450"/>
      <c r="AG781" s="451"/>
      <c r="AH781" s="452" t="s">
        <v>623</v>
      </c>
      <c r="AI781" s="453"/>
      <c r="AJ781" s="453"/>
      <c r="AK781" s="453"/>
      <c r="AL781" s="453"/>
      <c r="AM781" s="453"/>
      <c r="AN781" s="453"/>
      <c r="AO781" s="453"/>
      <c r="AP781" s="453"/>
      <c r="AQ781" s="453"/>
      <c r="AR781" s="453"/>
      <c r="AS781" s="453"/>
      <c r="AT781" s="454"/>
      <c r="AU781" s="455">
        <v>1064</v>
      </c>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1163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1064</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626</v>
      </c>
      <c r="F1102" s="893"/>
      <c r="G1102" s="893"/>
      <c r="H1102" s="893"/>
      <c r="I1102" s="893"/>
      <c r="J1102" s="419" t="s">
        <v>627</v>
      </c>
      <c r="K1102" s="420"/>
      <c r="L1102" s="420"/>
      <c r="M1102" s="420"/>
      <c r="N1102" s="420"/>
      <c r="O1102" s="420"/>
      <c r="P1102" s="425" t="s">
        <v>625</v>
      </c>
      <c r="Q1102" s="317"/>
      <c r="R1102" s="317"/>
      <c r="S1102" s="317"/>
      <c r="T1102" s="317"/>
      <c r="U1102" s="317"/>
      <c r="V1102" s="317"/>
      <c r="W1102" s="317"/>
      <c r="X1102" s="317"/>
      <c r="Y1102" s="318" t="s">
        <v>625</v>
      </c>
      <c r="Z1102" s="319"/>
      <c r="AA1102" s="319"/>
      <c r="AB1102" s="320"/>
      <c r="AC1102" s="322"/>
      <c r="AD1102" s="322"/>
      <c r="AE1102" s="322"/>
      <c r="AF1102" s="322"/>
      <c r="AG1102" s="322"/>
      <c r="AH1102" s="323" t="s">
        <v>627</v>
      </c>
      <c r="AI1102" s="324"/>
      <c r="AJ1102" s="324"/>
      <c r="AK1102" s="324"/>
      <c r="AL1102" s="325" t="s">
        <v>627</v>
      </c>
      <c r="AM1102" s="326"/>
      <c r="AN1102" s="326"/>
      <c r="AO1102" s="327"/>
      <c r="AP1102" s="321" t="s">
        <v>627</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4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2019-07-01T06:04:10Z</dcterms:modified>
</cp:coreProperties>
</file>