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中間公表\点検対象外シート\12 発\"/>
    </mc:Choice>
  </mc:AlternateContent>
  <bookViews>
    <workbookView xWindow="-15" yWindow="-15" windowWidth="1440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<sst xmlns="http://schemas.openxmlformats.org/spreadsheetml/2006/main" count="2955" uniqueCount="668">
  <si>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</si>
  <si>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</si>
  <si>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</si>
  <si>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</si>
  <si>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</si>
  <si>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</si>
  <si>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</si>
  <si>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</si>
  <si>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</si>
  <si>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</si>
  <si>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</si>
  <si>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</si>
  <si>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</si>
  <si>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</si>
  <si>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</si>
  <si>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</si>
  <si>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</si>
  <si>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</si>
  <si>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</si>
  <si>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</si>
  <si>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</si>
  <si>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</si>
  <si>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</si>
  <si>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</si>
  <si>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</si>
  <si>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</si>
  <si>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</si>
  <si>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</si>
  <si>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</si>
  <si>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</si>
  <si>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</si>
  <si>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</si>
  <si>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</si>
  <si>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</si>
  <si>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</si>
  <si>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</si>
  <si>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</si>
  <si>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</si>
  <si>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</si>
  <si>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</si>
  <si>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</si>
  <si>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</si>
  <si>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</si>
  <si>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</si>
  <si>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</si>
  <si>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</si>
  <si>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</si>
  <si>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</si>
  <si>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</si>
  <si>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</si>
  <si>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</si>
  <si>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</si>
  <si>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</si>
  <si>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</si>
  <si>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</si>
  <si>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</si>
  <si>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</si>
  <si>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</si>
  <si>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</si>
  <si>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</si>
  <si>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</si>
  <si>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</si>
  <si>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</si>
  <si>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</si>
  <si>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</si>
  <si>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</si>
  <si>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</si>
  <si>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</si>
  <si>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</si>
  <si>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</si>
  <si>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</si>
  <si>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</si>
  <si>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</si>
  <si>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</si>
  <si>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</si>
  <si>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</si>
  <si>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</si>
  <si>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</si>
  <si>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</si>
  <si>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</si>
  <si>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</si>
  <si>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</si>
  <si>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</si>
  <si>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</si>
  <si>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</si>
  <si>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</si>
  <si>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</si>
  <si>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</si>
  <si>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</si>
  <si>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</si>
  <si>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</si>
  <si>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</si>
  <si>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</si>
  <si>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</si>
  <si>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</si>
  <si>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</si>
  <si>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</si>
  <si>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</si>
  <si>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</si>
  <si>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</si>
  <si>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</si>
  <si>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</si>
  <si>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</si>
  <si>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</si>
  <si>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</si>
  <si>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</si>
  <si>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</si>
  <si>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</si>
  <si>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</si>
  <si>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</si>
  <si>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</si>
  <si>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</si>
  <si>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</si>
  <si>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</si>
  <si>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</si>
  <si>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</si>
  <si>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</si>
  <si>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</si>
  <si>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</si>
  <si>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</si>
  <si>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</si>
  <si>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</si>
  <si>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</si>
  <si>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</si>
  <si>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</si>
  <si>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</si>
  <si>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</si>
  <si>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</si>
  <si>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</si>
  <si>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</si>
  <si>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</si>
  <si>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</si>
  <si>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</si>
  <si>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</si>
  <si>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</si>
  <si>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</si>
  <si>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</si>
  <si>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</si>
  <si>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</si>
  <si>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</si>
  <si>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</si>
  <si>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</si>
  <si>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</si>
  <si>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</si>
  <si>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</si>
  <si>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</si>
  <si>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</si>
  <si>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</si>
  <si>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</si>
  <si>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</si>
  <si>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</si>
  <si>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</si>
  <si>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</si>
  <si>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</si>
  <si>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</si>
  <si>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</si>
  <si>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</si>
  <si>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</si>
  <si>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</si>
  <si>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</si>
  <si>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</si>
  <si>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</si>
  <si>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</si>
  <si>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</si>
  <si>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</si>
  <si>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</si>
  <si>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</si>
  <si>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</si>
  <si>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</si>
  <si>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</si>
  <si>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</si>
  <si>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</si>
  <si>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</si>
  <si>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</si>
  <si>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</si>
  <si>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</si>
  <si>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</si>
  <si>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</si>
  <si>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</si>
  <si>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</si>
  <si>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</si>
  <si>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</si>
  <si>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</si>
  <si>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</si>
  <si>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</si>
  <si>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</si>
  <si>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</si>
  <si>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</si>
  <si>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</si>
  <si>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</si>
  <si>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</si>
  <si>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</si>
  <si>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</si>
  <si>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</si>
  <si>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</si>
  <si>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</si>
  <si>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</si>
  <si>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</si>
  <si>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</si>
  <si>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</si>
  <si>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</si>
  <si>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</si>
  <si>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</si>
  <si>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</si>
  <si>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</si>
  <si>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</si>
  <si>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</si>
  <si>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</si>
  <si>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</si>
  <si>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</si>
  <si>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</si>
  <si>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</si>
  <si>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</si>
  <si>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</si>
  <si>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</si>
  <si>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</si>
  <si>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</si>
  <si>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</si>
  <si>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</si>
  <si>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</si>
  <si>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</si>
  <si>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</si>
  <si>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</si>
  <si>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</si>
  <si>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</si>
  <si>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</si>
  <si>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</si>
  <si>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</si>
  <si>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</si>
  <si>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</si>
  <si>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</si>
  <si>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</si>
  <si>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</si>
  <si>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</si>
  <si>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</si>
  <si>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</si>
  <si>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</si>
  <si>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</si>
  <si>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</si>
  <si>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</si>
  <si>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</si>
  <si>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</si>
  <si>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</si>
  <si>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</si>
  <si>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</si>
  <si>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</si>
  <si>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</si>
  <si>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</si>
  <si>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</si>
  <si>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</si>
  <si>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</si>
  <si>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</si>
  <si>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</si>
  <si>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</si>
  <si>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</si>
  <si>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</si>
  <si>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</si>
  <si>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</si>
  <si>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</si>
  <si>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</si>
  <si>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</si>
  <si>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</si>
  <si>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</si>
  <si>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</si>
  <si>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</si>
  <si>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</si>
  <si>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</si>
  <si>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</si>
  <si>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</si>
  <si>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</si>
  <si>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</si>
  <si>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</si>
  <si>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</si>
  <si>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</si>
  <si>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</si>
  <si>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</si>
  <si>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</si>
  <si>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</si>
  <si>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</si>
  <si>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</si>
  <si>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</si>
  <si>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</si>
  <si>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</si>
  <si>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</si>
  <si>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</si>
  <si>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</si>
  <si>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</si>
  <si>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</si>
  <si>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</si>
  <si>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</si>
  <si>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</si>
  <si>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</si>
  <si>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</si>
  <si>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</si>
  <si>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</si>
  <si>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</si>
  <si>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</si>
  <si>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</si>
  <si>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</si>
  <si>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</si>
  <si>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</si>
  <si>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</si>
  <si>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</si>
  <si>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</si>
  <si>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</si>
  <si>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</si>
  <si>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</si>
  <si>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</si>
  <si>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</si>
  <si>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</si>
  <si>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</si>
  <si>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</si>
  <si>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</si>
  <si>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</si>
  <si>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</si>
  <si>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</si>
  <si>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</si>
  <si>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</si>
  <si>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</si>
  <si>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</si>
  <si>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</si>
  <si>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</si>
  <si>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</si>
  <si>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</si>
  <si>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</si>
  <si>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</si>
  <si>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</si>
  <si>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</si>
  <si>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</si>
  <si>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</si>
  <si>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</si>
  <si>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</si>
  <si>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</si>
  <si>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</si>
  <si>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</si>
  <si>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</si>
  <si>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</si>
  <si>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</si>
  <si>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</si>
  <si>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</si>
  <si>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</si>
  <si>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</si>
  <si>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</si>
  <si>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</si>
  <si>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</si>
  <si>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</si>
  <si>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</si>
  <si>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</si>
  <si>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</si>
  <si>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</si>
  <si>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</si>
  <si>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</si>
  <si>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</si>
  <si>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</si>
  <si>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</si>
  <si>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</si>
  <si>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</si>
  <si>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</si>
  <si>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</si>
  <si>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</si>
  <si>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</si>
  <si>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</si>
  <si>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</si>
  <si>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</si>
  <si>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</si>
  <si>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</si>
  <si>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</si>
  <si>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</si>
  <si>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</si>
  <si>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</si>
  <si>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</si>
  <si>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</si>
  <si>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</si>
  <si>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</si>
  <si>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</si>
  <si>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</si>
  <si>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</si>
  <si>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</si>
  <si>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</si>
  <si>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</si>
  <si>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</si>
  <si>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</si>
  <si>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</si>
  <si>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</si>
  <si>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</si>
  <si>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</si>
  <si>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</si>
  <si>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</si>
  <si>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</si>
  <si>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</si>
  <si>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</si>
  <si>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</si>
  <si>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</si>
  <si>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</si>
  <si>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</si>
  <si>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</si>
  <si>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</si>
  <si>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</si>
  <si>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</si>
  <si>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</si>
  <si>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</si>
  <si>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</si>
  <si>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</si>
  <si>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</si>
  <si>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</si>
  <si>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</si>
  <si>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</si>
  <si>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</si>
  <si>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</si>
  <si>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</si>
  <si>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</si>
  <si>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</si>
  <si>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</si>
  <si>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</si>
  <si>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</si>
  <si>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</si>
  <si>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</si>
  <si>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</si>
  <si>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</si>
  <si>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</si>
  <si>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</si>
  <si>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</si>
  <si>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</si>
  <si>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</si>
  <si>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</si>
  <si>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</si>
  <si>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</si>
  <si>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</si>
  <si>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</si>
  <si>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</si>
  <si>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</si>
  <si>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</si>
  <si>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</si>
  <si>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</si>
  <si>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</si>
  <si>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</si>
  <si>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</si>
  <si>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</si>
  <si>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</si>
  <si>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</si>
  <si>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</si>
  <si>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</si>
  <si>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</si>
  <si>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</si>
  <si>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</si>
  <si>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</si>
  <si>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</si>
  <si>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</si>
  <si>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</si>
  <si>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</si>
  <si>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</si>
  <si>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</si>
  <si>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</si>
  <si>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</si>
  <si>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</si>
  <si>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</si>
  <si>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</si>
  <si>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</si>
  <si>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</si>
  <si>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</si>
  <si>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</si>
  <si>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</si>
  <si>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</si>
  <si>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</si>
  <si>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</si>
  <si>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</si>
  <si>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</si>
  <si>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</si>
  <si>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</si>
  <si>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</si>
  <si>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</si>
  <si>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</si>
  <si>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</si>
  <si>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</si>
  <si>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</si>
  <si>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</si>
  <si>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</si>
  <si>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</si>
  <si>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</si>
  <si>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</si>
  <si>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</si>
  <si>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</si>
  <si>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</si>
  <si>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</si>
  <si>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</si>
  <si>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</si>
  <si>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</si>
  <si>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</si>
  <si>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</si>
  <si>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</si>
  <si>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</si>
  <si>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</si>
  <si>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</si>
  <si>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</si>
  <si>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</si>
  <si>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</si>
  <si>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</si>
  <si>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</si>
  <si>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</si>
  <si>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</si>
  <si>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</si>
  <si>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</si>
  <si>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</si>
  <si>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</si>
  <si>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</si>
  <si>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</si>
  <si>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</si>
  <si>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</si>
  <si>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</si>
  <si>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</si>
  <si>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</si>
  <si>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</si>
  <si>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</si>
  <si>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</si>
  <si>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</si>
  <si>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</si>
  <si>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</si>
  <si>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</si>
  <si>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</si>
  <si>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</si>
  <si>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</si>
  <si>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</si>
  <si>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</si>
  <si>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</si>
  <si>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</si>
  <si>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</si>
  <si>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</si>
  <si>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</si>
  <si>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</si>
  <si>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</si>
  <si>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</si>
  <si>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</si>
  <si>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</si>
  <si>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</si>
  <si>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</si>
  <si>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</si>
  <si>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</si>
  <si>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</si>
  <si>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</si>
  <si>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</si>
  <si>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</si>
  <si>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</si>
  <si>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</si>
  <si>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</si>
  <si>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</si>
  <si>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</si>
  <si>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</si>
  <si>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</si>
  <si>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</si>
  <si>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</si>
  <si>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</si>
  <si>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</si>
  <si>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</si>
  <si>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</si>
  <si>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</si>
  <si>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</si>
  <si>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</si>
  <si>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</si>
  <si>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</si>
  <si>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</si>
  <si>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</si>
  <si>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</si>
  <si>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</si>
  <si>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</si>
  <si>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</si>
  <si>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</si>
  <si>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</si>
  <si>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</si>
  <si>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</si>
  <si>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独立行政法人勤労者退職金共済機構雇用促進融資勘定運営費交付金</t>
    <phoneticPr fontId="5"/>
  </si>
  <si>
    <t>職業安定局</t>
    <phoneticPr fontId="5"/>
  </si>
  <si>
    <t>雇用開発企画課</t>
    <phoneticPr fontId="5"/>
  </si>
  <si>
    <t>雇用開発企画課長
河野　恭子</t>
    <phoneticPr fontId="5"/>
  </si>
  <si>
    <t>○</t>
  </si>
  <si>
    <t>中小企業退職金共済法附則第2条第1項第4号</t>
    <phoneticPr fontId="5"/>
  </si>
  <si>
    <t>独立行政法人勤労者退職金共済機構中期目標・中期計画（第4期）</t>
    <phoneticPr fontId="5"/>
  </si>
  <si>
    <t>社宅や訓練施設等の雇用環境の整備を支援することにより、中小企業における労働力の確保及び良好な雇用の機会の創出を図る。</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</si>
  <si>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
なお、本事業は独立行政法人雇用・能力開発機構の廃止にともない、平成23年度から独立行政法人勤労者退職金共済機構（以下「機構」という。）に移管された。</t>
    <phoneticPr fontId="5"/>
  </si>
  <si>
    <t>-</t>
  </si>
  <si>
    <t>-</t>
    <phoneticPr fontId="5"/>
  </si>
  <si>
    <t>独立行政法人勤労者退職金共済機構雇用促進融資業務運営費交付金</t>
    <phoneticPr fontId="5"/>
  </si>
  <si>
    <t>-</t>
    <phoneticPr fontId="5"/>
  </si>
  <si>
    <t>毎年度における財政融資資金への着実な償還を実施する。
（平成31年度までの暫定業務）</t>
    <phoneticPr fontId="5"/>
  </si>
  <si>
    <t>各年度の償還計画額を目標値としている</t>
    <phoneticPr fontId="5"/>
  </si>
  <si>
    <t>億円</t>
    <rPh sb="0" eb="2">
      <t>オクエン</t>
    </rPh>
    <phoneticPr fontId="5"/>
  </si>
  <si>
    <t>-</t>
    <phoneticPr fontId="5"/>
  </si>
  <si>
    <t>独立行政法人勤労者退職金共済機構調べ</t>
    <phoneticPr fontId="5"/>
  </si>
  <si>
    <t>事業については平成14年度以降新規貸付業務を廃止しているため、活動指標は設定できない。</t>
    <phoneticPr fontId="5"/>
  </si>
  <si>
    <t>-</t>
    <phoneticPr fontId="5"/>
  </si>
  <si>
    <t>-</t>
    <phoneticPr fontId="5"/>
  </si>
  <si>
    <t>-</t>
    <phoneticPr fontId="5"/>
  </si>
  <si>
    <t>-</t>
    <phoneticPr fontId="5"/>
  </si>
  <si>
    <t>-</t>
    <phoneticPr fontId="5"/>
  </si>
  <si>
    <t>事業については平成14年度以降新規貸付業務を廃止しているため、活動指標は設定できない。</t>
    <phoneticPr fontId="5"/>
  </si>
  <si>
    <t>-</t>
    <phoneticPr fontId="5"/>
  </si>
  <si>
    <t>-</t>
    <phoneticPr fontId="5"/>
  </si>
  <si>
    <t>-</t>
    <phoneticPr fontId="5"/>
  </si>
  <si>
    <t>働き方改革により多様で柔軟な働き方を実現するとともに、勤労者生活の充実を図ること(Ⅳ-3）</t>
    <phoneticPr fontId="5"/>
  </si>
  <si>
    <t>豊かで安定した勤労者生活の実現を図ること（Ⅳ-3-2）</t>
    <phoneticPr fontId="5"/>
  </si>
  <si>
    <t>-</t>
    <phoneticPr fontId="5"/>
  </si>
  <si>
    <t>-</t>
    <phoneticPr fontId="5"/>
  </si>
  <si>
    <t>-</t>
    <phoneticPr fontId="5"/>
  </si>
  <si>
    <t>-</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</si>
  <si>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
なお、本事業は独立行政法人雇用・能力開発機構の廃止に伴い、平成23年度から機構に移管された。</t>
    <phoneticPr fontId="5"/>
  </si>
  <si>
    <t>-</t>
    <phoneticPr fontId="5"/>
  </si>
  <si>
    <t>-</t>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</si>
  <si>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4">
      <t>キテイ</t>
    </rPh>
    <rPh sb="27" eb="29">
      <t>ギョウム</t>
    </rPh>
    <rPh sb="30" eb="31">
      <t>オコナ</t>
    </rPh>
    <rPh sb="38" eb="40">
      <t>チュウショウ</t>
    </rPh>
    <rPh sb="40" eb="42">
      <t>キギョウ</t>
    </rPh>
    <rPh sb="46" eb="49">
      <t>ロウドウリョク</t>
    </rPh>
    <rPh sb="50" eb="52">
      <t>カクホ</t>
    </rPh>
    <rPh sb="52" eb="53">
      <t>オヨ</t>
    </rPh>
    <rPh sb="54" eb="56">
      <t>リョウコウ</t>
    </rPh>
    <rPh sb="57" eb="59">
      <t>コヨウ</t>
    </rPh>
    <rPh sb="60" eb="62">
      <t>キカイ</t>
    </rPh>
    <rPh sb="63" eb="65">
      <t>ソウシュツ</t>
    </rPh>
    <rPh sb="66" eb="67">
      <t>ハカ</t>
    </rPh>
    <rPh sb="77" eb="78">
      <t>ヒロ</t>
    </rPh>
    <rPh sb="79" eb="81">
      <t>コクミン</t>
    </rPh>
    <rPh sb="82" eb="84">
      <t>シャカイ</t>
    </rPh>
    <phoneticPr fontId="5"/>
  </si>
  <si>
    <t>中小企業退職金共済法附則第2条第1項第4号に基づき機構に実施させている事業であるため、国が予算措置をする必要がある。</t>
    <phoneticPr fontId="5"/>
  </si>
  <si>
    <t>財政融資資金への着実な償還を行うため、優先度の高い事業である。</t>
    <phoneticPr fontId="5"/>
  </si>
  <si>
    <t>‐</t>
  </si>
  <si>
    <t>広く一般競争入札を行うなどにより競争性を確保している。</t>
    <phoneticPr fontId="5"/>
  </si>
  <si>
    <t>人件費、一般管理費に限定されている。</t>
    <phoneticPr fontId="5"/>
  </si>
  <si>
    <t>-</t>
    <phoneticPr fontId="5"/>
  </si>
  <si>
    <t>-</t>
    <phoneticPr fontId="5"/>
  </si>
  <si>
    <t>-</t>
    <phoneticPr fontId="5"/>
  </si>
  <si>
    <t>-</t>
    <phoneticPr fontId="5"/>
  </si>
  <si>
    <t>-</t>
    <phoneticPr fontId="5"/>
  </si>
  <si>
    <t>雇用促進融資業務</t>
    <phoneticPr fontId="5"/>
  </si>
  <si>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phoneticPr fontId="5"/>
  </si>
  <si>
    <t>中小企業事業主等に対する新規貸付業務は平成14年度に廃止し、現在は暫定業務として債権の回収・保全及び財政融資資金への償還業務のみを実施しているところである。</t>
    <phoneticPr fontId="5"/>
  </si>
  <si>
    <t>今後も引き続き事業の効率的な執行に努める。</t>
    <phoneticPr fontId="5"/>
  </si>
  <si>
    <t>49</t>
    <phoneticPr fontId="5"/>
  </si>
  <si>
    <t>895</t>
    <phoneticPr fontId="5"/>
  </si>
  <si>
    <t>443</t>
    <phoneticPr fontId="5"/>
  </si>
  <si>
    <t>453</t>
    <phoneticPr fontId="5"/>
  </si>
  <si>
    <t>466</t>
    <phoneticPr fontId="5"/>
  </si>
  <si>
    <t>465</t>
    <phoneticPr fontId="5"/>
  </si>
  <si>
    <t>A.(独)勤労者退職金共済機構</t>
    <phoneticPr fontId="5"/>
  </si>
  <si>
    <t>B.雇用促進融資勘定</t>
    <phoneticPr fontId="5"/>
  </si>
  <si>
    <t>独立行政法人勤労者退職金共済機構</t>
    <phoneticPr fontId="5"/>
  </si>
  <si>
    <t>雇用促進融資債権の管理・回収及び財投への償還</t>
    <phoneticPr fontId="5"/>
  </si>
  <si>
    <t>運営費交付金交付</t>
  </si>
  <si>
    <t>－</t>
    <phoneticPr fontId="5"/>
  </si>
  <si>
    <t>雇用促進融資勘定</t>
    <phoneticPr fontId="5"/>
  </si>
  <si>
    <t>労働者住宅設置資金融資等に係る債権管理回収業務等</t>
    <phoneticPr fontId="5"/>
  </si>
  <si>
    <t>－</t>
    <phoneticPr fontId="5"/>
  </si>
  <si>
    <t>－</t>
    <phoneticPr fontId="5"/>
  </si>
  <si>
    <t>－</t>
    <phoneticPr fontId="5"/>
  </si>
  <si>
    <t>-</t>
    <phoneticPr fontId="5"/>
  </si>
  <si>
    <t>-</t>
    <phoneticPr fontId="5"/>
  </si>
  <si>
    <t>-</t>
    <phoneticPr fontId="5"/>
  </si>
  <si>
    <t>人件費</t>
    <rPh sb="0" eb="3">
      <t>ジンケンヒ</t>
    </rPh>
    <phoneticPr fontId="5"/>
  </si>
  <si>
    <t>一般管理費</t>
    <rPh sb="0" eb="2">
      <t>イッパン</t>
    </rPh>
    <rPh sb="2" eb="5">
      <t>カンリヒ</t>
    </rPh>
    <phoneticPr fontId="5"/>
  </si>
  <si>
    <t>職員給与等</t>
    <rPh sb="0" eb="2">
      <t>ショクイン</t>
    </rPh>
    <rPh sb="2" eb="5">
      <t>キュウヨトウ</t>
    </rPh>
    <phoneticPr fontId="5"/>
  </si>
  <si>
    <t>事務所賃借料等</t>
    <rPh sb="0" eb="2">
      <t>ジム</t>
    </rPh>
    <rPh sb="2" eb="3">
      <t>トコロ</t>
    </rPh>
    <rPh sb="3" eb="6">
      <t>チンシャクリョウ</t>
    </rPh>
    <rPh sb="6" eb="7">
      <t>トウ</t>
    </rPh>
    <phoneticPr fontId="5"/>
  </si>
  <si>
    <t>C.大星ビル管理(株)</t>
    <rPh sb="2" eb="4">
      <t>オオホシ</t>
    </rPh>
    <rPh sb="6" eb="8">
      <t>カンリ</t>
    </rPh>
    <rPh sb="9" eb="10">
      <t>カブ</t>
    </rPh>
    <phoneticPr fontId="5"/>
  </si>
  <si>
    <t>事務所賃借料等</t>
    <rPh sb="0" eb="2">
      <t>ジム</t>
    </rPh>
    <rPh sb="2" eb="3">
      <t>ショ</t>
    </rPh>
    <rPh sb="3" eb="6">
      <t>チンシャクリョウ</t>
    </rPh>
    <rPh sb="6" eb="7">
      <t>トウ</t>
    </rPh>
    <phoneticPr fontId="5"/>
  </si>
  <si>
    <t xml:space="preserve">大星ビル管理（株） </t>
  </si>
  <si>
    <t xml:space="preserve">（株）日立製作所 </t>
  </si>
  <si>
    <t xml:space="preserve">日立キャピタル（株） </t>
  </si>
  <si>
    <t xml:space="preserve">富士ゼロックス（株） </t>
  </si>
  <si>
    <t xml:space="preserve">(株)セントメディア </t>
  </si>
  <si>
    <t xml:space="preserve">東京センチュリー（株） </t>
  </si>
  <si>
    <t xml:space="preserve">（株）ワンビシアーカイブズ </t>
  </si>
  <si>
    <t xml:space="preserve">日本郵便（株） </t>
  </si>
  <si>
    <t xml:space="preserve">有限責任あずさ監査法人 </t>
    <rPh sb="0" eb="2">
      <t>ユウゲン</t>
    </rPh>
    <rPh sb="2" eb="4">
      <t>セキニン</t>
    </rPh>
    <phoneticPr fontId="2"/>
  </si>
  <si>
    <t xml:space="preserve">EYｱﾄﾞﾊﾞｲｻﾞﾘｰ・&amp;・ｺﾝｻﾙﾃｨﾝｸﾞ（株） </t>
  </si>
  <si>
    <t>機構の業務･ｼｽﾃﾑに係るCIO補佐官業務</t>
  </si>
  <si>
    <t>-</t>
    <phoneticPr fontId="5"/>
  </si>
  <si>
    <t>事務所賃貸借業務</t>
    <rPh sb="0" eb="2">
      <t>ジム</t>
    </rPh>
    <rPh sb="2" eb="3">
      <t>ショ</t>
    </rPh>
    <rPh sb="3" eb="6">
      <t>チンタイシャク</t>
    </rPh>
    <rPh sb="6" eb="8">
      <t>ギョウム</t>
    </rPh>
    <phoneticPr fontId="5"/>
  </si>
  <si>
    <t>機構電算システム運用業務</t>
    <rPh sb="0" eb="2">
      <t>キコウ</t>
    </rPh>
    <rPh sb="2" eb="4">
      <t>デンサン</t>
    </rPh>
    <rPh sb="8" eb="10">
      <t>ウンヨウ</t>
    </rPh>
    <rPh sb="10" eb="12">
      <t>ギョウム</t>
    </rPh>
    <phoneticPr fontId="5"/>
  </si>
  <si>
    <t>機構業務端末ハードウェア等機器保守業務</t>
    <rPh sb="0" eb="2">
      <t>キコウ</t>
    </rPh>
    <rPh sb="2" eb="4">
      <t>ギョウム</t>
    </rPh>
    <rPh sb="4" eb="6">
      <t>タンマツ</t>
    </rPh>
    <rPh sb="12" eb="13">
      <t>トウ</t>
    </rPh>
    <rPh sb="13" eb="15">
      <t>キキ</t>
    </rPh>
    <rPh sb="15" eb="17">
      <t>ホシュ</t>
    </rPh>
    <rPh sb="17" eb="19">
      <t>ギョウム</t>
    </rPh>
    <phoneticPr fontId="5"/>
  </si>
  <si>
    <t>事務スタッフ派遣業務</t>
    <rPh sb="0" eb="2">
      <t>ジム</t>
    </rPh>
    <rPh sb="6" eb="8">
      <t>ハケン</t>
    </rPh>
    <rPh sb="8" eb="10">
      <t>ギョウム</t>
    </rPh>
    <phoneticPr fontId="5"/>
  </si>
  <si>
    <t>保存文書管理業務</t>
    <rPh sb="0" eb="2">
      <t>ホゾン</t>
    </rPh>
    <rPh sb="2" eb="4">
      <t>ブンショ</t>
    </rPh>
    <rPh sb="4" eb="6">
      <t>カンリ</t>
    </rPh>
    <rPh sb="6" eb="8">
      <t>ギョウム</t>
    </rPh>
    <phoneticPr fontId="5"/>
  </si>
  <si>
    <t>郵便物発送業務</t>
    <rPh sb="0" eb="3">
      <t>ユウビンブツ</t>
    </rPh>
    <rPh sb="3" eb="5">
      <t>ハッソウ</t>
    </rPh>
    <rPh sb="5" eb="7">
      <t>ギョウム</t>
    </rPh>
    <phoneticPr fontId="1"/>
  </si>
  <si>
    <t>会計監査業務</t>
    <rPh sb="0" eb="2">
      <t>カイケイ</t>
    </rPh>
    <rPh sb="2" eb="4">
      <t>カンサ</t>
    </rPh>
    <rPh sb="4" eb="6">
      <t>ギョウム</t>
    </rPh>
    <phoneticPr fontId="5"/>
  </si>
  <si>
    <t>文書管理システム運用・保守業務</t>
    <rPh sb="0" eb="2">
      <t>ブンショ</t>
    </rPh>
    <rPh sb="2" eb="4">
      <t>カンリ</t>
    </rPh>
    <rPh sb="8" eb="10">
      <t>ウンヨウ</t>
    </rPh>
    <rPh sb="11" eb="13">
      <t>ホシュ</t>
    </rPh>
    <rPh sb="13" eb="15">
      <t>ギョウム</t>
    </rPh>
    <phoneticPr fontId="5"/>
  </si>
  <si>
    <t>468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</si>
</sst>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89646</xdr:colOff>
      <xdr:row>740</xdr:row>
      <xdr:rowOff>100852</xdr:rowOff>
    </xdr:from>
    <xdr:to>
      <xdr:col>47</xdr:col>
      <xdr:colOff>145676</xdr:colOff>
      <xdr:row>764</xdr:row>
      <xdr:rowOff>25740</xdr:rowOff>
    </xdr:to>
    <xdr:grpSp>
      <xdr:nvGrpSpPr>
        <xdr:cNvPr id="33" name="グループ化 32"/>
        <xdr:cNvGrpSpPr/>
      </xdr:nvGrpSpPr>
      <xdr:grpSpPr>
        <a:xfrm>
          <a:off x="1689846" y="40791652"/>
          <a:ext cx="7857005" cy="9307013"/>
          <a:chOff x="1434353" y="39818189"/>
          <a:chExt cx="7980929" cy="9388975"/>
        </a:xfrm>
      </xdr:grpSpPr>
      <xdr:sp macro="" textlink="">
        <xdr:nvSpPr>
          <xdr:cNvPr id="34" name="正方形/長方形 33"/>
          <xdr:cNvSpPr/>
        </xdr:nvSpPr>
        <xdr:spPr>
          <a:xfrm>
            <a:off x="1434353" y="42107630"/>
            <a:ext cx="7980929" cy="709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正方形/長方形 34"/>
          <xdr:cNvSpPr/>
        </xdr:nvSpPr>
        <xdr:spPr bwMode="auto">
          <a:xfrm>
            <a:off x="4110319" y="39818189"/>
            <a:ext cx="1809003" cy="159463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u="none">
                <a:solidFill>
                  <a:schemeClr val="tx1"/>
                </a:solidFill>
              </a:rPr>
              <a:t>３１百万円</a:t>
            </a:r>
            <a:endParaRPr kumimoji="1" lang="en-US" altLang="ja-JP" sz="1100" u="none">
              <a:solidFill>
                <a:schemeClr val="tx1"/>
              </a:solidFill>
            </a:endParaRPr>
          </a:p>
          <a:p>
            <a:pPr algn="ctr"/>
            <a:r>
              <a:rPr kumimoji="1" lang="ja-JP" altLang="en-US" sz="1100" u="none">
                <a:solidFill>
                  <a:schemeClr val="tx1"/>
                </a:solidFill>
              </a:rPr>
              <a:t>（３０</a:t>
            </a:r>
            <a:r>
              <a:rPr kumimoji="1" lang="ja-JP" altLang="en-US" sz="1100">
                <a:solidFill>
                  <a:sysClr val="windowText" lastClr="000000"/>
                </a:solidFill>
              </a:rPr>
              <a:t>年度予算額）</a:t>
            </a:r>
            <a:endParaRPr kumimoji="1" lang="en-US" altLang="ja-JP" sz="1100">
              <a:solidFill>
                <a:sysClr val="windowText" lastClr="000000"/>
              </a:solidFill>
            </a:endParaRPr>
          </a:p>
        </xdr:txBody>
      </xdr:sp>
      <xdr:sp macro="" textlink="">
        <xdr:nvSpPr>
          <xdr:cNvPr id="36" name="大かっこ 35"/>
          <xdr:cNvSpPr/>
        </xdr:nvSpPr>
        <xdr:spPr bwMode="auto">
          <a:xfrm>
            <a:off x="4192314" y="41476864"/>
            <a:ext cx="1694628" cy="238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事業管理</a:t>
            </a:r>
          </a:p>
        </xdr:txBody>
      </xdr:sp>
      <xdr:sp macro="" textlink="">
        <xdr:nvSpPr>
          <xdr:cNvPr id="37" name="大かっこ 36"/>
          <xdr:cNvSpPr/>
        </xdr:nvSpPr>
        <xdr:spPr bwMode="auto">
          <a:xfrm>
            <a:off x="2659822" y="43254707"/>
            <a:ext cx="4857659" cy="555810"/>
          </a:xfrm>
          <a:prstGeom prst="bracketPair">
            <a:avLst>
              <a:gd name="adj" fmla="val 22311"/>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中小企業退職金共済法附則第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条第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項第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号に定める事業の実施（雇用促進融資債権の管理・回収及び財投への償還）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xnSp macro="">
        <xdr:nvCxnSpPr>
          <xdr:cNvPr id="38" name="直線矢印コネクタ 32"/>
          <xdr:cNvCxnSpPr>
            <a:cxnSpLocks noChangeShapeType="1"/>
          </xdr:cNvCxnSpPr>
        </xdr:nvCxnSpPr>
        <xdr:spPr bwMode="auto">
          <a:xfrm>
            <a:off x="5052172" y="43911650"/>
            <a:ext cx="2381" cy="587609"/>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9" name="正方形/長方形 38"/>
          <xdr:cNvSpPr/>
        </xdr:nvSpPr>
        <xdr:spPr bwMode="auto">
          <a:xfrm>
            <a:off x="4080389" y="44567989"/>
            <a:ext cx="1974288" cy="65991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．雇用促進融資勘定</a:t>
            </a:r>
            <a:endParaRPr kumimoji="1" lang="en-US" altLang="ja-JP" sz="1100">
              <a:solidFill>
                <a:sysClr val="windowText" lastClr="000000"/>
              </a:solidFill>
            </a:endParaRPr>
          </a:p>
          <a:p>
            <a:pPr algn="ctr"/>
            <a:r>
              <a:rPr kumimoji="1" lang="ja-JP" altLang="en-US" sz="1100" u="none">
                <a:solidFill>
                  <a:schemeClr val="tx1"/>
                </a:solidFill>
              </a:rPr>
              <a:t>３１</a:t>
            </a:r>
            <a:r>
              <a:rPr kumimoji="1" lang="ja-JP" altLang="en-US" sz="1100">
                <a:solidFill>
                  <a:sysClr val="windowText" lastClr="000000"/>
                </a:solidFill>
              </a:rPr>
              <a:t>百万円</a:t>
            </a:r>
          </a:p>
        </xdr:txBody>
      </xdr:sp>
      <xdr:sp macro="" textlink="">
        <xdr:nvSpPr>
          <xdr:cNvPr id="40" name="正方形/長方形 39"/>
          <xdr:cNvSpPr/>
        </xdr:nvSpPr>
        <xdr:spPr bwMode="auto">
          <a:xfrm>
            <a:off x="6229482" y="44344478"/>
            <a:ext cx="2621672" cy="930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a:t>
            </a:r>
            <a:r>
              <a:rPr kumimoji="1" lang="ja-JP" altLang="en-US" sz="1050">
                <a:solidFill>
                  <a:sysClr val="windowText" lastClr="000000"/>
                </a:solidFill>
              </a:rPr>
              <a:t>雇用促進融資は、平成１４年度に新規貸付を廃止、現在は、貸付金の債権回収、財投への償還を行っている。（経過措置事業）</a:t>
            </a:r>
          </a:p>
        </xdr:txBody>
      </xdr:sp>
      <xdr:sp macro="" textlink="">
        <xdr:nvSpPr>
          <xdr:cNvPr id="41" name="大かっこ 39"/>
          <xdr:cNvSpPr>
            <a:spLocks noChangeArrowheads="1"/>
          </xdr:cNvSpPr>
        </xdr:nvSpPr>
        <xdr:spPr bwMode="auto">
          <a:xfrm>
            <a:off x="3921792" y="45301179"/>
            <a:ext cx="2378715" cy="1437154"/>
          </a:xfrm>
          <a:prstGeom prst="bracketPair">
            <a:avLst>
              <a:gd name="adj" fmla="val 22310"/>
            </a:avLst>
          </a:prstGeom>
          <a:solidFill>
            <a:srgbClr val="FFFFFF"/>
          </a:solidFill>
          <a:ln w="9525" algn="ctr">
            <a:solidFill>
              <a:srgbClr val="000000"/>
            </a:solidFill>
            <a:round/>
            <a:headEnd/>
            <a:tailEnd/>
          </a:ln>
        </xdr:spPr>
        <xdr:txBody>
          <a:bodyPr/>
          <a:lstStyle/>
          <a:p>
            <a:r>
              <a:rPr lang="ja-JP" altLang="en-US">
                <a:solidFill>
                  <a:sysClr val="windowText" lastClr="000000"/>
                </a:solidFill>
              </a:rPr>
              <a:t>労働者住宅設置資金融資等の債権</a:t>
            </a:r>
            <a:r>
              <a:rPr lang="ja-JP" altLang="en-US" u="none">
                <a:solidFill>
                  <a:sysClr val="windowText" lastClr="000000"/>
                </a:solidFill>
              </a:rPr>
              <a:t>管理回収業務等の実施に必要な</a:t>
            </a:r>
            <a:r>
              <a:rPr lang="ja-JP" altLang="en-US" u="none">
                <a:solidFill>
                  <a:schemeClr val="tx1"/>
                </a:solidFill>
              </a:rPr>
              <a:t>人件費及び一般管理費</a:t>
            </a:r>
            <a:endParaRPr lang="en-US" altLang="ja-JP" u="none">
              <a:solidFill>
                <a:schemeClr val="tx1"/>
              </a:solidFill>
            </a:endParaRPr>
          </a:p>
          <a:p>
            <a:r>
              <a:rPr lang="ja-JP" altLang="en-US" u="none">
                <a:solidFill>
                  <a:schemeClr val="tx1"/>
                </a:solidFill>
              </a:rPr>
              <a:t>　    ・人件費：１７百万円</a:t>
            </a:r>
            <a:endParaRPr lang="en-US" altLang="ja-JP" u="none">
              <a:solidFill>
                <a:schemeClr val="tx1"/>
              </a:solidFill>
            </a:endParaRPr>
          </a:p>
          <a:p>
            <a:r>
              <a:rPr lang="ja-JP" altLang="en-US" u="none">
                <a:solidFill>
                  <a:schemeClr val="tx1"/>
                </a:solidFill>
              </a:rPr>
              <a:t>　　</a:t>
            </a:r>
            <a:r>
              <a:rPr lang="ja-JP" altLang="en-US" u="none" baseline="0">
                <a:solidFill>
                  <a:schemeClr val="tx1"/>
                </a:solidFill>
              </a:rPr>
              <a:t> </a:t>
            </a:r>
            <a:r>
              <a:rPr lang="ja-JP" altLang="en-US" u="none">
                <a:solidFill>
                  <a:schemeClr val="tx1"/>
                </a:solidFill>
              </a:rPr>
              <a:t>・一般管理費：</a:t>
            </a:r>
            <a:r>
              <a:rPr lang="ja-JP" altLang="en-US" sz="1100" u="none">
                <a:solidFill>
                  <a:sysClr val="windowText" lastClr="000000"/>
                </a:solidFill>
                <a:effectLst/>
                <a:latin typeface="+mn-lt"/>
                <a:ea typeface="+mn-ea"/>
                <a:cs typeface="+mn-cs"/>
              </a:rPr>
              <a:t>１４</a:t>
            </a:r>
            <a:r>
              <a:rPr lang="ja-JP" altLang="en-US" u="none">
                <a:solidFill>
                  <a:schemeClr val="tx1"/>
                </a:solidFill>
              </a:rPr>
              <a:t>百万円</a:t>
            </a:r>
            <a:endParaRPr lang="en-US" altLang="ja-JP" u="none">
              <a:solidFill>
                <a:schemeClr val="tx1"/>
              </a:solidFill>
            </a:endParaRPr>
          </a:p>
          <a:p>
            <a:endParaRPr lang="ja-JP" altLang="en-US">
              <a:solidFill>
                <a:sysClr val="windowText" lastClr="000000"/>
              </a:solidFill>
            </a:endParaRPr>
          </a:p>
        </xdr:txBody>
      </xdr:sp>
      <xdr:cxnSp macro="">
        <xdr:nvCxnSpPr>
          <xdr:cNvPr id="42" name="直線矢印コネクタ 41"/>
          <xdr:cNvCxnSpPr/>
        </xdr:nvCxnSpPr>
        <xdr:spPr>
          <a:xfrm>
            <a:off x="5008784" y="41798343"/>
            <a:ext cx="4006" cy="58265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xdr:nvCxnSpPr>
        <xdr:spPr>
          <a:xfrm>
            <a:off x="5114087" y="46728529"/>
            <a:ext cx="3267" cy="4683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 name="正方形/長方形 43"/>
          <xdr:cNvSpPr/>
        </xdr:nvSpPr>
        <xdr:spPr bwMode="auto">
          <a:xfrm>
            <a:off x="4244309" y="47628411"/>
            <a:ext cx="1828853" cy="89604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u="none">
                <a:solidFill>
                  <a:schemeClr val="tx1"/>
                </a:solidFill>
              </a:rPr>
              <a:t>C</a:t>
            </a:r>
            <a:r>
              <a:rPr kumimoji="1" lang="ja-JP" altLang="en-US" sz="1050" u="none">
                <a:solidFill>
                  <a:schemeClr val="tx1"/>
                </a:solidFill>
              </a:rPr>
              <a:t>．大星ビル管理㈱</a:t>
            </a:r>
          </a:p>
          <a:p>
            <a:pPr algn="ctr"/>
            <a:r>
              <a:rPr kumimoji="1" lang="ja-JP" altLang="en-US" sz="1050" u="none">
                <a:solidFill>
                  <a:schemeClr val="tx1"/>
                </a:solidFill>
              </a:rPr>
              <a:t>　外</a:t>
            </a:r>
            <a:r>
              <a:rPr kumimoji="1" lang="en-US" altLang="ja-JP" sz="1050" u="none">
                <a:solidFill>
                  <a:schemeClr val="tx1"/>
                </a:solidFill>
              </a:rPr>
              <a:t>77</a:t>
            </a:r>
            <a:r>
              <a:rPr kumimoji="1" lang="ja-JP" altLang="en-US" sz="1050" u="none">
                <a:solidFill>
                  <a:schemeClr val="tx1"/>
                </a:solidFill>
              </a:rPr>
              <a:t>箇所</a:t>
            </a:r>
          </a:p>
          <a:p>
            <a:pPr algn="ctr"/>
            <a:r>
              <a:rPr kumimoji="1" lang="ja-JP" altLang="en-US" sz="1050" u="none">
                <a:solidFill>
                  <a:schemeClr val="tx1"/>
                </a:solidFill>
              </a:rPr>
              <a:t>６百万円</a:t>
            </a:r>
          </a:p>
        </xdr:txBody>
      </xdr:sp>
      <xdr:sp macro="" textlink="">
        <xdr:nvSpPr>
          <xdr:cNvPr id="45" name="正方形/長方形 44"/>
          <xdr:cNvSpPr/>
        </xdr:nvSpPr>
        <xdr:spPr bwMode="auto">
          <a:xfrm>
            <a:off x="3267210" y="42646462"/>
            <a:ext cx="3489182" cy="5466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Ａ．（独）勤労者退職金共済機構</a:t>
            </a:r>
            <a:endParaRPr kumimoji="1" lang="en-US" altLang="ja-JP" sz="1100">
              <a:solidFill>
                <a:sysClr val="windowText" lastClr="000000"/>
              </a:solidFill>
            </a:endParaRPr>
          </a:p>
          <a:p>
            <a:pPr algn="ctr"/>
            <a:r>
              <a:rPr kumimoji="1" lang="ja-JP" altLang="en-US" sz="1100" u="none">
                <a:solidFill>
                  <a:schemeClr val="tx1"/>
                </a:solidFill>
              </a:rPr>
              <a:t>３１</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oneCellAnchor>
    <xdr:from>
      <xdr:col>22</xdr:col>
      <xdr:colOff>56030</xdr:colOff>
      <xdr:row>747</xdr:row>
      <xdr:rowOff>179293</xdr:rowOff>
    </xdr:from>
    <xdr:ext cx="1568823" cy="275717"/>
    <xdr:sp macro="" textlink="">
      <xdr:nvSpPr>
        <xdr:cNvPr id="46" name="テキスト ボックス 45"/>
        <xdr:cNvSpPr txBox="1"/>
      </xdr:nvSpPr>
      <xdr:spPr>
        <a:xfrm>
          <a:off x="4456580" y="43365643"/>
          <a:ext cx="15688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運営費交付金交付</a:t>
          </a:r>
          <a:r>
            <a:rPr kumimoji="1" lang="en-US" altLang="ja-JP" sz="1100"/>
            <a:t>】</a:t>
          </a:r>
          <a:endParaRPr kumimoji="1" lang="ja-JP" altLang="en-US" sz="1100"/>
        </a:p>
      </xdr:txBody>
    </xdr:sp>
    <xdr:clientData/>
  </xdr:oneCellAnchor>
  <xdr:twoCellAnchor>
    <xdr:from>
      <xdr:col>22</xdr:col>
      <xdr:colOff>78441</xdr:colOff>
      <xdr:row>758</xdr:row>
      <xdr:rowOff>571500</xdr:rowOff>
    </xdr:from>
    <xdr:to>
      <xdr:col>31</xdr:col>
      <xdr:colOff>123265</xdr:colOff>
      <xdr:row>759</xdr:row>
      <xdr:rowOff>134471</xdr:rowOff>
    </xdr:to>
    <xdr:sp macro="" textlink="">
      <xdr:nvSpPr>
        <xdr:cNvPr id="47" name="テキスト ボックス 46"/>
        <xdr:cNvSpPr txBox="1"/>
      </xdr:nvSpPr>
      <xdr:spPr>
        <a:xfrm>
          <a:off x="4478991" y="48263175"/>
          <a:ext cx="1845049" cy="229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21</xdr:col>
      <xdr:colOff>141589</xdr:colOff>
      <xdr:row>762</xdr:row>
      <xdr:rowOff>180204</xdr:rowOff>
    </xdr:from>
    <xdr:to>
      <xdr:col>31</xdr:col>
      <xdr:colOff>167332</xdr:colOff>
      <xdr:row>763</xdr:row>
      <xdr:rowOff>77230</xdr:rowOff>
    </xdr:to>
    <xdr:sp macro="" textlink="">
      <xdr:nvSpPr>
        <xdr:cNvPr id="21" name="大かっこ 20"/>
        <xdr:cNvSpPr/>
      </xdr:nvSpPr>
      <xdr:spPr bwMode="auto">
        <a:xfrm>
          <a:off x="4466454" y="50817163"/>
          <a:ext cx="2085202" cy="283175"/>
        </a:xfrm>
        <a:prstGeom prst="bracketPair">
          <a:avLst>
            <a:gd name="adj" fmla="val 22311"/>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事務所賃借料等</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465</v>
      </c>
      <c r="AP2" s="220"/>
      <c r="AQ2" s="220"/>
      <c r="AR2" s="79" t="str">
        <f>IF(OR(AO2="　", AO2=""), "", "-")</f>
        <v/>
      </c>
      <c r="AS2" s="221">
        <v>509</v>
      </c>
      <c r="AT2" s="221"/>
      <c r="AU2" s="221"/>
      <c r="AV2" s="52" t="str">
        <f>IF(AW2="", "", "-")</f>
        <v/>
      </c>
      <c r="AW2" s="398"/>
      <c r="AX2" s="398"/>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186</v>
      </c>
      <c r="H5" s="563"/>
      <c r="I5" s="563"/>
      <c r="J5" s="563"/>
      <c r="K5" s="563"/>
      <c r="L5" s="563"/>
      <c r="M5" s="564" t="s">
        <v>66</v>
      </c>
      <c r="N5" s="565"/>
      <c r="O5" s="565"/>
      <c r="P5" s="565"/>
      <c r="Q5" s="565"/>
      <c r="R5" s="566"/>
      <c r="S5" s="567" t="s">
        <v>117</v>
      </c>
      <c r="T5" s="563"/>
      <c r="U5" s="563"/>
      <c r="V5" s="563"/>
      <c r="W5" s="563"/>
      <c r="X5" s="568"/>
      <c r="Y5" s="718" t="s">
        <v>3</v>
      </c>
      <c r="Z5" s="719"/>
      <c r="AA5" s="719"/>
      <c r="AB5" s="719"/>
      <c r="AC5" s="719"/>
      <c r="AD5" s="720"/>
      <c r="AE5" s="721" t="s">
        <v>571</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6" t="s">
        <v>514</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社会保障</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577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v>32</v>
      </c>
      <c r="Q13" s="110"/>
      <c r="R13" s="110"/>
      <c r="S13" s="110"/>
      <c r="T13" s="110"/>
      <c r="U13" s="110"/>
      <c r="V13" s="111"/>
      <c r="W13" s="109">
        <v>32</v>
      </c>
      <c r="X13" s="110"/>
      <c r="Y13" s="110"/>
      <c r="Z13" s="110"/>
      <c r="AA13" s="110"/>
      <c r="AB13" s="110"/>
      <c r="AC13" s="111"/>
      <c r="AD13" s="109">
        <v>31</v>
      </c>
      <c r="AE13" s="110"/>
      <c r="AF13" s="110"/>
      <c r="AG13" s="110"/>
      <c r="AH13" s="110"/>
      <c r="AI13" s="110"/>
      <c r="AJ13" s="111"/>
      <c r="AK13" s="109">
        <v>31</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8"/>
      <c r="H14" s="749"/>
      <c r="I14" s="579" t="s">
        <v>8</v>
      </c>
      <c r="J14" s="633"/>
      <c r="K14" s="633"/>
      <c r="L14" s="633"/>
      <c r="M14" s="633"/>
      <c r="N14" s="633"/>
      <c r="O14" s="634"/>
      <c r="P14" s="109" t="s">
        <v>578</v>
      </c>
      <c r="Q14" s="110"/>
      <c r="R14" s="110"/>
      <c r="S14" s="110"/>
      <c r="T14" s="110"/>
      <c r="U14" s="110"/>
      <c r="V14" s="111"/>
      <c r="W14" s="109" t="s">
        <v>578</v>
      </c>
      <c r="X14" s="110"/>
      <c r="Y14" s="110"/>
      <c r="Z14" s="110"/>
      <c r="AA14" s="110"/>
      <c r="AB14" s="110"/>
      <c r="AC14" s="111"/>
      <c r="AD14" s="109" t="s">
        <v>578</v>
      </c>
      <c r="AE14" s="110"/>
      <c r="AF14" s="110"/>
      <c r="AG14" s="110"/>
      <c r="AH14" s="110"/>
      <c r="AI14" s="110"/>
      <c r="AJ14" s="111"/>
      <c r="AK14" s="109" t="s">
        <v>578</v>
      </c>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9" t="s">
        <v>578</v>
      </c>
      <c r="Q15" s="110"/>
      <c r="R15" s="110"/>
      <c r="S15" s="110"/>
      <c r="T15" s="110"/>
      <c r="U15" s="110"/>
      <c r="V15" s="111"/>
      <c r="W15" s="109" t="s">
        <v>578</v>
      </c>
      <c r="X15" s="110"/>
      <c r="Y15" s="110"/>
      <c r="Z15" s="110"/>
      <c r="AA15" s="110"/>
      <c r="AB15" s="110"/>
      <c r="AC15" s="111"/>
      <c r="AD15" s="109" t="s">
        <v>578</v>
      </c>
      <c r="AE15" s="110"/>
      <c r="AF15" s="110"/>
      <c r="AG15" s="110"/>
      <c r="AH15" s="110"/>
      <c r="AI15" s="110"/>
      <c r="AJ15" s="111"/>
      <c r="AK15" s="109" t="s">
        <v>578</v>
      </c>
      <c r="AL15" s="110"/>
      <c r="AM15" s="110"/>
      <c r="AN15" s="110"/>
      <c r="AO15" s="110"/>
      <c r="AP15" s="110"/>
      <c r="AQ15" s="111"/>
      <c r="AR15" s="109" t="s">
        <v>579</v>
      </c>
      <c r="AS15" s="110"/>
      <c r="AT15" s="110"/>
      <c r="AU15" s="110"/>
      <c r="AV15" s="110"/>
      <c r="AW15" s="110"/>
      <c r="AX15" s="632"/>
    </row>
    <row r="16" spans="1:50" ht="21" customHeight="1" x14ac:dyDescent="0.15">
      <c r="A16" s="143"/>
      <c r="B16" s="144"/>
      <c r="C16" s="144"/>
      <c r="D16" s="144"/>
      <c r="E16" s="144"/>
      <c r="F16" s="145"/>
      <c r="G16" s="748"/>
      <c r="H16" s="749"/>
      <c r="I16" s="579" t="s">
        <v>52</v>
      </c>
      <c r="J16" s="580"/>
      <c r="K16" s="580"/>
      <c r="L16" s="580"/>
      <c r="M16" s="580"/>
      <c r="N16" s="580"/>
      <c r="O16" s="581"/>
      <c r="P16" s="109" t="s">
        <v>578</v>
      </c>
      <c r="Q16" s="110"/>
      <c r="R16" s="110"/>
      <c r="S16" s="110"/>
      <c r="T16" s="110"/>
      <c r="U16" s="110"/>
      <c r="V16" s="111"/>
      <c r="W16" s="109" t="s">
        <v>578</v>
      </c>
      <c r="X16" s="110"/>
      <c r="Y16" s="110"/>
      <c r="Z16" s="110"/>
      <c r="AA16" s="110"/>
      <c r="AB16" s="110"/>
      <c r="AC16" s="111"/>
      <c r="AD16" s="109" t="s">
        <v>578</v>
      </c>
      <c r="AE16" s="110"/>
      <c r="AF16" s="110"/>
      <c r="AG16" s="110"/>
      <c r="AH16" s="110"/>
      <c r="AI16" s="110"/>
      <c r="AJ16" s="111"/>
      <c r="AK16" s="109" t="s">
        <v>578</v>
      </c>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9" t="s">
        <v>578</v>
      </c>
      <c r="Q17" s="110"/>
      <c r="R17" s="110"/>
      <c r="S17" s="110"/>
      <c r="T17" s="110"/>
      <c r="U17" s="110"/>
      <c r="V17" s="111"/>
      <c r="W17" s="109" t="s">
        <v>578</v>
      </c>
      <c r="X17" s="110"/>
      <c r="Y17" s="110"/>
      <c r="Z17" s="110"/>
      <c r="AA17" s="110"/>
      <c r="AB17" s="110"/>
      <c r="AC17" s="111"/>
      <c r="AD17" s="109" t="s">
        <v>578</v>
      </c>
      <c r="AE17" s="110"/>
      <c r="AF17" s="110"/>
      <c r="AG17" s="110"/>
      <c r="AH17" s="110"/>
      <c r="AI17" s="110"/>
      <c r="AJ17" s="111"/>
      <c r="AK17" s="109" t="s">
        <v>578</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5">
        <f>SUM(P13:V17)</f>
        <v>32</v>
      </c>
      <c r="Q18" s="116"/>
      <c r="R18" s="116"/>
      <c r="S18" s="116"/>
      <c r="T18" s="116"/>
      <c r="U18" s="116"/>
      <c r="V18" s="117"/>
      <c r="W18" s="115">
        <f>SUM(W13:AC17)</f>
        <v>32</v>
      </c>
      <c r="X18" s="116"/>
      <c r="Y18" s="116"/>
      <c r="Z18" s="116"/>
      <c r="AA18" s="116"/>
      <c r="AB18" s="116"/>
      <c r="AC18" s="117"/>
      <c r="AD18" s="115">
        <f>SUM(AD13:AJ17)</f>
        <v>31</v>
      </c>
      <c r="AE18" s="116"/>
      <c r="AF18" s="116"/>
      <c r="AG18" s="116"/>
      <c r="AH18" s="116"/>
      <c r="AI18" s="116"/>
      <c r="AJ18" s="117"/>
      <c r="AK18" s="115">
        <f>SUM(AK13:AQ17)</f>
        <v>31</v>
      </c>
      <c r="AL18" s="116"/>
      <c r="AM18" s="116"/>
      <c r="AN18" s="116"/>
      <c r="AO18" s="116"/>
      <c r="AP18" s="116"/>
      <c r="AQ18" s="117"/>
      <c r="AR18" s="115">
        <f>SUM(AR13:AX17)</f>
        <v>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32</v>
      </c>
      <c r="Q19" s="110"/>
      <c r="R19" s="110"/>
      <c r="S19" s="110"/>
      <c r="T19" s="110"/>
      <c r="U19" s="110"/>
      <c r="V19" s="111"/>
      <c r="W19" s="109">
        <v>32</v>
      </c>
      <c r="X19" s="110"/>
      <c r="Y19" s="110"/>
      <c r="Z19" s="110"/>
      <c r="AA19" s="110"/>
      <c r="AB19" s="110"/>
      <c r="AC19" s="111"/>
      <c r="AD19" s="109">
        <v>31</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3" t="s">
        <v>477</v>
      </c>
      <c r="H21" s="934"/>
      <c r="I21" s="934"/>
      <c r="J21" s="934"/>
      <c r="K21" s="934"/>
      <c r="L21" s="934"/>
      <c r="M21" s="934"/>
      <c r="N21" s="934"/>
      <c r="O21" s="934"/>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558</v>
      </c>
      <c r="B22" s="200"/>
      <c r="C22" s="200"/>
      <c r="D22" s="200"/>
      <c r="E22" s="200"/>
      <c r="F22" s="201"/>
      <c r="G22" s="184" t="s">
        <v>456</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53.25" customHeight="1" x14ac:dyDescent="0.15">
      <c r="A23" s="202"/>
      <c r="B23" s="203"/>
      <c r="C23" s="203"/>
      <c r="D23" s="203"/>
      <c r="E23" s="203"/>
      <c r="F23" s="204"/>
      <c r="G23" s="187" t="s">
        <v>580</v>
      </c>
      <c r="H23" s="188"/>
      <c r="I23" s="188"/>
      <c r="J23" s="188"/>
      <c r="K23" s="188"/>
      <c r="L23" s="188"/>
      <c r="M23" s="188"/>
      <c r="N23" s="188"/>
      <c r="O23" s="189"/>
      <c r="P23" s="106">
        <v>31</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31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472</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534</v>
      </c>
      <c r="AF30" s="388"/>
      <c r="AG30" s="388"/>
      <c r="AH30" s="389"/>
      <c r="AI30" s="387" t="s">
        <v>531</v>
      </c>
      <c r="AJ30" s="388"/>
      <c r="AK30" s="388"/>
      <c r="AL30" s="389"/>
      <c r="AM30" s="390" t="s">
        <v>526</v>
      </c>
      <c r="AN30" s="390"/>
      <c r="AO30" s="390"/>
      <c r="AP30" s="387"/>
      <c r="AQ30" s="642" t="s">
        <v>354</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8" t="s">
        <v>639</v>
      </c>
      <c r="AR31" s="137"/>
      <c r="AS31" s="138" t="s">
        <v>355</v>
      </c>
      <c r="AT31" s="173"/>
      <c r="AU31" s="272">
        <v>31</v>
      </c>
      <c r="AV31" s="272"/>
      <c r="AW31" s="380" t="s">
        <v>300</v>
      </c>
      <c r="AX31" s="381"/>
    </row>
    <row r="32" spans="1:50" ht="23.25" customHeight="1" x14ac:dyDescent="0.15">
      <c r="A32" s="519"/>
      <c r="B32" s="517"/>
      <c r="C32" s="517"/>
      <c r="D32" s="517"/>
      <c r="E32" s="517"/>
      <c r="F32" s="518"/>
      <c r="G32" s="544" t="s">
        <v>582</v>
      </c>
      <c r="H32" s="545"/>
      <c r="I32" s="545"/>
      <c r="J32" s="545"/>
      <c r="K32" s="545"/>
      <c r="L32" s="545"/>
      <c r="M32" s="545"/>
      <c r="N32" s="545"/>
      <c r="O32" s="546"/>
      <c r="P32" s="162" t="s">
        <v>583</v>
      </c>
      <c r="Q32" s="162"/>
      <c r="R32" s="162"/>
      <c r="S32" s="162"/>
      <c r="T32" s="162"/>
      <c r="U32" s="162"/>
      <c r="V32" s="162"/>
      <c r="W32" s="162"/>
      <c r="X32" s="232"/>
      <c r="Y32" s="339" t="s">
        <v>12</v>
      </c>
      <c r="Z32" s="553"/>
      <c r="AA32" s="554"/>
      <c r="AB32" s="555" t="s">
        <v>584</v>
      </c>
      <c r="AC32" s="555"/>
      <c r="AD32" s="555"/>
      <c r="AE32" s="365">
        <v>21</v>
      </c>
      <c r="AF32" s="366"/>
      <c r="AG32" s="366"/>
      <c r="AH32" s="366"/>
      <c r="AI32" s="365">
        <v>16</v>
      </c>
      <c r="AJ32" s="366"/>
      <c r="AK32" s="366"/>
      <c r="AL32" s="366"/>
      <c r="AM32" s="365">
        <v>7.2</v>
      </c>
      <c r="AN32" s="366"/>
      <c r="AO32" s="366"/>
      <c r="AP32" s="366"/>
      <c r="AQ32" s="112" t="s">
        <v>639</v>
      </c>
      <c r="AR32" s="113"/>
      <c r="AS32" s="113"/>
      <c r="AT32" s="114"/>
      <c r="AU32" s="366" t="s">
        <v>581</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584</v>
      </c>
      <c r="AC33" s="526"/>
      <c r="AD33" s="526"/>
      <c r="AE33" s="365">
        <v>21</v>
      </c>
      <c r="AF33" s="366"/>
      <c r="AG33" s="366"/>
      <c r="AH33" s="366"/>
      <c r="AI33" s="365">
        <v>16</v>
      </c>
      <c r="AJ33" s="366"/>
      <c r="AK33" s="366"/>
      <c r="AL33" s="366"/>
      <c r="AM33" s="365">
        <v>7.2</v>
      </c>
      <c r="AN33" s="366"/>
      <c r="AO33" s="366"/>
      <c r="AP33" s="366"/>
      <c r="AQ33" s="112" t="s">
        <v>640</v>
      </c>
      <c r="AR33" s="113"/>
      <c r="AS33" s="113"/>
      <c r="AT33" s="114"/>
      <c r="AU33" s="366">
        <v>2.5</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501" t="s">
        <v>301</v>
      </c>
      <c r="AC34" s="501"/>
      <c r="AD34" s="501"/>
      <c r="AE34" s="365">
        <v>100</v>
      </c>
      <c r="AF34" s="366"/>
      <c r="AG34" s="366"/>
      <c r="AH34" s="366"/>
      <c r="AI34" s="365">
        <v>100</v>
      </c>
      <c r="AJ34" s="366"/>
      <c r="AK34" s="366"/>
      <c r="AL34" s="366"/>
      <c r="AM34" s="365">
        <v>100</v>
      </c>
      <c r="AN34" s="366"/>
      <c r="AO34" s="366"/>
      <c r="AP34" s="366"/>
      <c r="AQ34" s="112" t="s">
        <v>640</v>
      </c>
      <c r="AR34" s="113"/>
      <c r="AS34" s="113"/>
      <c r="AT34" s="114"/>
      <c r="AU34" s="366" t="s">
        <v>585</v>
      </c>
      <c r="AV34" s="366"/>
      <c r="AW34" s="366"/>
      <c r="AX34" s="368"/>
    </row>
    <row r="35" spans="1:50" ht="23.25" customHeight="1" x14ac:dyDescent="0.15">
      <c r="A35" s="904" t="s">
        <v>504</v>
      </c>
      <c r="B35" s="905"/>
      <c r="C35" s="905"/>
      <c r="D35" s="905"/>
      <c r="E35" s="905"/>
      <c r="F35" s="906"/>
      <c r="G35" s="910" t="s">
        <v>586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472</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2"/>
      <c r="Y39" s="339" t="s">
        <v>12</v>
      </c>
      <c r="Z39" s="553"/>
      <c r="AA39" s="554"/>
      <c r="AB39" s="555"/>
      <c r="AC39" s="555"/>
      <c r="AD39" s="55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7"/>
      <c r="Y41" s="304" t="s">
        <v>13</v>
      </c>
      <c r="Z41" s="299"/>
      <c r="AA41" s="300"/>
      <c r="AB41" s="501" t="s">
        <v>301</v>
      </c>
      <c r="AC41" s="501"/>
      <c r="AD41" s="50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472</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55"/>
      <c r="AC46" s="555"/>
      <c r="AD46" s="55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7"/>
      <c r="Y48" s="304" t="s">
        <v>13</v>
      </c>
      <c r="Z48" s="299"/>
      <c r="AA48" s="300"/>
      <c r="AB48" s="501" t="s">
        <v>301</v>
      </c>
      <c r="AC48" s="501"/>
      <c r="AD48" s="50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472</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555"/>
      <c r="AC53" s="555"/>
      <c r="AD53" s="55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7"/>
      <c r="Y55" s="304" t="s">
        <v>13</v>
      </c>
      <c r="Z55" s="299"/>
      <c r="AA55" s="300"/>
      <c r="AB55" s="465" t="s">
        <v>14</v>
      </c>
      <c r="AC55" s="465"/>
      <c r="AD55" s="465"/>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472</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555"/>
      <c r="AC60" s="555"/>
      <c r="AD60" s="55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501" t="s">
        <v>14</v>
      </c>
      <c r="AC62" s="501"/>
      <c r="AD62" s="50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473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468</v>
      </c>
      <c r="X65" s="874"/>
      <c r="Y65" s="877"/>
      <c r="Z65" s="877"/>
      <c r="AA65" s="878"/>
      <c r="AB65" s="871" t="s">
        <v>11</v>
      </c>
      <c r="AC65" s="867"/>
      <c r="AD65" s="868"/>
      <c r="AE65" s="369" t="s">
        <v>534</v>
      </c>
      <c r="AF65" s="370"/>
      <c r="AG65" s="370"/>
      <c r="AH65" s="371"/>
      <c r="AI65" s="369" t="s">
        <v>531</v>
      </c>
      <c r="AJ65" s="370"/>
      <c r="AK65" s="370"/>
      <c r="AL65" s="371"/>
      <c r="AM65" s="376" t="s">
        <v>526</v>
      </c>
      <c r="AN65" s="376"/>
      <c r="AO65" s="376"/>
      <c r="AP65" s="369"/>
      <c r="AQ65" s="871" t="s">
        <v>354</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355</v>
      </c>
      <c r="AT66" s="870"/>
      <c r="AU66" s="272"/>
      <c r="AV66" s="272"/>
      <c r="AW66" s="869" t="s">
        <v>471</v>
      </c>
      <c r="AX66" s="985"/>
    </row>
    <row r="67" spans="1:50" ht="23.25" hidden="1" customHeight="1" x14ac:dyDescent="0.15">
      <c r="A67" s="855"/>
      <c r="B67" s="856"/>
      <c r="C67" s="856"/>
      <c r="D67" s="856"/>
      <c r="E67" s="856"/>
      <c r="F67" s="857"/>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494</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495</v>
      </c>
      <c r="AC69" s="982"/>
      <c r="AD69" s="982"/>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478</v>
      </c>
      <c r="B70" s="856"/>
      <c r="C70" s="856"/>
      <c r="D70" s="856"/>
      <c r="E70" s="856"/>
      <c r="F70" s="857"/>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494</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495</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473</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4"/>
      <c r="B75" s="845"/>
      <c r="C75" s="845"/>
      <c r="D75" s="845"/>
      <c r="E75" s="845"/>
      <c r="F75" s="846"/>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8" t="s">
        <v>507</v>
      </c>
      <c r="B78" s="919"/>
      <c r="C78" s="919"/>
      <c r="D78" s="919"/>
      <c r="E78" s="916" t="s">
        <v>450</v>
      </c>
      <c r="F78" s="917"/>
      <c r="G78" s="57" t="s">
        <v>357</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467</v>
      </c>
      <c r="AP79" s="150"/>
      <c r="AQ79" s="150"/>
      <c r="AR79" s="81" t="s">
        <v>465</v>
      </c>
      <c r="AS79" s="149"/>
      <c r="AT79" s="150"/>
      <c r="AU79" s="150"/>
      <c r="AV79" s="150"/>
      <c r="AW79" s="150"/>
      <c r="AX79" s="151"/>
    </row>
    <row r="80" spans="1:50" ht="18.75" hidden="1" customHeight="1" x14ac:dyDescent="0.15">
      <c r="A80" s="523" t="s">
        <v>266</v>
      </c>
      <c r="B80" s="850" t="s">
        <v>464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3"/>
      <c r="R87" s="803"/>
      <c r="S87" s="803"/>
      <c r="T87" s="803"/>
      <c r="U87" s="803"/>
      <c r="V87" s="803"/>
      <c r="W87" s="803"/>
      <c r="X87" s="804"/>
      <c r="Y87" s="759" t="s">
        <v>62</v>
      </c>
      <c r="Z87" s="760"/>
      <c r="AA87" s="761"/>
      <c r="AB87" s="555"/>
      <c r="AC87" s="555"/>
      <c r="AD87" s="555"/>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5"/>
      <c r="Q88" s="805"/>
      <c r="R88" s="805"/>
      <c r="S88" s="805"/>
      <c r="T88" s="805"/>
      <c r="U88" s="805"/>
      <c r="V88" s="805"/>
      <c r="W88" s="805"/>
      <c r="X88" s="806"/>
      <c r="Y88" s="733" t="s">
        <v>54</v>
      </c>
      <c r="Z88" s="734"/>
      <c r="AA88" s="735"/>
      <c r="AB88" s="526"/>
      <c r="AC88" s="526"/>
      <c r="AD88" s="526"/>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thickBot="1" x14ac:dyDescent="0.2">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7"/>
      <c r="Y89" s="733" t="s">
        <v>13</v>
      </c>
      <c r="Z89" s="734"/>
      <c r="AA89" s="735"/>
      <c r="AB89" s="465" t="s">
        <v>14</v>
      </c>
      <c r="AC89" s="465"/>
      <c r="AD89" s="465"/>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3"/>
      <c r="R92" s="803"/>
      <c r="S92" s="803"/>
      <c r="T92" s="803"/>
      <c r="U92" s="803"/>
      <c r="V92" s="803"/>
      <c r="W92" s="803"/>
      <c r="X92" s="804"/>
      <c r="Y92" s="759" t="s">
        <v>62</v>
      </c>
      <c r="Z92" s="760"/>
      <c r="AA92" s="761"/>
      <c r="AB92" s="555"/>
      <c r="AC92" s="555"/>
      <c r="AD92" s="555"/>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5"/>
      <c r="Q93" s="805"/>
      <c r="R93" s="805"/>
      <c r="S93" s="805"/>
      <c r="T93" s="805"/>
      <c r="U93" s="805"/>
      <c r="V93" s="805"/>
      <c r="W93" s="805"/>
      <c r="X93" s="806"/>
      <c r="Y93" s="733" t="s">
        <v>54</v>
      </c>
      <c r="Z93" s="734"/>
      <c r="AA93" s="735"/>
      <c r="AB93" s="526"/>
      <c r="AC93" s="526"/>
      <c r="AD93" s="526"/>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7"/>
      <c r="Y94" s="733" t="s">
        <v>13</v>
      </c>
      <c r="Z94" s="734"/>
      <c r="AA94" s="735"/>
      <c r="AB94" s="465" t="s">
        <v>14</v>
      </c>
      <c r="AC94" s="465"/>
      <c r="AD94" s="465"/>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4"/>
      <c r="B97" s="556"/>
      <c r="C97" s="556"/>
      <c r="D97" s="556"/>
      <c r="E97" s="556"/>
      <c r="F97" s="557"/>
      <c r="G97" s="231"/>
      <c r="H97" s="162"/>
      <c r="I97" s="162"/>
      <c r="J97" s="162"/>
      <c r="K97" s="162"/>
      <c r="L97" s="162"/>
      <c r="M97" s="162"/>
      <c r="N97" s="162"/>
      <c r="O97" s="232"/>
      <c r="P97" s="162"/>
      <c r="Q97" s="803"/>
      <c r="R97" s="803"/>
      <c r="S97" s="803"/>
      <c r="T97" s="803"/>
      <c r="U97" s="803"/>
      <c r="V97" s="803"/>
      <c r="W97" s="803"/>
      <c r="X97" s="804"/>
      <c r="Y97" s="759" t="s">
        <v>62</v>
      </c>
      <c r="Z97" s="760"/>
      <c r="AA97" s="761"/>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5"/>
      <c r="Q98" s="805"/>
      <c r="R98" s="805"/>
      <c r="S98" s="805"/>
      <c r="T98" s="805"/>
      <c r="U98" s="805"/>
      <c r="V98" s="805"/>
      <c r="W98" s="805"/>
      <c r="X98" s="806"/>
      <c r="Y98" s="733" t="s">
        <v>54</v>
      </c>
      <c r="Z98" s="734"/>
      <c r="AA98" s="735"/>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534</v>
      </c>
      <c r="AF100" s="828"/>
      <c r="AG100" s="828"/>
      <c r="AH100" s="829"/>
      <c r="AI100" s="827" t="s">
        <v>531</v>
      </c>
      <c r="AJ100" s="828"/>
      <c r="AK100" s="828"/>
      <c r="AL100" s="829"/>
      <c r="AM100" s="827" t="s">
        <v>527</v>
      </c>
      <c r="AN100" s="828"/>
      <c r="AO100" s="828"/>
      <c r="AP100" s="829"/>
      <c r="AQ100" s="935" t="s">
        <v>520</v>
      </c>
      <c r="AR100" s="936"/>
      <c r="AS100" s="936"/>
      <c r="AT100" s="937"/>
      <c r="AU100" s="935" t="s">
        <v>517</v>
      </c>
      <c r="AV100" s="936"/>
      <c r="AW100" s="936"/>
      <c r="AX100" s="938"/>
    </row>
    <row r="101" spans="1:60" ht="23.25" customHeight="1" x14ac:dyDescent="0.15">
      <c r="A101" s="495"/>
      <c r="B101" s="496"/>
      <c r="C101" s="496"/>
      <c r="D101" s="496"/>
      <c r="E101" s="496"/>
      <c r="F101" s="497"/>
      <c r="G101" s="162" t="s">
        <v>587</v>
      </c>
      <c r="H101" s="162"/>
      <c r="I101" s="162"/>
      <c r="J101" s="162"/>
      <c r="K101" s="162"/>
      <c r="L101" s="162"/>
      <c r="M101" s="162"/>
      <c r="N101" s="162"/>
      <c r="O101" s="162"/>
      <c r="P101" s="162"/>
      <c r="Q101" s="162"/>
      <c r="R101" s="162"/>
      <c r="S101" s="162"/>
      <c r="T101" s="162"/>
      <c r="U101" s="162"/>
      <c r="V101" s="162"/>
      <c r="W101" s="162"/>
      <c r="X101" s="232"/>
      <c r="Y101" s="817" t="s">
        <v>55</v>
      </c>
      <c r="Z101" s="719"/>
      <c r="AA101" s="720"/>
      <c r="AB101" s="555" t="s">
        <v>588</v>
      </c>
      <c r="AC101" s="555"/>
      <c r="AD101" s="555"/>
      <c r="AE101" s="365" t="s">
        <v>589</v>
      </c>
      <c r="AF101" s="366"/>
      <c r="AG101" s="366"/>
      <c r="AH101" s="367"/>
      <c r="AI101" s="365" t="s">
        <v>589</v>
      </c>
      <c r="AJ101" s="366"/>
      <c r="AK101" s="366"/>
      <c r="AL101" s="367"/>
      <c r="AM101" s="365" t="s">
        <v>591</v>
      </c>
      <c r="AN101" s="366"/>
      <c r="AO101" s="366"/>
      <c r="AP101" s="367"/>
      <c r="AQ101" s="365" t="s">
        <v>592</v>
      </c>
      <c r="AR101" s="366"/>
      <c r="AS101" s="366"/>
      <c r="AT101" s="367"/>
      <c r="AU101" s="365" t="s">
        <v>589</v>
      </c>
      <c r="AV101" s="366"/>
      <c r="AW101" s="366"/>
      <c r="AX101" s="367"/>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0"/>
      <c r="AA102" s="341"/>
      <c r="AB102" s="555" t="s">
        <v>588</v>
      </c>
      <c r="AC102" s="555"/>
      <c r="AD102" s="555"/>
      <c r="AE102" s="359" t="s">
        <v>590</v>
      </c>
      <c r="AF102" s="359"/>
      <c r="AG102" s="359"/>
      <c r="AH102" s="359"/>
      <c r="AI102" s="359" t="s">
        <v>589</v>
      </c>
      <c r="AJ102" s="359"/>
      <c r="AK102" s="359"/>
      <c r="AL102" s="359"/>
      <c r="AM102" s="359" t="s">
        <v>591</v>
      </c>
      <c r="AN102" s="359"/>
      <c r="AO102" s="359"/>
      <c r="AP102" s="359"/>
      <c r="AQ102" s="818" t="s">
        <v>591</v>
      </c>
      <c r="AR102" s="819"/>
      <c r="AS102" s="819"/>
      <c r="AT102" s="820"/>
      <c r="AU102" s="818" t="s">
        <v>589</v>
      </c>
      <c r="AV102" s="819"/>
      <c r="AW102" s="819"/>
      <c r="AX102" s="820"/>
    </row>
    <row r="103" spans="1:60" ht="31.5" hidden="1" customHeight="1" x14ac:dyDescent="0.15">
      <c r="A103" s="492" t="s">
        <v>474</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75"/>
      <c r="AC104" s="476"/>
      <c r="AD104" s="47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92" t="s">
        <v>474</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2" t="s">
        <v>474</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2" t="s">
        <v>474</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594</v>
      </c>
      <c r="AC116" s="302"/>
      <c r="AD116" s="303"/>
      <c r="AE116" s="359" t="s">
        <v>596</v>
      </c>
      <c r="AF116" s="359"/>
      <c r="AG116" s="359"/>
      <c r="AH116" s="359"/>
      <c r="AI116" s="359" t="s">
        <v>581</v>
      </c>
      <c r="AJ116" s="359"/>
      <c r="AK116" s="359"/>
      <c r="AL116" s="359"/>
      <c r="AM116" s="359" t="s">
        <v>589</v>
      </c>
      <c r="AN116" s="359"/>
      <c r="AO116" s="359"/>
      <c r="AP116" s="359"/>
      <c r="AQ116" s="365" t="s">
        <v>581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07" t="s">
        <v>589</v>
      </c>
      <c r="AF117" s="307"/>
      <c r="AG117" s="307"/>
      <c r="AH117" s="307"/>
      <c r="AI117" s="307" t="s">
        <v>589</v>
      </c>
      <c r="AJ117" s="307"/>
      <c r="AK117" s="307"/>
      <c r="AL117" s="307"/>
      <c r="AM117" s="307" t="s">
        <v>589</v>
      </c>
      <c r="AN117" s="307"/>
      <c r="AO117" s="307"/>
      <c r="AP117" s="307"/>
      <c r="AQ117" s="307" t="s">
        <v>589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564</v>
      </c>
      <c r="B130" s="998"/>
      <c r="C130" s="997" t="s">
        <v>358</v>
      </c>
      <c r="D130" s="998"/>
      <c r="E130" s="309" t="s">
        <v>387</v>
      </c>
      <c r="F130" s="310"/>
      <c r="G130" s="311" t="s">
        <v>597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598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589</v>
      </c>
      <c r="AR133" s="272"/>
      <c r="AS133" s="138" t="s">
        <v>355</v>
      </c>
      <c r="AT133" s="173"/>
      <c r="AU133" s="137" t="s">
        <v>589</v>
      </c>
      <c r="AV133" s="137"/>
      <c r="AW133" s="138" t="s">
        <v>300</v>
      </c>
      <c r="AX133" s="139"/>
    </row>
    <row r="134" spans="1:50" ht="39.75" customHeight="1" x14ac:dyDescent="0.15">
      <c r="A134" s="1001"/>
      <c r="B134" s="253"/>
      <c r="C134" s="252"/>
      <c r="D134" s="253"/>
      <c r="E134" s="252"/>
      <c r="F134" s="315"/>
      <c r="G134" s="231" t="s">
        <v>599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589</v>
      </c>
      <c r="AC134" s="222"/>
      <c r="AD134" s="222"/>
      <c r="AE134" s="267" t="s">
        <v>589</v>
      </c>
      <c r="AF134" s="113"/>
      <c r="AG134" s="113"/>
      <c r="AH134" s="113"/>
      <c r="AI134" s="267" t="s">
        <v>589</v>
      </c>
      <c r="AJ134" s="113"/>
      <c r="AK134" s="113"/>
      <c r="AL134" s="113"/>
      <c r="AM134" s="267" t="s">
        <v>581</v>
      </c>
      <c r="AN134" s="113"/>
      <c r="AO134" s="113"/>
      <c r="AP134" s="113"/>
      <c r="AQ134" s="267" t="s">
        <v>581</v>
      </c>
      <c r="AR134" s="113"/>
      <c r="AS134" s="113"/>
      <c r="AT134" s="113"/>
      <c r="AU134" s="267" t="s">
        <v>589</v>
      </c>
      <c r="AV134" s="113"/>
      <c r="AW134" s="113"/>
      <c r="AX134" s="223"/>
    </row>
    <row r="135" spans="1:50" ht="39.75"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599</v>
      </c>
      <c r="AC135" s="134"/>
      <c r="AD135" s="134"/>
      <c r="AE135" s="267" t="s">
        <v>589</v>
      </c>
      <c r="AF135" s="113"/>
      <c r="AG135" s="113"/>
      <c r="AH135" s="113"/>
      <c r="AI135" s="267" t="s">
        <v>589</v>
      </c>
      <c r="AJ135" s="113"/>
      <c r="AK135" s="113"/>
      <c r="AL135" s="113"/>
      <c r="AM135" s="267" t="s">
        <v>581</v>
      </c>
      <c r="AN135" s="113"/>
      <c r="AO135" s="113"/>
      <c r="AP135" s="113"/>
      <c r="AQ135" s="267" t="s">
        <v>581</v>
      </c>
      <c r="AR135" s="113"/>
      <c r="AS135" s="113"/>
      <c r="AT135" s="113"/>
      <c r="AU135" s="267" t="s">
        <v>589</v>
      </c>
      <c r="AV135" s="113"/>
      <c r="AW135" s="113"/>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1001"/>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01"/>
      <c r="B154" s="253"/>
      <c r="C154" s="252"/>
      <c r="D154" s="253"/>
      <c r="E154" s="252"/>
      <c r="F154" s="315"/>
      <c r="G154" s="231" t="s">
        <v>600</v>
      </c>
      <c r="H154" s="162"/>
      <c r="I154" s="162"/>
      <c r="J154" s="162"/>
      <c r="K154" s="162"/>
      <c r="L154" s="162"/>
      <c r="M154" s="162"/>
      <c r="N154" s="162"/>
      <c r="O154" s="162"/>
      <c r="P154" s="232"/>
      <c r="Q154" s="161" t="s">
        <v>601</v>
      </c>
      <c r="R154" s="162"/>
      <c r="S154" s="162"/>
      <c r="T154" s="162"/>
      <c r="U154" s="162"/>
      <c r="V154" s="162"/>
      <c r="W154" s="162"/>
      <c r="X154" s="162"/>
      <c r="Y154" s="162"/>
      <c r="Z154" s="162"/>
      <c r="AA154" s="930"/>
      <c r="AB154" s="256" t="s">
        <v>589</v>
      </c>
      <c r="AC154" s="257"/>
      <c r="AD154" s="257"/>
      <c r="AE154" s="262" t="s">
        <v>602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1"/>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1"/>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1"/>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1"/>
      <c r="AB157" s="258"/>
      <c r="AC157" s="259"/>
      <c r="AD157" s="259"/>
      <c r="AE157" s="161" t="s">
        <v>602</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3"/>
      <c r="C188" s="252"/>
      <c r="D188" s="253"/>
      <c r="E188" s="161" t="s">
        <v>603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53.25" customHeight="1" x14ac:dyDescent="0.15">
      <c r="A189" s="1001"/>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560</v>
      </c>
      <c r="D430" s="251"/>
      <c r="E430" s="239" t="s">
        <v>544</v>
      </c>
      <c r="F430" s="452"/>
      <c r="G430" s="241" t="s">
        <v>374</v>
      </c>
      <c r="H430" s="159"/>
      <c r="I430" s="159"/>
      <c r="J430" s="242" t="s">
        <v>578</v>
      </c>
      <c r="K430" s="243"/>
      <c r="L430" s="243"/>
      <c r="M430" s="243"/>
      <c r="N430" s="243"/>
      <c r="O430" s="243"/>
      <c r="P430" s="243"/>
      <c r="Q430" s="243"/>
      <c r="R430" s="243"/>
      <c r="S430" s="243"/>
      <c r="T430" s="244"/>
      <c r="U430" s="245" t="s">
        <v>599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589</v>
      </c>
      <c r="AF432" s="137"/>
      <c r="AG432" s="138" t="s">
        <v>355</v>
      </c>
      <c r="AH432" s="173"/>
      <c r="AI432" s="183"/>
      <c r="AJ432" s="183"/>
      <c r="AK432" s="183"/>
      <c r="AL432" s="178"/>
      <c r="AM432" s="183"/>
      <c r="AN432" s="183"/>
      <c r="AO432" s="183"/>
      <c r="AP432" s="178"/>
      <c r="AQ432" s="218" t="s">
        <v>589</v>
      </c>
      <c r="AR432" s="137"/>
      <c r="AS432" s="138" t="s">
        <v>355</v>
      </c>
      <c r="AT432" s="173"/>
      <c r="AU432" s="137" t="s">
        <v>589</v>
      </c>
      <c r="AV432" s="137"/>
      <c r="AW432" s="138" t="s">
        <v>300</v>
      </c>
      <c r="AX432" s="139"/>
    </row>
    <row r="433" spans="1:50" ht="23.25" customHeight="1" x14ac:dyDescent="0.15">
      <c r="A433" s="1001"/>
      <c r="B433" s="253"/>
      <c r="C433" s="252"/>
      <c r="D433" s="253"/>
      <c r="E433" s="167"/>
      <c r="F433" s="168"/>
      <c r="G433" s="231" t="s">
        <v>599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588</v>
      </c>
      <c r="AC433" s="134"/>
      <c r="AD433" s="134"/>
      <c r="AE433" s="112" t="s">
        <v>589</v>
      </c>
      <c r="AF433" s="113"/>
      <c r="AG433" s="113"/>
      <c r="AH433" s="113"/>
      <c r="AI433" s="112" t="s">
        <v>588</v>
      </c>
      <c r="AJ433" s="113"/>
      <c r="AK433" s="113"/>
      <c r="AL433" s="113"/>
      <c r="AM433" s="112" t="s">
        <v>588</v>
      </c>
      <c r="AN433" s="113"/>
      <c r="AO433" s="113"/>
      <c r="AP433" s="114"/>
      <c r="AQ433" s="112" t="s">
        <v>589</v>
      </c>
      <c r="AR433" s="113"/>
      <c r="AS433" s="113"/>
      <c r="AT433" s="114"/>
      <c r="AU433" s="113" t="s">
        <v>604</v>
      </c>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589</v>
      </c>
      <c r="AC434" s="222"/>
      <c r="AD434" s="222"/>
      <c r="AE434" s="112" t="s">
        <v>588</v>
      </c>
      <c r="AF434" s="113"/>
      <c r="AG434" s="113"/>
      <c r="AH434" s="114"/>
      <c r="AI434" s="112" t="s">
        <v>589</v>
      </c>
      <c r="AJ434" s="113"/>
      <c r="AK434" s="113"/>
      <c r="AL434" s="113"/>
      <c r="AM434" s="112" t="s">
        <v>588</v>
      </c>
      <c r="AN434" s="113"/>
      <c r="AO434" s="113"/>
      <c r="AP434" s="114"/>
      <c r="AQ434" s="112" t="s">
        <v>588</v>
      </c>
      <c r="AR434" s="113"/>
      <c r="AS434" s="113"/>
      <c r="AT434" s="114"/>
      <c r="AU434" s="113" t="s">
        <v>589</v>
      </c>
      <c r="AV434" s="113"/>
      <c r="AW434" s="113"/>
      <c r="AX434" s="223"/>
    </row>
    <row r="435" spans="1:50" ht="23.25"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589</v>
      </c>
      <c r="AF435" s="113"/>
      <c r="AG435" s="113"/>
      <c r="AH435" s="114"/>
      <c r="AI435" s="112" t="s">
        <v>588</v>
      </c>
      <c r="AJ435" s="113"/>
      <c r="AK435" s="113"/>
      <c r="AL435" s="113"/>
      <c r="AM435" s="112" t="s">
        <v>588</v>
      </c>
      <c r="AN435" s="113"/>
      <c r="AO435" s="113"/>
      <c r="AP435" s="114"/>
      <c r="AQ435" s="112" t="s">
        <v>588</v>
      </c>
      <c r="AR435" s="113"/>
      <c r="AS435" s="113"/>
      <c r="AT435" s="114"/>
      <c r="AU435" s="113" t="s">
        <v>589</v>
      </c>
      <c r="AV435" s="113"/>
      <c r="AW435" s="113"/>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589</v>
      </c>
      <c r="AF457" s="137"/>
      <c r="AG457" s="138" t="s">
        <v>355</v>
      </c>
      <c r="AH457" s="173"/>
      <c r="AI457" s="183"/>
      <c r="AJ457" s="183"/>
      <c r="AK457" s="183"/>
      <c r="AL457" s="178"/>
      <c r="AM457" s="183"/>
      <c r="AN457" s="183"/>
      <c r="AO457" s="183"/>
      <c r="AP457" s="178"/>
      <c r="AQ457" s="218" t="s">
        <v>605</v>
      </c>
      <c r="AR457" s="137"/>
      <c r="AS457" s="138" t="s">
        <v>355</v>
      </c>
      <c r="AT457" s="173"/>
      <c r="AU457" s="137" t="s">
        <v>589</v>
      </c>
      <c r="AV457" s="137"/>
      <c r="AW457" s="138" t="s">
        <v>300</v>
      </c>
      <c r="AX457" s="139"/>
    </row>
    <row r="458" spans="1:50" ht="23.25" customHeight="1" x14ac:dyDescent="0.15">
      <c r="A458" s="1001"/>
      <c r="B458" s="253"/>
      <c r="C458" s="252"/>
      <c r="D458" s="253"/>
      <c r="E458" s="167"/>
      <c r="F458" s="168"/>
      <c r="G458" s="231" t="s">
        <v>602</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589</v>
      </c>
      <c r="AC458" s="134"/>
      <c r="AD458" s="134"/>
      <c r="AE458" s="112" t="s">
        <v>589</v>
      </c>
      <c r="AF458" s="113"/>
      <c r="AG458" s="113"/>
      <c r="AH458" s="113"/>
      <c r="AI458" s="112" t="s">
        <v>589</v>
      </c>
      <c r="AJ458" s="113"/>
      <c r="AK458" s="113"/>
      <c r="AL458" s="113"/>
      <c r="AM458" s="112" t="s">
        <v>589</v>
      </c>
      <c r="AN458" s="113"/>
      <c r="AO458" s="113"/>
      <c r="AP458" s="113"/>
      <c r="AQ458" s="112" t="s">
        <v>578</v>
      </c>
      <c r="AR458" s="113"/>
      <c r="AS458" s="113"/>
      <c r="AT458" s="114"/>
      <c r="AU458" s="113" t="s">
        <v>578</v>
      </c>
      <c r="AV458" s="113"/>
      <c r="AW458" s="113"/>
      <c r="AX458" s="223"/>
    </row>
    <row r="459" spans="1:50" ht="23.25"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589</v>
      </c>
      <c r="AC459" s="222"/>
      <c r="AD459" s="222"/>
      <c r="AE459" s="112" t="s">
        <v>589</v>
      </c>
      <c r="AF459" s="113"/>
      <c r="AG459" s="113"/>
      <c r="AH459" s="114"/>
      <c r="AI459" s="112" t="s">
        <v>589</v>
      </c>
      <c r="AJ459" s="113"/>
      <c r="AK459" s="113"/>
      <c r="AL459" s="114"/>
      <c r="AM459" s="112" t="s">
        <v>589</v>
      </c>
      <c r="AN459" s="113"/>
      <c r="AO459" s="113"/>
      <c r="AP459" s="114"/>
      <c r="AQ459" s="112" t="s">
        <v>578</v>
      </c>
      <c r="AR459" s="113"/>
      <c r="AS459" s="113"/>
      <c r="AT459" s="114"/>
      <c r="AU459" s="113" t="s">
        <v>578</v>
      </c>
      <c r="AV459" s="113"/>
      <c r="AW459" s="113"/>
      <c r="AX459" s="223"/>
    </row>
    <row r="460" spans="1:50" ht="23.25"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589</v>
      </c>
      <c r="AF460" s="113"/>
      <c r="AG460" s="113"/>
      <c r="AH460" s="114"/>
      <c r="AI460" s="112" t="s">
        <v>589</v>
      </c>
      <c r="AJ460" s="113"/>
      <c r="AK460" s="113"/>
      <c r="AL460" s="114"/>
      <c r="AM460" s="112" t="s">
        <v>589</v>
      </c>
      <c r="AN460" s="113"/>
      <c r="AO460" s="113"/>
      <c r="AP460" s="114"/>
      <c r="AQ460" s="112" t="s">
        <v>578</v>
      </c>
      <c r="AR460" s="113"/>
      <c r="AS460" s="113"/>
      <c r="AT460" s="114"/>
      <c r="AU460" s="113" t="s">
        <v>578</v>
      </c>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1"/>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1"/>
      <c r="B482" s="253"/>
      <c r="C482" s="252"/>
      <c r="D482" s="253"/>
      <c r="E482" s="161" t="s">
        <v>602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1"/>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81"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573</v>
      </c>
      <c r="AE702" s="903"/>
      <c r="AF702" s="903"/>
      <c r="AG702" s="889" t="s">
        <v>606</v>
      </c>
      <c r="AH702" s="890"/>
      <c r="AI702" s="890"/>
      <c r="AJ702" s="890"/>
      <c r="AK702" s="890"/>
      <c r="AL702" s="890"/>
      <c r="AM702" s="890"/>
      <c r="AN702" s="890"/>
      <c r="AO702" s="890"/>
      <c r="AP702" s="890"/>
      <c r="AQ702" s="890"/>
      <c r="AR702" s="890"/>
      <c r="AS702" s="890"/>
      <c r="AT702" s="890"/>
      <c r="AU702" s="890"/>
      <c r="AV702" s="890"/>
      <c r="AW702" s="890"/>
      <c r="AX702" s="891"/>
    </row>
    <row r="703" spans="1:50" ht="42"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573</v>
      </c>
      <c r="AE703" s="156"/>
      <c r="AF703" s="156"/>
      <c r="AG703" s="668" t="s">
        <v>607</v>
      </c>
      <c r="AH703" s="669"/>
      <c r="AI703" s="669"/>
      <c r="AJ703" s="669"/>
      <c r="AK703" s="669"/>
      <c r="AL703" s="669"/>
      <c r="AM703" s="669"/>
      <c r="AN703" s="669"/>
      <c r="AO703" s="669"/>
      <c r="AP703" s="669"/>
      <c r="AQ703" s="669"/>
      <c r="AR703" s="669"/>
      <c r="AS703" s="669"/>
      <c r="AT703" s="669"/>
      <c r="AU703" s="669"/>
      <c r="AV703" s="669"/>
      <c r="AW703" s="669"/>
      <c r="AX703" s="670"/>
    </row>
    <row r="704" spans="1:50" ht="39"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32" t="s">
        <v>608</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609</v>
      </c>
      <c r="AE705" s="737"/>
      <c r="AF705" s="737"/>
      <c r="AG705" s="161" t="s">
        <v>604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c r="AE707" s="588"/>
      <c r="AF707" s="588"/>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609</v>
      </c>
      <c r="AE708" s="672"/>
      <c r="AF708" s="672"/>
      <c r="AG708" s="530" t="s">
        <v>602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609</v>
      </c>
      <c r="AE709" s="156"/>
      <c r="AF709" s="156"/>
      <c r="AG709" s="668" t="s">
        <v>589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573</v>
      </c>
      <c r="AE710" s="156"/>
      <c r="AF710" s="156"/>
      <c r="AG710" s="668" t="s">
        <v>610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573</v>
      </c>
      <c r="AE711" s="156"/>
      <c r="AF711" s="156"/>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609</v>
      </c>
      <c r="AE712" s="590"/>
      <c r="AF712" s="590"/>
      <c r="AG712" s="598" t="s">
        <v>612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609</v>
      </c>
      <c r="AE713" s="156"/>
      <c r="AF713" s="157"/>
      <c r="AG713" s="668" t="s">
        <v>613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609</v>
      </c>
      <c r="AE714" s="596"/>
      <c r="AF714" s="597"/>
      <c r="AG714" s="693" t="s">
        <v>614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609</v>
      </c>
      <c r="AE715" s="672"/>
      <c r="AF715" s="781"/>
      <c r="AG715" s="530" t="s">
        <v>589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609</v>
      </c>
      <c r="AE716" s="763"/>
      <c r="AF716" s="763"/>
      <c r="AG716" s="668" t="s">
        <v>589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609</v>
      </c>
      <c r="AE717" s="156"/>
      <c r="AF717" s="156"/>
      <c r="AG717" s="668" t="s">
        <v>615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609</v>
      </c>
      <c r="AE718" s="156"/>
      <c r="AF718" s="156"/>
      <c r="AG718" s="164" t="s">
        <v>616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573</v>
      </c>
      <c r="AE719" s="672"/>
      <c r="AF719" s="672"/>
      <c r="AG719" s="161" t="s">
        <v>618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4"/>
      <c r="B721" s="655"/>
      <c r="C721" s="924" t="s">
        <v>568</v>
      </c>
      <c r="D721" s="925"/>
      <c r="E721" s="925"/>
      <c r="F721" s="926"/>
      <c r="G721" s="944"/>
      <c r="H721" s="945"/>
      <c r="I721" s="83" t="str">
        <f>IF(OR(G721="　", G721=""), "", "-")</f>
        <v/>
      </c>
      <c r="J721" s="923"/>
      <c r="K721" s="923"/>
      <c r="L721" s="83" t="str">
        <f>IF(M721="","","-")</f>
        <v/>
      </c>
      <c r="M721" s="84"/>
      <c r="N721" s="920" t="s">
        <v>617</v>
      </c>
      <c r="O721" s="921"/>
      <c r="P721" s="921"/>
      <c r="Q721" s="921"/>
      <c r="R721" s="921"/>
      <c r="S721" s="921"/>
      <c r="T721" s="921"/>
      <c r="U721" s="921"/>
      <c r="V721" s="921"/>
      <c r="W721" s="921"/>
      <c r="X721" s="921"/>
      <c r="Y721" s="921"/>
      <c r="Z721" s="921"/>
      <c r="AA721" s="921"/>
      <c r="AB721" s="921"/>
      <c r="AC721" s="921"/>
      <c r="AD721" s="921"/>
      <c r="AE721" s="921"/>
      <c r="AF721" s="922"/>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7" t="s">
        <v>53</v>
      </c>
      <c r="D726" s="585"/>
      <c r="E726" s="585"/>
      <c r="F726" s="586"/>
      <c r="G726" s="801" t="s">
        <v>619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548</v>
      </c>
      <c r="B737" s="125"/>
      <c r="C737" s="125"/>
      <c r="D737" s="126"/>
      <c r="E737" s="123" t="s">
        <v>602</v>
      </c>
      <c r="F737" s="123"/>
      <c r="G737" s="123"/>
      <c r="H737" s="123"/>
      <c r="I737" s="123"/>
      <c r="J737" s="123"/>
      <c r="K737" s="123"/>
      <c r="L737" s="123"/>
      <c r="M737" s="123"/>
      <c r="N737" s="102" t="s">
        <v>541</v>
      </c>
      <c r="O737" s="102"/>
      <c r="P737" s="102"/>
      <c r="Q737" s="102"/>
      <c r="R737" s="123" t="s">
        <v>621</v>
      </c>
      <c r="S737" s="123"/>
      <c r="T737" s="123"/>
      <c r="U737" s="123"/>
      <c r="V737" s="123"/>
      <c r="W737" s="123"/>
      <c r="X737" s="123"/>
      <c r="Y737" s="123"/>
      <c r="Z737" s="123"/>
      <c r="AA737" s="102" t="s">
        <v>540</v>
      </c>
      <c r="AB737" s="102"/>
      <c r="AC737" s="102"/>
      <c r="AD737" s="102"/>
      <c r="AE737" s="123" t="s">
        <v>622</v>
      </c>
      <c r="AF737" s="123"/>
      <c r="AG737" s="123"/>
      <c r="AH737" s="123"/>
      <c r="AI737" s="123"/>
      <c r="AJ737" s="123"/>
      <c r="AK737" s="123"/>
      <c r="AL737" s="123"/>
      <c r="AM737" s="123"/>
      <c r="AN737" s="102" t="s">
        <v>539</v>
      </c>
      <c r="AO737" s="102"/>
      <c r="AP737" s="102"/>
      <c r="AQ737" s="102"/>
      <c r="AR737" s="103" t="s">
        <v>623</v>
      </c>
      <c r="AS737" s="104"/>
      <c r="AT737" s="104"/>
      <c r="AU737" s="104"/>
      <c r="AV737" s="104"/>
      <c r="AW737" s="104"/>
      <c r="AX737" s="105"/>
      <c r="AY737" s="89"/>
      <c r="AZ737" s="89"/>
    </row>
    <row r="738" spans="1:52" ht="24.75" customHeight="1" x14ac:dyDescent="0.15">
      <c r="A738" s="124" t="s">
        <v>538</v>
      </c>
      <c r="B738" s="125"/>
      <c r="C738" s="125"/>
      <c r="D738" s="126"/>
      <c r="E738" s="123" t="s">
        <v>624</v>
      </c>
      <c r="F738" s="123"/>
      <c r="G738" s="123"/>
      <c r="H738" s="123"/>
      <c r="I738" s="123"/>
      <c r="J738" s="123"/>
      <c r="K738" s="123"/>
      <c r="L738" s="123"/>
      <c r="M738" s="123"/>
      <c r="N738" s="102" t="s">
        <v>537</v>
      </c>
      <c r="O738" s="102"/>
      <c r="P738" s="102"/>
      <c r="Q738" s="102"/>
      <c r="R738" s="123" t="s">
        <v>625</v>
      </c>
      <c r="S738" s="123"/>
      <c r="T738" s="123"/>
      <c r="U738" s="123"/>
      <c r="V738" s="123"/>
      <c r="W738" s="123"/>
      <c r="X738" s="123"/>
      <c r="Y738" s="123"/>
      <c r="Z738" s="123"/>
      <c r="AA738" s="102" t="s">
        <v>536</v>
      </c>
      <c r="AB738" s="102"/>
      <c r="AC738" s="102"/>
      <c r="AD738" s="102"/>
      <c r="AE738" s="123" t="s">
        <v>626</v>
      </c>
      <c r="AF738" s="123"/>
      <c r="AG738" s="123"/>
      <c r="AH738" s="123"/>
      <c r="AI738" s="123"/>
      <c r="AJ738" s="123"/>
      <c r="AK738" s="123"/>
      <c r="AL738" s="123"/>
      <c r="AM738" s="123"/>
      <c r="AN738" s="102" t="s">
        <v>532</v>
      </c>
      <c r="AO738" s="102"/>
      <c r="AP738" s="102"/>
      <c r="AQ738" s="102"/>
      <c r="AR738" s="103" t="s">
        <v>667</v>
      </c>
      <c r="AS738" s="104"/>
      <c r="AT738" s="104"/>
      <c r="AU738" s="104"/>
      <c r="AV738" s="104"/>
      <c r="AW738" s="104"/>
      <c r="AX738" s="105"/>
    </row>
    <row r="739" spans="1:52" ht="24.75" customHeight="1" thickBot="1" x14ac:dyDescent="0.2">
      <c r="A739" s="127" t="s">
        <v>528</v>
      </c>
      <c r="B739" s="128"/>
      <c r="C739" s="128"/>
      <c r="D739" s="129"/>
      <c r="E739" s="130" t="s">
        <v>568</v>
      </c>
      <c r="F739" s="118"/>
      <c r="G739" s="118"/>
      <c r="H739" s="93" t="str">
        <f>IF(E739="", "", "(")</f>
        <v>(</v>
      </c>
      <c r="I739" s="118"/>
      <c r="J739" s="118"/>
      <c r="K739" s="93" t="str">
        <f>IF(OR(I739="　", I739=""), "", "-")</f>
        <v/>
      </c>
      <c r="L739" s="119">
        <v>494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101"/>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510</v>
      </c>
      <c r="B779" s="765"/>
      <c r="C779" s="765"/>
      <c r="D779" s="765"/>
      <c r="E779" s="765"/>
      <c r="F779" s="766"/>
      <c r="G779" s="443" t="s">
        <v>627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3" t="s">
        <v>641</v>
      </c>
      <c r="H781" s="454"/>
      <c r="I781" s="454"/>
      <c r="J781" s="454"/>
      <c r="K781" s="455"/>
      <c r="L781" s="456" t="s">
        <v>643</v>
      </c>
      <c r="M781" s="457"/>
      <c r="N781" s="457"/>
      <c r="O781" s="457"/>
      <c r="P781" s="457"/>
      <c r="Q781" s="457"/>
      <c r="R781" s="457"/>
      <c r="S781" s="457"/>
      <c r="T781" s="457"/>
      <c r="U781" s="457"/>
      <c r="V781" s="457"/>
      <c r="W781" s="457"/>
      <c r="X781" s="458"/>
      <c r="Y781" s="459">
        <v>17</v>
      </c>
      <c r="Z781" s="460"/>
      <c r="AA781" s="460"/>
      <c r="AB781" s="561"/>
      <c r="AC781" s="453" t="s">
        <v>641</v>
      </c>
      <c r="AD781" s="454"/>
      <c r="AE781" s="454"/>
      <c r="AF781" s="454"/>
      <c r="AG781" s="455"/>
      <c r="AH781" s="456" t="s">
        <v>643</v>
      </c>
      <c r="AI781" s="457"/>
      <c r="AJ781" s="457"/>
      <c r="AK781" s="457"/>
      <c r="AL781" s="457"/>
      <c r="AM781" s="457"/>
      <c r="AN781" s="457"/>
      <c r="AO781" s="457"/>
      <c r="AP781" s="457"/>
      <c r="AQ781" s="457"/>
      <c r="AR781" s="457"/>
      <c r="AS781" s="457"/>
      <c r="AT781" s="458"/>
      <c r="AU781" s="459">
        <v>17</v>
      </c>
      <c r="AV781" s="460"/>
      <c r="AW781" s="460"/>
      <c r="AX781" s="461"/>
    </row>
    <row r="782" spans="1:50" ht="24.75" customHeight="1" x14ac:dyDescent="0.15">
      <c r="A782" s="560"/>
      <c r="B782" s="767"/>
      <c r="C782" s="767"/>
      <c r="D782" s="767"/>
      <c r="E782" s="767"/>
      <c r="F782" s="768"/>
      <c r="G782" s="349" t="s">
        <v>642</v>
      </c>
      <c r="H782" s="350"/>
      <c r="I782" s="350"/>
      <c r="J782" s="350"/>
      <c r="K782" s="351"/>
      <c r="L782" s="402" t="s">
        <v>644</v>
      </c>
      <c r="M782" s="403"/>
      <c r="N782" s="403"/>
      <c r="O782" s="403"/>
      <c r="P782" s="403"/>
      <c r="Q782" s="403"/>
      <c r="R782" s="403"/>
      <c r="S782" s="403"/>
      <c r="T782" s="403"/>
      <c r="U782" s="403"/>
      <c r="V782" s="403"/>
      <c r="W782" s="403"/>
      <c r="X782" s="404"/>
      <c r="Y782" s="399">
        <v>14</v>
      </c>
      <c r="Z782" s="400"/>
      <c r="AA782" s="400"/>
      <c r="AB782" s="406"/>
      <c r="AC782" s="349" t="s">
        <v>642</v>
      </c>
      <c r="AD782" s="350"/>
      <c r="AE782" s="350"/>
      <c r="AF782" s="350"/>
      <c r="AG782" s="351"/>
      <c r="AH782" s="402" t="s">
        <v>644</v>
      </c>
      <c r="AI782" s="403"/>
      <c r="AJ782" s="403"/>
      <c r="AK782" s="403"/>
      <c r="AL782" s="403"/>
      <c r="AM782" s="403"/>
      <c r="AN782" s="403"/>
      <c r="AO782" s="403"/>
      <c r="AP782" s="403"/>
      <c r="AQ782" s="403"/>
      <c r="AR782" s="403"/>
      <c r="AS782" s="403"/>
      <c r="AT782" s="404"/>
      <c r="AU782" s="399">
        <v>14</v>
      </c>
      <c r="AV782" s="400"/>
      <c r="AW782" s="400"/>
      <c r="AX782" s="401"/>
    </row>
    <row r="783" spans="1:50" ht="24.75" customHeight="1" x14ac:dyDescent="0.15">
      <c r="A783" s="560"/>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31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31</v>
      </c>
      <c r="AV791" s="416"/>
      <c r="AW791" s="416"/>
      <c r="AX791" s="418"/>
    </row>
    <row r="792" spans="1:50" ht="24.75" customHeight="1" x14ac:dyDescent="0.15">
      <c r="A792" s="560"/>
      <c r="B792" s="767"/>
      <c r="C792" s="767"/>
      <c r="D792" s="767"/>
      <c r="E792" s="767"/>
      <c r="F792" s="768"/>
      <c r="G792" s="443" t="s">
        <v>645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3" t="s">
        <v>642</v>
      </c>
      <c r="H794" s="454"/>
      <c r="I794" s="454"/>
      <c r="J794" s="454"/>
      <c r="K794" s="455"/>
      <c r="L794" s="456" t="s">
        <v>646</v>
      </c>
      <c r="M794" s="457"/>
      <c r="N794" s="457"/>
      <c r="O794" s="457"/>
      <c r="P794" s="457"/>
      <c r="Q794" s="457"/>
      <c r="R794" s="457"/>
      <c r="S794" s="457"/>
      <c r="T794" s="457"/>
      <c r="U794" s="457"/>
      <c r="V794" s="457"/>
      <c r="W794" s="457"/>
      <c r="X794" s="458"/>
      <c r="Y794" s="459">
        <v>3</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467</v>
      </c>
      <c r="AM831" s="963"/>
      <c r="AN831" s="963"/>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629</v>
      </c>
      <c r="D837" s="419"/>
      <c r="E837" s="419"/>
      <c r="F837" s="419"/>
      <c r="G837" s="419"/>
      <c r="H837" s="419"/>
      <c r="I837" s="419"/>
      <c r="J837" s="420">
        <v>7013305001903</v>
      </c>
      <c r="K837" s="421"/>
      <c r="L837" s="421"/>
      <c r="M837" s="421"/>
      <c r="N837" s="421"/>
      <c r="O837" s="421"/>
      <c r="P837" s="426" t="s">
        <v>630</v>
      </c>
      <c r="Q837" s="318"/>
      <c r="R837" s="318"/>
      <c r="S837" s="318"/>
      <c r="T837" s="318"/>
      <c r="U837" s="318"/>
      <c r="V837" s="318"/>
      <c r="W837" s="318"/>
      <c r="X837" s="318"/>
      <c r="Y837" s="319">
        <v>31</v>
      </c>
      <c r="Z837" s="320"/>
      <c r="AA837" s="320"/>
      <c r="AB837" s="321"/>
      <c r="AC837" s="329" t="s">
        <v>631</v>
      </c>
      <c r="AD837" s="424"/>
      <c r="AE837" s="424"/>
      <c r="AF837" s="424"/>
      <c r="AG837" s="424"/>
      <c r="AH837" s="422" t="s">
        <v>589</v>
      </c>
      <c r="AI837" s="423"/>
      <c r="AJ837" s="423"/>
      <c r="AK837" s="423"/>
      <c r="AL837" s="326" t="s">
        <v>589</v>
      </c>
      <c r="AM837" s="327"/>
      <c r="AN837" s="327"/>
      <c r="AO837" s="328"/>
      <c r="AP837" s="322" t="s">
        <v>632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52.5" customHeight="1" x14ac:dyDescent="0.15">
      <c r="A870" s="405">
        <v>1</v>
      </c>
      <c r="B870" s="405">
        <v>1</v>
      </c>
      <c r="C870" s="425" t="s">
        <v>633</v>
      </c>
      <c r="D870" s="419"/>
      <c r="E870" s="419"/>
      <c r="F870" s="419"/>
      <c r="G870" s="419"/>
      <c r="H870" s="419"/>
      <c r="I870" s="419"/>
      <c r="J870" s="420" t="s">
        <v>589</v>
      </c>
      <c r="K870" s="421"/>
      <c r="L870" s="421"/>
      <c r="M870" s="421"/>
      <c r="N870" s="421"/>
      <c r="O870" s="421"/>
      <c r="P870" s="426" t="s">
        <v>634</v>
      </c>
      <c r="Q870" s="318"/>
      <c r="R870" s="318"/>
      <c r="S870" s="318"/>
      <c r="T870" s="318"/>
      <c r="U870" s="318"/>
      <c r="V870" s="318"/>
      <c r="W870" s="318"/>
      <c r="X870" s="318"/>
      <c r="Y870" s="319">
        <v>31</v>
      </c>
      <c r="Z870" s="320"/>
      <c r="AA870" s="320"/>
      <c r="AB870" s="321"/>
      <c r="AC870" s="329" t="s">
        <v>196</v>
      </c>
      <c r="AD870" s="424"/>
      <c r="AE870" s="424"/>
      <c r="AF870" s="424"/>
      <c r="AG870" s="424"/>
      <c r="AH870" s="422" t="s">
        <v>589</v>
      </c>
      <c r="AI870" s="423"/>
      <c r="AJ870" s="423"/>
      <c r="AK870" s="423"/>
      <c r="AL870" s="326" t="s">
        <v>589</v>
      </c>
      <c r="AM870" s="327"/>
      <c r="AN870" s="327"/>
      <c r="AO870" s="328"/>
      <c r="AP870" s="322" t="s">
        <v>635</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29" t="s">
        <v>647</v>
      </c>
      <c r="D903" s="430"/>
      <c r="E903" s="430"/>
      <c r="F903" s="430"/>
      <c r="G903" s="430"/>
      <c r="H903" s="430"/>
      <c r="I903" s="431"/>
      <c r="J903" s="420">
        <v>2010001004501</v>
      </c>
      <c r="K903" s="421"/>
      <c r="L903" s="421"/>
      <c r="M903" s="421"/>
      <c r="N903" s="421"/>
      <c r="O903" s="421"/>
      <c r="P903" s="318" t="s">
        <v>659</v>
      </c>
      <c r="Q903" s="318"/>
      <c r="R903" s="318"/>
      <c r="S903" s="318"/>
      <c r="T903" s="318"/>
      <c r="U903" s="318"/>
      <c r="V903" s="318"/>
      <c r="W903" s="318"/>
      <c r="X903" s="318"/>
      <c r="Y903" s="319">
        <v>3</v>
      </c>
      <c r="Z903" s="320"/>
      <c r="AA903" s="320"/>
      <c r="AB903" s="321"/>
      <c r="AC903" s="329" t="s">
        <v>503</v>
      </c>
      <c r="AD903" s="424"/>
      <c r="AE903" s="424"/>
      <c r="AF903" s="424"/>
      <c r="AG903" s="424"/>
      <c r="AH903" s="422" t="s">
        <v>565</v>
      </c>
      <c r="AI903" s="423"/>
      <c r="AJ903" s="423"/>
      <c r="AK903" s="423"/>
      <c r="AL903" s="326">
        <v>100</v>
      </c>
      <c r="AM903" s="327"/>
      <c r="AN903" s="327"/>
      <c r="AO903" s="328"/>
      <c r="AP903" s="322" t="s">
        <v>565</v>
      </c>
      <c r="AQ903" s="322"/>
      <c r="AR903" s="322"/>
      <c r="AS903" s="322"/>
      <c r="AT903" s="322"/>
      <c r="AU903" s="322"/>
      <c r="AV903" s="322"/>
      <c r="AW903" s="322"/>
      <c r="AX903" s="322"/>
    </row>
    <row r="904" spans="1:50" ht="30" customHeight="1" x14ac:dyDescent="0.15">
      <c r="A904" s="405">
        <v>2</v>
      </c>
      <c r="B904" s="405">
        <v>1</v>
      </c>
      <c r="C904" s="429" t="s">
        <v>648</v>
      </c>
      <c r="D904" s="430"/>
      <c r="E904" s="430"/>
      <c r="F904" s="430"/>
      <c r="G904" s="430"/>
      <c r="H904" s="430"/>
      <c r="I904" s="431"/>
      <c r="J904" s="420">
        <v>7010001008844</v>
      </c>
      <c r="K904" s="421"/>
      <c r="L904" s="421"/>
      <c r="M904" s="421"/>
      <c r="N904" s="421"/>
      <c r="O904" s="421"/>
      <c r="P904" s="318" t="s">
        <v>660</v>
      </c>
      <c r="Q904" s="318"/>
      <c r="R904" s="318"/>
      <c r="S904" s="318"/>
      <c r="T904" s="318"/>
      <c r="U904" s="318"/>
      <c r="V904" s="318"/>
      <c r="W904" s="318"/>
      <c r="X904" s="318"/>
      <c r="Y904" s="319">
        <v>0.8</v>
      </c>
      <c r="Z904" s="320"/>
      <c r="AA904" s="320"/>
      <c r="AB904" s="321"/>
      <c r="AC904" s="329" t="s">
        <v>503</v>
      </c>
      <c r="AD904" s="329"/>
      <c r="AE904" s="329"/>
      <c r="AF904" s="329"/>
      <c r="AG904" s="329"/>
      <c r="AH904" s="422" t="s">
        <v>565</v>
      </c>
      <c r="AI904" s="423"/>
      <c r="AJ904" s="423"/>
      <c r="AK904" s="423"/>
      <c r="AL904" s="326">
        <v>99.5</v>
      </c>
      <c r="AM904" s="327"/>
      <c r="AN904" s="327"/>
      <c r="AO904" s="328"/>
      <c r="AP904" s="322" t="s">
        <v>565</v>
      </c>
      <c r="AQ904" s="322"/>
      <c r="AR904" s="322"/>
      <c r="AS904" s="322"/>
      <c r="AT904" s="322"/>
      <c r="AU904" s="322"/>
      <c r="AV904" s="322"/>
      <c r="AW904" s="322"/>
      <c r="AX904" s="322"/>
    </row>
    <row r="905" spans="1:50" ht="30" customHeight="1" x14ac:dyDescent="0.15">
      <c r="A905" s="405">
        <v>3</v>
      </c>
      <c r="B905" s="405">
        <v>1</v>
      </c>
      <c r="C905" s="899" t="s">
        <v>649</v>
      </c>
      <c r="D905" s="900"/>
      <c r="E905" s="900"/>
      <c r="F905" s="900"/>
      <c r="G905" s="900"/>
      <c r="H905" s="900"/>
      <c r="I905" s="901"/>
      <c r="J905" s="420">
        <v>6010401024970</v>
      </c>
      <c r="K905" s="421"/>
      <c r="L905" s="421"/>
      <c r="M905" s="421"/>
      <c r="N905" s="421"/>
      <c r="O905" s="421"/>
      <c r="P905" s="426" t="s">
        <v>661</v>
      </c>
      <c r="Q905" s="318"/>
      <c r="R905" s="318"/>
      <c r="S905" s="318"/>
      <c r="T905" s="318"/>
      <c r="U905" s="318"/>
      <c r="V905" s="318"/>
      <c r="W905" s="318"/>
      <c r="X905" s="318"/>
      <c r="Y905" s="319">
        <v>0.5</v>
      </c>
      <c r="Z905" s="320"/>
      <c r="AA905" s="320"/>
      <c r="AB905" s="321"/>
      <c r="AC905" s="329" t="s">
        <v>497</v>
      </c>
      <c r="AD905" s="329"/>
      <c r="AE905" s="329"/>
      <c r="AF905" s="329"/>
      <c r="AG905" s="329"/>
      <c r="AH905" s="422">
        <v>1</v>
      </c>
      <c r="AI905" s="423"/>
      <c r="AJ905" s="423"/>
      <c r="AK905" s="423"/>
      <c r="AL905" s="326">
        <v>92.9</v>
      </c>
      <c r="AM905" s="327"/>
      <c r="AN905" s="327"/>
      <c r="AO905" s="328"/>
      <c r="AP905" s="322" t="s">
        <v>565</v>
      </c>
      <c r="AQ905" s="322"/>
      <c r="AR905" s="322"/>
      <c r="AS905" s="322"/>
      <c r="AT905" s="322"/>
      <c r="AU905" s="322"/>
      <c r="AV905" s="322"/>
      <c r="AW905" s="322"/>
      <c r="AX905" s="322"/>
    </row>
    <row r="906" spans="1:50" ht="30" customHeight="1" x14ac:dyDescent="0.15">
      <c r="A906" s="405">
        <v>4</v>
      </c>
      <c r="B906" s="405">
        <v>1</v>
      </c>
      <c r="C906" s="899" t="s">
        <v>650</v>
      </c>
      <c r="D906" s="900"/>
      <c r="E906" s="900"/>
      <c r="F906" s="900"/>
      <c r="G906" s="900"/>
      <c r="H906" s="900"/>
      <c r="I906" s="901"/>
      <c r="J906" s="420">
        <v>3010401026805</v>
      </c>
      <c r="K906" s="421"/>
      <c r="L906" s="421"/>
      <c r="M906" s="421"/>
      <c r="N906" s="421"/>
      <c r="O906" s="421"/>
      <c r="P906" s="426" t="s">
        <v>666</v>
      </c>
      <c r="Q906" s="318"/>
      <c r="R906" s="318"/>
      <c r="S906" s="318"/>
      <c r="T906" s="318"/>
      <c r="U906" s="318"/>
      <c r="V906" s="318"/>
      <c r="W906" s="318"/>
      <c r="X906" s="318"/>
      <c r="Y906" s="319">
        <v>0.3</v>
      </c>
      <c r="Z906" s="320"/>
      <c r="AA906" s="320"/>
      <c r="AB906" s="321"/>
      <c r="AC906" s="329" t="s">
        <v>496</v>
      </c>
      <c r="AD906" s="329"/>
      <c r="AE906" s="329"/>
      <c r="AF906" s="329"/>
      <c r="AG906" s="329"/>
      <c r="AH906" s="422">
        <v>1</v>
      </c>
      <c r="AI906" s="423"/>
      <c r="AJ906" s="423"/>
      <c r="AK906" s="423"/>
      <c r="AL906" s="326">
        <v>99</v>
      </c>
      <c r="AM906" s="327"/>
      <c r="AN906" s="327"/>
      <c r="AO906" s="328"/>
      <c r="AP906" s="322" t="s">
        <v>565</v>
      </c>
      <c r="AQ906" s="322"/>
      <c r="AR906" s="322"/>
      <c r="AS906" s="322"/>
      <c r="AT906" s="322"/>
      <c r="AU906" s="322"/>
      <c r="AV906" s="322"/>
      <c r="AW906" s="322"/>
      <c r="AX906" s="322"/>
    </row>
    <row r="907" spans="1:50" ht="30" customHeight="1" x14ac:dyDescent="0.15">
      <c r="A907" s="405">
        <v>5</v>
      </c>
      <c r="B907" s="405">
        <v>1</v>
      </c>
      <c r="C907" s="429" t="s">
        <v>651</v>
      </c>
      <c r="D907" s="430"/>
      <c r="E907" s="430"/>
      <c r="F907" s="430"/>
      <c r="G907" s="430"/>
      <c r="H907" s="430"/>
      <c r="I907" s="431"/>
      <c r="J907" s="420">
        <v>8011001061436</v>
      </c>
      <c r="K907" s="421"/>
      <c r="L907" s="421"/>
      <c r="M907" s="421"/>
      <c r="N907" s="421"/>
      <c r="O907" s="421"/>
      <c r="P907" s="318" t="s">
        <v>662</v>
      </c>
      <c r="Q907" s="318"/>
      <c r="R907" s="318"/>
      <c r="S907" s="318"/>
      <c r="T907" s="318"/>
      <c r="U907" s="318"/>
      <c r="V907" s="318"/>
      <c r="W907" s="318"/>
      <c r="X907" s="318"/>
      <c r="Y907" s="319">
        <v>0.2</v>
      </c>
      <c r="Z907" s="320"/>
      <c r="AA907" s="320"/>
      <c r="AB907" s="321"/>
      <c r="AC907" s="323" t="s">
        <v>497</v>
      </c>
      <c r="AD907" s="323"/>
      <c r="AE907" s="323"/>
      <c r="AF907" s="323"/>
      <c r="AG907" s="323"/>
      <c r="AH907" s="324">
        <v>8</v>
      </c>
      <c r="AI907" s="325"/>
      <c r="AJ907" s="325"/>
      <c r="AK907" s="325"/>
      <c r="AL907" s="326">
        <v>74.099999999999994</v>
      </c>
      <c r="AM907" s="327"/>
      <c r="AN907" s="327"/>
      <c r="AO907" s="328"/>
      <c r="AP907" s="322" t="s">
        <v>565</v>
      </c>
      <c r="AQ907" s="322"/>
      <c r="AR907" s="322"/>
      <c r="AS907" s="322"/>
      <c r="AT907" s="322"/>
      <c r="AU907" s="322"/>
      <c r="AV907" s="322"/>
      <c r="AW907" s="322"/>
      <c r="AX907" s="322"/>
    </row>
    <row r="908" spans="1:50" ht="30" customHeight="1" x14ac:dyDescent="0.15">
      <c r="A908" s="405">
        <v>6</v>
      </c>
      <c r="B908" s="405">
        <v>1</v>
      </c>
      <c r="C908" s="429" t="s">
        <v>652</v>
      </c>
      <c r="D908" s="430"/>
      <c r="E908" s="430"/>
      <c r="F908" s="430"/>
      <c r="G908" s="430"/>
      <c r="H908" s="430"/>
      <c r="I908" s="431"/>
      <c r="J908" s="420">
        <v>6010401015821</v>
      </c>
      <c r="K908" s="421"/>
      <c r="L908" s="421"/>
      <c r="M908" s="421"/>
      <c r="N908" s="421"/>
      <c r="O908" s="421"/>
      <c r="P908" s="426" t="s">
        <v>661</v>
      </c>
      <c r="Q908" s="318"/>
      <c r="R908" s="318"/>
      <c r="S908" s="318"/>
      <c r="T908" s="318"/>
      <c r="U908" s="318"/>
      <c r="V908" s="318"/>
      <c r="W908" s="318"/>
      <c r="X908" s="318"/>
      <c r="Y908" s="319">
        <v>0.2</v>
      </c>
      <c r="Z908" s="320"/>
      <c r="AA908" s="320"/>
      <c r="AB908" s="321"/>
      <c r="AC908" s="323" t="s">
        <v>497</v>
      </c>
      <c r="AD908" s="323"/>
      <c r="AE908" s="323"/>
      <c r="AF908" s="323"/>
      <c r="AG908" s="323"/>
      <c r="AH908" s="324">
        <v>4</v>
      </c>
      <c r="AI908" s="325"/>
      <c r="AJ908" s="325"/>
      <c r="AK908" s="325"/>
      <c r="AL908" s="326">
        <v>59.8</v>
      </c>
      <c r="AM908" s="327"/>
      <c r="AN908" s="327"/>
      <c r="AO908" s="328"/>
      <c r="AP908" s="322" t="s">
        <v>565</v>
      </c>
      <c r="AQ908" s="322"/>
      <c r="AR908" s="322"/>
      <c r="AS908" s="322"/>
      <c r="AT908" s="322"/>
      <c r="AU908" s="322"/>
      <c r="AV908" s="322"/>
      <c r="AW908" s="322"/>
      <c r="AX908" s="322"/>
    </row>
    <row r="909" spans="1:50" ht="30" customHeight="1" x14ac:dyDescent="0.15">
      <c r="A909" s="405">
        <v>7</v>
      </c>
      <c r="B909" s="405">
        <v>1</v>
      </c>
      <c r="C909" s="429" t="s">
        <v>656</v>
      </c>
      <c r="D909" s="430"/>
      <c r="E909" s="430"/>
      <c r="F909" s="430"/>
      <c r="G909" s="430"/>
      <c r="H909" s="430"/>
      <c r="I909" s="431"/>
      <c r="J909" s="420">
        <v>6010001107003</v>
      </c>
      <c r="K909" s="421"/>
      <c r="L909" s="421"/>
      <c r="M909" s="421"/>
      <c r="N909" s="421"/>
      <c r="O909" s="421"/>
      <c r="P909" s="318" t="s">
        <v>657</v>
      </c>
      <c r="Q909" s="318"/>
      <c r="R909" s="318"/>
      <c r="S909" s="318"/>
      <c r="T909" s="318"/>
      <c r="U909" s="318"/>
      <c r="V909" s="318"/>
      <c r="W909" s="318"/>
      <c r="X909" s="318"/>
      <c r="Y909" s="319">
        <v>0.2</v>
      </c>
      <c r="Z909" s="320"/>
      <c r="AA909" s="320"/>
      <c r="AB909" s="321"/>
      <c r="AC909" s="323" t="s">
        <v>500</v>
      </c>
      <c r="AD909" s="323"/>
      <c r="AE909" s="323"/>
      <c r="AF909" s="323"/>
      <c r="AG909" s="323"/>
      <c r="AH909" s="324">
        <v>2</v>
      </c>
      <c r="AI909" s="325"/>
      <c r="AJ909" s="325"/>
      <c r="AK909" s="325"/>
      <c r="AL909" s="326">
        <v>100</v>
      </c>
      <c r="AM909" s="327"/>
      <c r="AN909" s="327"/>
      <c r="AO909" s="328"/>
      <c r="AP909" s="322" t="s">
        <v>565</v>
      </c>
      <c r="AQ909" s="322"/>
      <c r="AR909" s="322"/>
      <c r="AS909" s="322"/>
      <c r="AT909" s="322"/>
      <c r="AU909" s="322"/>
      <c r="AV909" s="322"/>
      <c r="AW909" s="322"/>
      <c r="AX909" s="322"/>
    </row>
    <row r="910" spans="1:50" ht="30" customHeight="1" x14ac:dyDescent="0.15">
      <c r="A910" s="405">
        <v>8</v>
      </c>
      <c r="B910" s="405">
        <v>1</v>
      </c>
      <c r="C910" s="429" t="s">
        <v>655</v>
      </c>
      <c r="D910" s="430"/>
      <c r="E910" s="430"/>
      <c r="F910" s="430"/>
      <c r="G910" s="430"/>
      <c r="H910" s="430"/>
      <c r="I910" s="431"/>
      <c r="J910" s="420">
        <v>3011105000996</v>
      </c>
      <c r="K910" s="421"/>
      <c r="L910" s="421"/>
      <c r="M910" s="421"/>
      <c r="N910" s="421"/>
      <c r="O910" s="421"/>
      <c r="P910" s="318" t="s">
        <v>665</v>
      </c>
      <c r="Q910" s="318"/>
      <c r="R910" s="318"/>
      <c r="S910" s="318"/>
      <c r="T910" s="318"/>
      <c r="U910" s="318"/>
      <c r="V910" s="318"/>
      <c r="W910" s="318"/>
      <c r="X910" s="318"/>
      <c r="Y910" s="319">
        <v>0.2</v>
      </c>
      <c r="Z910" s="320"/>
      <c r="AA910" s="320"/>
      <c r="AB910" s="321"/>
      <c r="AC910" s="323" t="s">
        <v>497</v>
      </c>
      <c r="AD910" s="323"/>
      <c r="AE910" s="323"/>
      <c r="AF910" s="323"/>
      <c r="AG910" s="323"/>
      <c r="AH910" s="324">
        <v>2</v>
      </c>
      <c r="AI910" s="325"/>
      <c r="AJ910" s="325"/>
      <c r="AK910" s="325"/>
      <c r="AL910" s="326">
        <v>88.9</v>
      </c>
      <c r="AM910" s="327"/>
      <c r="AN910" s="327"/>
      <c r="AO910" s="328"/>
      <c r="AP910" s="322" t="s">
        <v>565</v>
      </c>
      <c r="AQ910" s="322"/>
      <c r="AR910" s="322"/>
      <c r="AS910" s="322"/>
      <c r="AT910" s="322"/>
      <c r="AU910" s="322"/>
      <c r="AV910" s="322"/>
      <c r="AW910" s="322"/>
      <c r="AX910" s="322"/>
    </row>
    <row r="911" spans="1:50" ht="30" customHeight="1" x14ac:dyDescent="0.15">
      <c r="A911" s="405">
        <v>9</v>
      </c>
      <c r="B911" s="405">
        <v>1</v>
      </c>
      <c r="C911" s="429" t="s">
        <v>653</v>
      </c>
      <c r="D911" s="430"/>
      <c r="E911" s="430"/>
      <c r="F911" s="430"/>
      <c r="G911" s="430"/>
      <c r="H911" s="430"/>
      <c r="I911" s="431"/>
      <c r="J911" s="420">
        <v>4010401065760</v>
      </c>
      <c r="K911" s="421"/>
      <c r="L911" s="421"/>
      <c r="M911" s="421"/>
      <c r="N911" s="421"/>
      <c r="O911" s="421"/>
      <c r="P911" s="426" t="s">
        <v>663</v>
      </c>
      <c r="Q911" s="318"/>
      <c r="R911" s="318"/>
      <c r="S911" s="318"/>
      <c r="T911" s="318"/>
      <c r="U911" s="318"/>
      <c r="V911" s="318"/>
      <c r="W911" s="318"/>
      <c r="X911" s="318"/>
      <c r="Y911" s="319">
        <v>0.1</v>
      </c>
      <c r="Z911" s="320"/>
      <c r="AA911" s="320"/>
      <c r="AB911" s="321"/>
      <c r="AC911" s="323" t="s">
        <v>496</v>
      </c>
      <c r="AD911" s="323"/>
      <c r="AE911" s="323"/>
      <c r="AF911" s="323"/>
      <c r="AG911" s="323"/>
      <c r="AH911" s="324">
        <v>1</v>
      </c>
      <c r="AI911" s="325"/>
      <c r="AJ911" s="325"/>
      <c r="AK911" s="325"/>
      <c r="AL911" s="326">
        <v>70.3</v>
      </c>
      <c r="AM911" s="327"/>
      <c r="AN911" s="327"/>
      <c r="AO911" s="328"/>
      <c r="AP911" s="322" t="s">
        <v>565</v>
      </c>
      <c r="AQ911" s="322"/>
      <c r="AR911" s="322"/>
      <c r="AS911" s="322"/>
      <c r="AT911" s="322"/>
      <c r="AU911" s="322"/>
      <c r="AV911" s="322"/>
      <c r="AW911" s="322"/>
      <c r="AX911" s="322"/>
    </row>
    <row r="912" spans="1:50" ht="30" customHeight="1" x14ac:dyDescent="0.15">
      <c r="A912" s="405">
        <v>10</v>
      </c>
      <c r="B912" s="405">
        <v>1</v>
      </c>
      <c r="C912" s="429" t="s">
        <v>654</v>
      </c>
      <c r="D912" s="430"/>
      <c r="E912" s="430"/>
      <c r="F912" s="430"/>
      <c r="G912" s="430"/>
      <c r="H912" s="430"/>
      <c r="I912" s="431"/>
      <c r="J912" s="420">
        <v>1010001112577</v>
      </c>
      <c r="K912" s="421"/>
      <c r="L912" s="421"/>
      <c r="M912" s="421"/>
      <c r="N912" s="421"/>
      <c r="O912" s="421"/>
      <c r="P912" s="426" t="s">
        <v>664</v>
      </c>
      <c r="Q912" s="318"/>
      <c r="R912" s="318"/>
      <c r="S912" s="318"/>
      <c r="T912" s="318"/>
      <c r="U912" s="318"/>
      <c r="V912" s="318"/>
      <c r="W912" s="318"/>
      <c r="X912" s="318"/>
      <c r="Y912" s="319">
        <v>0.1</v>
      </c>
      <c r="Z912" s="320"/>
      <c r="AA912" s="320"/>
      <c r="AB912" s="321"/>
      <c r="AC912" s="323" t="s">
        <v>503</v>
      </c>
      <c r="AD912" s="323"/>
      <c r="AE912" s="323"/>
      <c r="AF912" s="323"/>
      <c r="AG912" s="323"/>
      <c r="AH912" s="324" t="s">
        <v>658</v>
      </c>
      <c r="AI912" s="325"/>
      <c r="AJ912" s="325"/>
      <c r="AK912" s="325"/>
      <c r="AL912" s="326">
        <v>100</v>
      </c>
      <c r="AM912" s="327"/>
      <c r="AN912" s="327"/>
      <c r="AO912" s="328"/>
      <c r="AP912" s="322" t="s">
        <v>565</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451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467</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5"/>
      <c r="E1101" s="278" t="s">
        <v>384</v>
      </c>
      <c r="F1101" s="895"/>
      <c r="G1101" s="895"/>
      <c r="H1101" s="895"/>
      <c r="I1101" s="895"/>
      <c r="J1101" s="278" t="s">
        <v>419</v>
      </c>
      <c r="K1101" s="278"/>
      <c r="L1101" s="278"/>
      <c r="M1101" s="278"/>
      <c r="N1101" s="278"/>
      <c r="O1101" s="278"/>
      <c r="P1101" s="345" t="s">
        <v>27</v>
      </c>
      <c r="Q1101" s="345"/>
      <c r="R1101" s="345"/>
      <c r="S1101" s="345"/>
      <c r="T1101" s="345"/>
      <c r="U1101" s="345"/>
      <c r="V1101" s="345"/>
      <c r="W1101" s="345"/>
      <c r="X1101" s="345"/>
      <c r="Y1101" s="278" t="s">
        <v>421</v>
      </c>
      <c r="Z1101" s="895"/>
      <c r="AA1101" s="895"/>
      <c r="AB1101" s="895"/>
      <c r="AC1101" s="278" t="s">
        <v>367</v>
      </c>
      <c r="AD1101" s="278"/>
      <c r="AE1101" s="278"/>
      <c r="AF1101" s="278"/>
      <c r="AG1101" s="278"/>
      <c r="AH1101" s="345" t="s">
        <v>380</v>
      </c>
      <c r="AI1101" s="346"/>
      <c r="AJ1101" s="346"/>
      <c r="AK1101" s="346"/>
      <c r="AL1101" s="346" t="s">
        <v>21</v>
      </c>
      <c r="AM1101" s="346"/>
      <c r="AN1101" s="346"/>
      <c r="AO1101" s="898"/>
      <c r="AP1101" s="428" t="s">
        <v>452</v>
      </c>
      <c r="AQ1101" s="428"/>
      <c r="AR1101" s="428"/>
      <c r="AS1101" s="428"/>
      <c r="AT1101" s="428"/>
      <c r="AU1101" s="428"/>
      <c r="AV1101" s="428"/>
      <c r="AW1101" s="428"/>
      <c r="AX1101" s="428"/>
    </row>
    <row r="1102" spans="1:50" ht="30" customHeight="1" x14ac:dyDescent="0.15">
      <c r="A1102" s="405">
        <v>1</v>
      </c>
      <c r="B1102" s="405">
        <v>1</v>
      </c>
      <c r="C1102" s="897"/>
      <c r="D1102" s="897"/>
      <c r="E1102" s="262" t="s">
        <v>636</v>
      </c>
      <c r="F1102" s="896"/>
      <c r="G1102" s="896"/>
      <c r="H1102" s="896"/>
      <c r="I1102" s="896"/>
      <c r="J1102" s="420" t="s">
        <v>589</v>
      </c>
      <c r="K1102" s="421"/>
      <c r="L1102" s="421"/>
      <c r="M1102" s="421"/>
      <c r="N1102" s="421"/>
      <c r="O1102" s="421"/>
      <c r="P1102" s="426" t="s">
        <v>637</v>
      </c>
      <c r="Q1102" s="318"/>
      <c r="R1102" s="318"/>
      <c r="S1102" s="318"/>
      <c r="T1102" s="318"/>
      <c r="U1102" s="318"/>
      <c r="V1102" s="318"/>
      <c r="W1102" s="318"/>
      <c r="X1102" s="318"/>
      <c r="Y1102" s="319" t="s">
        <v>638</v>
      </c>
      <c r="Z1102" s="320"/>
      <c r="AA1102" s="320"/>
      <c r="AB1102" s="321"/>
      <c r="AC1102" s="323"/>
      <c r="AD1102" s="323"/>
      <c r="AE1102" s="323"/>
      <c r="AF1102" s="323"/>
      <c r="AG1102" s="323"/>
      <c r="AH1102" s="324" t="s">
        <v>589</v>
      </c>
      <c r="AI1102" s="325"/>
      <c r="AJ1102" s="325"/>
      <c r="AK1102" s="325"/>
      <c r="AL1102" s="326" t="s">
        <v>581</v>
      </c>
      <c r="AM1102" s="327"/>
      <c r="AN1102" s="327"/>
      <c r="AO1102" s="328"/>
      <c r="AP1102" s="322" t="s">
        <v>635</v>
      </c>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1" priority="14029">
      <formula>IF(RIGHT(TEXT(P14,"0.#"),1)=".",FALSE,TRUE)</formula>
    </cfRule>
    <cfRule type="expression" dxfId="2800" priority="14030">
      <formula>IF(RIGHT(TEXT(P14,"0.#"),1)=".",TRUE,FALSE)</formula>
    </cfRule>
  </conditionalFormatting>
  <conditionalFormatting sqref="AE32">
    <cfRule type="expression" dxfId="2799" priority="14019">
      <formula>IF(RIGHT(TEXT(AE32,"0.#"),1)=".",FALSE,TRUE)</formula>
    </cfRule>
    <cfRule type="expression" dxfId="2798" priority="14020">
      <formula>IF(RIGHT(TEXT(AE32,"0.#"),1)=".",TRUE,FALSE)</formula>
    </cfRule>
  </conditionalFormatting>
  <conditionalFormatting sqref="P18:AX18">
    <cfRule type="expression" dxfId="2797" priority="13905">
      <formula>IF(RIGHT(TEXT(P18,"0.#"),1)=".",FALSE,TRUE)</formula>
    </cfRule>
    <cfRule type="expression" dxfId="2796" priority="13906">
      <formula>IF(RIGHT(TEXT(P18,"0.#"),1)=".",TRUE,FALSE)</formula>
    </cfRule>
  </conditionalFormatting>
  <conditionalFormatting sqref="Y782">
    <cfRule type="expression" dxfId="2795" priority="13901">
      <formula>IF(RIGHT(TEXT(Y782,"0.#"),1)=".",FALSE,TRUE)</formula>
    </cfRule>
    <cfRule type="expression" dxfId="2794" priority="13902">
      <formula>IF(RIGHT(TEXT(Y782,"0.#"),1)=".",TRUE,FALSE)</formula>
    </cfRule>
  </conditionalFormatting>
  <conditionalFormatting sqref="Y791">
    <cfRule type="expression" dxfId="2793" priority="13897">
      <formula>IF(RIGHT(TEXT(Y791,"0.#"),1)=".",FALSE,TRUE)</formula>
    </cfRule>
    <cfRule type="expression" dxfId="2792" priority="13898">
      <formula>IF(RIGHT(TEXT(Y791,"0.#"),1)=".",TRUE,FALSE)</formula>
    </cfRule>
  </conditionalFormatting>
  <conditionalFormatting sqref="Y822:Y829 Y820 Y809:Y816 Y807 Y796:Y803 Y794">
    <cfRule type="expression" dxfId="2791" priority="13679">
      <formula>IF(RIGHT(TEXT(Y794,"0.#"),1)=".",FALSE,TRUE)</formula>
    </cfRule>
    <cfRule type="expression" dxfId="2790" priority="13680">
      <formula>IF(RIGHT(TEXT(Y794,"0.#"),1)=".",TRUE,FALSE)</formula>
    </cfRule>
  </conditionalFormatting>
  <conditionalFormatting sqref="P15:AJ17 P13:AX13 AR15:AX15">
    <cfRule type="expression" dxfId="2789" priority="13727">
      <formula>IF(RIGHT(TEXT(P13,"0.#"),1)=".",FALSE,TRUE)</formula>
    </cfRule>
    <cfRule type="expression" dxfId="2788" priority="13728">
      <formula>IF(RIGHT(TEXT(P13,"0.#"),1)=".",TRUE,FALSE)</formula>
    </cfRule>
  </conditionalFormatting>
  <conditionalFormatting sqref="P19:AJ19">
    <cfRule type="expression" dxfId="2787" priority="13725">
      <formula>IF(RIGHT(TEXT(P19,"0.#"),1)=".",FALSE,TRUE)</formula>
    </cfRule>
    <cfRule type="expression" dxfId="2786" priority="13726">
      <formula>IF(RIGHT(TEXT(P19,"0.#"),1)=".",TRUE,FALSE)</formula>
    </cfRule>
  </conditionalFormatting>
  <conditionalFormatting sqref="AE101 AQ101">
    <cfRule type="expression" dxfId="2785" priority="13717">
      <formula>IF(RIGHT(TEXT(AE101,"0.#"),1)=".",FALSE,TRUE)</formula>
    </cfRule>
    <cfRule type="expression" dxfId="2784" priority="13718">
      <formula>IF(RIGHT(TEXT(AE101,"0.#"),1)=".",TRUE,FALSE)</formula>
    </cfRule>
  </conditionalFormatting>
  <conditionalFormatting sqref="Y783:Y790 Y781">
    <cfRule type="expression" dxfId="2783" priority="13703">
      <formula>IF(RIGHT(TEXT(Y781,"0.#"),1)=".",FALSE,TRUE)</formula>
    </cfRule>
    <cfRule type="expression" dxfId="2782" priority="13704">
      <formula>IF(RIGHT(TEXT(Y781,"0.#"),1)=".",TRUE,FALSE)</formula>
    </cfRule>
  </conditionalFormatting>
  <conditionalFormatting sqref="AU782">
    <cfRule type="expression" dxfId="2781" priority="13701">
      <formula>IF(RIGHT(TEXT(AU782,"0.#"),1)=".",FALSE,TRUE)</formula>
    </cfRule>
    <cfRule type="expression" dxfId="2780" priority="13702">
      <formula>IF(RIGHT(TEXT(AU782,"0.#"),1)=".",TRUE,FALSE)</formula>
    </cfRule>
  </conditionalFormatting>
  <conditionalFormatting sqref="AU791">
    <cfRule type="expression" dxfId="2779" priority="13699">
      <formula>IF(RIGHT(TEXT(AU791,"0.#"),1)=".",FALSE,TRUE)</formula>
    </cfRule>
    <cfRule type="expression" dxfId="2778" priority="13700">
      <formula>IF(RIGHT(TEXT(AU791,"0.#"),1)=".",TRUE,FALSE)</formula>
    </cfRule>
  </conditionalFormatting>
  <conditionalFormatting sqref="AU783:AU790 AU781">
    <cfRule type="expression" dxfId="2777" priority="13697">
      <formula>IF(RIGHT(TEXT(AU781,"0.#"),1)=".",FALSE,TRUE)</formula>
    </cfRule>
    <cfRule type="expression" dxfId="2776" priority="13698">
      <formula>IF(RIGHT(TEXT(AU781,"0.#"),1)=".",TRUE,FALSE)</formula>
    </cfRule>
  </conditionalFormatting>
  <conditionalFormatting sqref="Y821 Y808 Y795">
    <cfRule type="expression" dxfId="2775" priority="13683">
      <formula>IF(RIGHT(TEXT(Y795,"0.#"),1)=".",FALSE,TRUE)</formula>
    </cfRule>
    <cfRule type="expression" dxfId="2774" priority="13684">
      <formula>IF(RIGHT(TEXT(Y795,"0.#"),1)=".",TRUE,FALSE)</formula>
    </cfRule>
  </conditionalFormatting>
  <conditionalFormatting sqref="Y830 Y817 Y804">
    <cfRule type="expression" dxfId="2773" priority="13681">
      <formula>IF(RIGHT(TEXT(Y804,"0.#"),1)=".",FALSE,TRUE)</formula>
    </cfRule>
    <cfRule type="expression" dxfId="2772" priority="13682">
      <formula>IF(RIGHT(TEXT(Y804,"0.#"),1)=".",TRUE,FALSE)</formula>
    </cfRule>
  </conditionalFormatting>
  <conditionalFormatting sqref="AU821 AU808 AU795">
    <cfRule type="expression" dxfId="2771" priority="13677">
      <formula>IF(RIGHT(TEXT(AU795,"0.#"),1)=".",FALSE,TRUE)</formula>
    </cfRule>
    <cfRule type="expression" dxfId="2770" priority="13678">
      <formula>IF(RIGHT(TEXT(AU795,"0.#"),1)=".",TRUE,FALSE)</formula>
    </cfRule>
  </conditionalFormatting>
  <conditionalFormatting sqref="AU830 AU817 AU804">
    <cfRule type="expression" dxfId="2769" priority="13675">
      <formula>IF(RIGHT(TEXT(AU804,"0.#"),1)=".",FALSE,TRUE)</formula>
    </cfRule>
    <cfRule type="expression" dxfId="2768" priority="13676">
      <formula>IF(RIGHT(TEXT(AU804,"0.#"),1)=".",TRUE,FALSE)</formula>
    </cfRule>
  </conditionalFormatting>
  <conditionalFormatting sqref="AU822:AU829 AU820 AU809:AU816 AU807 AU796:AU803 AU794">
    <cfRule type="expression" dxfId="2767" priority="13673">
      <formula>IF(RIGHT(TEXT(AU794,"0.#"),1)=".",FALSE,TRUE)</formula>
    </cfRule>
    <cfRule type="expression" dxfId="2766" priority="13674">
      <formula>IF(RIGHT(TEXT(AU794,"0.#"),1)=".",TRUE,FALSE)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E33">
    <cfRule type="expression" dxfId="2759" priority="13487">
      <formula>IF(RIGHT(TEXT(AE33,"0.#"),1)=".",FALSE,TRUE)</formula>
    </cfRule>
    <cfRule type="expression" dxfId="2758" priority="13488">
      <formula>IF(RIGHT(TEXT(AE33,"0.#"),1)=".",TRUE,FALSE)</formula>
    </cfRule>
  </conditionalFormatting>
  <conditionalFormatting sqref="AE34">
    <cfRule type="expression" dxfId="2757" priority="13485">
      <formula>IF(RIGHT(TEXT(AE34,"0.#"),1)=".",FALSE,TRUE)</formula>
    </cfRule>
    <cfRule type="expression" dxfId="2756" priority="13486">
      <formula>IF(RIGHT(TEXT(AE34,"0.#"),1)=".",TRUE,FALSE)</formula>
    </cfRule>
  </conditionalFormatting>
  <conditionalFormatting sqref="AI34">
    <cfRule type="expression" dxfId="2755" priority="13483">
      <formula>IF(RIGHT(TEXT(AI34,"0.#"),1)=".",FALSE,TRUE)</formula>
    </cfRule>
    <cfRule type="expression" dxfId="2754" priority="13484">
      <formula>IF(RIGHT(TEXT(AI34,"0.#"),1)=".",TRUE,FALSE)</formula>
    </cfRule>
  </conditionalFormatting>
  <conditionalFormatting sqref="AI33">
    <cfRule type="expression" dxfId="2753" priority="13481">
      <formula>IF(RIGHT(TEXT(AI33,"0.#"),1)=".",FALSE,TRUE)</formula>
    </cfRule>
    <cfRule type="expression" dxfId="2752" priority="13482">
      <formula>IF(RIGHT(TEXT(AI33,"0.#"),1)=".",TRUE,FALSE)</formula>
    </cfRule>
  </conditionalFormatting>
  <conditionalFormatting sqref="AI32">
    <cfRule type="expression" dxfId="2751" priority="13479">
      <formula>IF(RIGHT(TEXT(AI32,"0.#"),1)=".",FALSE,TRUE)</formula>
    </cfRule>
    <cfRule type="expression" dxfId="2750" priority="13480">
      <formula>IF(RIGHT(TEXT(AI32,"0.#"),1)=".",TRUE,FALSE)</formula>
    </cfRule>
  </conditionalFormatting>
  <conditionalFormatting sqref="AQ32:AQ34">
    <cfRule type="expression" dxfId="2749" priority="13467">
      <formula>IF(RIGHT(TEXT(AQ32,"0.#"),1)=".",FALSE,TRUE)</formula>
    </cfRule>
    <cfRule type="expression" dxfId="2748" priority="13468">
      <formula>IF(RIGHT(TEXT(AQ32,"0.#"),1)=".",TRUE,FALSE)</formula>
    </cfRule>
  </conditionalFormatting>
  <conditionalFormatting sqref="AU32:AU34">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M55">
    <cfRule type="expression" dxfId="2733" priority="13383">
      <formula>IF(RIGHT(TEXT(AM55,"0.#"),1)=".",FALSE,TRUE)</formula>
    </cfRule>
    <cfRule type="expression" dxfId="2732" priority="13384">
      <formula>IF(RIGHT(TEXT(AM55,"0.#"),1)=".",TRUE,FALSE)</formula>
    </cfRule>
  </conditionalFormatting>
  <conditionalFormatting sqref="AE60">
    <cfRule type="expression" dxfId="2731" priority="13369">
      <formula>IF(RIGHT(TEXT(AE60,"0.#"),1)=".",FALSE,TRUE)</formula>
    </cfRule>
    <cfRule type="expression" dxfId="2730" priority="13370">
      <formula>IF(RIGHT(TEXT(AE60,"0.#"),1)=".",TRUE,FALSE)</formula>
    </cfRule>
  </conditionalFormatting>
  <conditionalFormatting sqref="AE61">
    <cfRule type="expression" dxfId="2729" priority="13367">
      <formula>IF(RIGHT(TEXT(AE61,"0.#"),1)=".",FALSE,TRUE)</formula>
    </cfRule>
    <cfRule type="expression" dxfId="2728" priority="13368">
      <formula>IF(RIGHT(TEXT(AE61,"0.#"),1)=".",TRUE,FALSE)</formula>
    </cfRule>
  </conditionalFormatting>
  <conditionalFormatting sqref="AE62">
    <cfRule type="expression" dxfId="2727" priority="13365">
      <formula>IF(RIGHT(TEXT(AE62,"0.#"),1)=".",FALSE,TRUE)</formula>
    </cfRule>
    <cfRule type="expression" dxfId="2726" priority="13366">
      <formula>IF(RIGHT(TEXT(AE62,"0.#"),1)=".",TRUE,FALSE)</formula>
    </cfRule>
  </conditionalFormatting>
  <conditionalFormatting sqref="AI62">
    <cfRule type="expression" dxfId="2725" priority="13363">
      <formula>IF(RIGHT(TEXT(AI62,"0.#"),1)=".",FALSE,TRUE)</formula>
    </cfRule>
    <cfRule type="expression" dxfId="2724" priority="13364">
      <formula>IF(RIGHT(TEXT(AI62,"0.#"),1)=".",TRUE,FALSE)</formula>
    </cfRule>
  </conditionalFormatting>
  <conditionalFormatting sqref="AI61">
    <cfRule type="expression" dxfId="2723" priority="13361">
      <formula>IF(RIGHT(TEXT(AI61,"0.#"),1)=".",FALSE,TRUE)</formula>
    </cfRule>
    <cfRule type="expression" dxfId="2722" priority="13362">
      <formula>IF(RIGHT(TEXT(AI61,"0.#"),1)=".",TRUE,FALSE)</formula>
    </cfRule>
  </conditionalFormatting>
  <conditionalFormatting sqref="AI60">
    <cfRule type="expression" dxfId="2721" priority="13359">
      <formula>IF(RIGHT(TEXT(AI60,"0.#"),1)=".",FALSE,TRUE)</formula>
    </cfRule>
    <cfRule type="expression" dxfId="2720" priority="13360">
      <formula>IF(RIGHT(TEXT(AI60,"0.#"),1)=".",TRUE,FALSE)</formula>
    </cfRule>
  </conditionalFormatting>
  <conditionalFormatting sqref="AM60">
    <cfRule type="expression" dxfId="2719" priority="13357">
      <formula>IF(RIGHT(TEXT(AM60,"0.#"),1)=".",FALSE,TRUE)</formula>
    </cfRule>
    <cfRule type="expression" dxfId="2718" priority="13358">
      <formula>IF(RIGHT(TEXT(AM60,"0.#"),1)=".",TRUE,FALSE)</formula>
    </cfRule>
  </conditionalFormatting>
  <conditionalFormatting sqref="AM61">
    <cfRule type="expression" dxfId="2717" priority="13355">
      <formula>IF(RIGHT(TEXT(AM61,"0.#"),1)=".",FALSE,TRUE)</formula>
    </cfRule>
    <cfRule type="expression" dxfId="2716" priority="13356">
      <formula>IF(RIGHT(TEXT(AM61,"0.#"),1)=".",TRUE,FALSE)</formula>
    </cfRule>
  </conditionalFormatting>
  <conditionalFormatting sqref="AM62">
    <cfRule type="expression" dxfId="2715" priority="13353">
      <formula>IF(RIGHT(TEXT(AM62,"0.#"),1)=".",FALSE,TRUE)</formula>
    </cfRule>
    <cfRule type="expression" dxfId="2714" priority="13354">
      <formula>IF(RIGHT(TEXT(AM62,"0.#"),1)=".",TRUE,FALSE)</formula>
    </cfRule>
  </conditionalFormatting>
  <conditionalFormatting sqref="AE87">
    <cfRule type="expression" dxfId="2713" priority="13339">
      <formula>IF(RIGHT(TEXT(AE87,"0.#"),1)=".",FALSE,TRUE)</formula>
    </cfRule>
    <cfRule type="expression" dxfId="2712" priority="13340">
      <formula>IF(RIGHT(TEXT(AE87,"0.#"),1)=".",TRUE,FALSE)</formula>
    </cfRule>
  </conditionalFormatting>
  <conditionalFormatting sqref="AE88">
    <cfRule type="expression" dxfId="2711" priority="13337">
      <formula>IF(RIGHT(TEXT(AE88,"0.#"),1)=".",FALSE,TRUE)</formula>
    </cfRule>
    <cfRule type="expression" dxfId="2710" priority="13338">
      <formula>IF(RIGHT(TEXT(AE88,"0.#"),1)=".",TRUE,FALSE)</formula>
    </cfRule>
  </conditionalFormatting>
  <conditionalFormatting sqref="AE89">
    <cfRule type="expression" dxfId="2709" priority="13335">
      <formula>IF(RIGHT(TEXT(AE89,"0.#"),1)=".",FALSE,TRUE)</formula>
    </cfRule>
    <cfRule type="expression" dxfId="2708" priority="13336">
      <formula>IF(RIGHT(TEXT(AE89,"0.#"),1)=".",TRUE,FALSE)</formula>
    </cfRule>
  </conditionalFormatting>
  <conditionalFormatting sqref="AI89">
    <cfRule type="expression" dxfId="2707" priority="13333">
      <formula>IF(RIGHT(TEXT(AI89,"0.#"),1)=".",FALSE,TRUE)</formula>
    </cfRule>
    <cfRule type="expression" dxfId="2706" priority="13334">
      <formula>IF(RIGHT(TEXT(AI89,"0.#"),1)=".",TRUE,FALSE)</formula>
    </cfRule>
  </conditionalFormatting>
  <conditionalFormatting sqref="AI88">
    <cfRule type="expression" dxfId="2705" priority="13331">
      <formula>IF(RIGHT(TEXT(AI88,"0.#"),1)=".",FALSE,TRUE)</formula>
    </cfRule>
    <cfRule type="expression" dxfId="2704" priority="13332">
      <formula>IF(RIGHT(TEXT(AI88,"0.#"),1)=".",TRUE,FALSE)</formula>
    </cfRule>
  </conditionalFormatting>
  <conditionalFormatting sqref="AI87">
    <cfRule type="expression" dxfId="2703" priority="13329">
      <formula>IF(RIGHT(TEXT(AI87,"0.#"),1)=".",FALSE,TRUE)</formula>
    </cfRule>
    <cfRule type="expression" dxfId="2702" priority="13330">
      <formula>IF(RIGHT(TEXT(AI87,"0.#"),1)=".",TRUE,FALSE)</formula>
    </cfRule>
  </conditionalFormatting>
  <conditionalFormatting sqref="AM88">
    <cfRule type="expression" dxfId="2701" priority="13325">
      <formula>IF(RIGHT(TEXT(AM88,"0.#"),1)=".",FALSE,TRUE)</formula>
    </cfRule>
    <cfRule type="expression" dxfId="2700" priority="13326">
      <formula>IF(RIGHT(TEXT(AM88,"0.#"),1)=".",TRUE,FALSE)</formula>
    </cfRule>
  </conditionalFormatting>
  <conditionalFormatting sqref="AM89">
    <cfRule type="expression" dxfId="2699" priority="13323">
      <formula>IF(RIGHT(TEXT(AM89,"0.#"),1)=".",FALSE,TRUE)</formula>
    </cfRule>
    <cfRule type="expression" dxfId="2698" priority="13324">
      <formula>IF(RIGHT(TEXT(AM89,"0.#"),1)=".",TRUE,FALSE)</formula>
    </cfRule>
  </conditionalFormatting>
  <conditionalFormatting sqref="AE92">
    <cfRule type="expression" dxfId="2697" priority="13309">
      <formula>IF(RIGHT(TEXT(AE92,"0.#"),1)=".",FALSE,TRUE)</formula>
    </cfRule>
    <cfRule type="expression" dxfId="2696" priority="13310">
      <formula>IF(RIGHT(TEXT(AE92,"0.#"),1)=".",TRUE,FALSE)</formula>
    </cfRule>
  </conditionalFormatting>
  <conditionalFormatting sqref="AE93">
    <cfRule type="expression" dxfId="2695" priority="13307">
      <formula>IF(RIGHT(TEXT(AE93,"0.#"),1)=".",FALSE,TRUE)</formula>
    </cfRule>
    <cfRule type="expression" dxfId="2694" priority="13308">
      <formula>IF(RIGHT(TEXT(AE93,"0.#"),1)=".",TRUE,FALSE)</formula>
    </cfRule>
  </conditionalFormatting>
  <conditionalFormatting sqref="AE94">
    <cfRule type="expression" dxfId="2693" priority="13305">
      <formula>IF(RIGHT(TEXT(AE94,"0.#"),1)=".",FALSE,TRUE)</formula>
    </cfRule>
    <cfRule type="expression" dxfId="2692" priority="13306">
      <formula>IF(RIGHT(TEXT(AE94,"0.#"),1)=".",TRUE,FALSE)</formula>
    </cfRule>
  </conditionalFormatting>
  <conditionalFormatting sqref="AI94">
    <cfRule type="expression" dxfId="2691" priority="13303">
      <formula>IF(RIGHT(TEXT(AI94,"0.#"),1)=".",FALSE,TRUE)</formula>
    </cfRule>
    <cfRule type="expression" dxfId="2690" priority="13304">
      <formula>IF(RIGHT(TEXT(AI94,"0.#"),1)=".",TRUE,FALSE)</formula>
    </cfRule>
  </conditionalFormatting>
  <conditionalFormatting sqref="AI93">
    <cfRule type="expression" dxfId="2689" priority="13301">
      <formula>IF(RIGHT(TEXT(AI93,"0.#"),1)=".",FALSE,TRUE)</formula>
    </cfRule>
    <cfRule type="expression" dxfId="2688" priority="13302">
      <formula>IF(RIGHT(TEXT(AI93,"0.#"),1)=".",TRUE,FALSE)</formula>
    </cfRule>
  </conditionalFormatting>
  <conditionalFormatting sqref="AI92">
    <cfRule type="expression" dxfId="2687" priority="13299">
      <formula>IF(RIGHT(TEXT(AI92,"0.#"),1)=".",FALSE,TRUE)</formula>
    </cfRule>
    <cfRule type="expression" dxfId="2686" priority="13300">
      <formula>IF(RIGHT(TEXT(AI92,"0.#"),1)=".",TRUE,FALSE)</formula>
    </cfRule>
  </conditionalFormatting>
  <conditionalFormatting sqref="AM92">
    <cfRule type="expression" dxfId="2685" priority="13297">
      <formula>IF(RIGHT(TEXT(AM92,"0.#"),1)=".",FALSE,TRUE)</formula>
    </cfRule>
    <cfRule type="expression" dxfId="2684" priority="13298">
      <formula>IF(RIGHT(TEXT(AM92,"0.#"),1)=".",TRUE,FALSE)</formula>
    </cfRule>
  </conditionalFormatting>
  <conditionalFormatting sqref="AM93">
    <cfRule type="expression" dxfId="2683" priority="13295">
      <formula>IF(RIGHT(TEXT(AM93,"0.#"),1)=".",FALSE,TRUE)</formula>
    </cfRule>
    <cfRule type="expression" dxfId="2682" priority="13296">
      <formula>IF(RIGHT(TEXT(AM93,"0.#"),1)=".",TRUE,FALSE)</formula>
    </cfRule>
  </conditionalFormatting>
  <conditionalFormatting sqref="AM94">
    <cfRule type="expression" dxfId="2681" priority="13293">
      <formula>IF(RIGHT(TEXT(AM94,"0.#"),1)=".",FALSE,TRUE)</formula>
    </cfRule>
    <cfRule type="expression" dxfId="2680" priority="13294">
      <formula>IF(RIGHT(TEXT(AM94,"0.#"),1)=".",TRUE,FALSE)</formula>
    </cfRule>
  </conditionalFormatting>
  <conditionalFormatting sqref="AE97">
    <cfRule type="expression" dxfId="2679" priority="13279">
      <formula>IF(RIGHT(TEXT(AE97,"0.#"),1)=".",FALSE,TRUE)</formula>
    </cfRule>
    <cfRule type="expression" dxfId="2678" priority="13280">
      <formula>IF(RIGHT(TEXT(AE97,"0.#"),1)=".",TRUE,FALSE)</formula>
    </cfRule>
  </conditionalFormatting>
  <conditionalFormatting sqref="AE98">
    <cfRule type="expression" dxfId="2677" priority="13277">
      <formula>IF(RIGHT(TEXT(AE98,"0.#"),1)=".",FALSE,TRUE)</formula>
    </cfRule>
    <cfRule type="expression" dxfId="2676" priority="13278">
      <formula>IF(RIGHT(TEXT(AE98,"0.#"),1)=".",TRUE,FALSE)</formula>
    </cfRule>
  </conditionalFormatting>
  <conditionalFormatting sqref="AE99">
    <cfRule type="expression" dxfId="2675" priority="13275">
      <formula>IF(RIGHT(TEXT(AE99,"0.#"),1)=".",FALSE,TRUE)</formula>
    </cfRule>
    <cfRule type="expression" dxfId="2674" priority="13276">
      <formula>IF(RIGHT(TEXT(AE99,"0.#"),1)=".",TRUE,FALSE)</formula>
    </cfRule>
  </conditionalFormatting>
  <conditionalFormatting sqref="AI99">
    <cfRule type="expression" dxfId="2673" priority="13273">
      <formula>IF(RIGHT(TEXT(AI99,"0.#"),1)=".",FALSE,TRUE)</formula>
    </cfRule>
    <cfRule type="expression" dxfId="2672" priority="13274">
      <formula>IF(RIGHT(TEXT(AI99,"0.#"),1)=".",TRUE,FALSE)</formula>
    </cfRule>
  </conditionalFormatting>
  <conditionalFormatting sqref="AI98">
    <cfRule type="expression" dxfId="2671" priority="13271">
      <formula>IF(RIGHT(TEXT(AI98,"0.#"),1)=".",FALSE,TRUE)</formula>
    </cfRule>
    <cfRule type="expression" dxfId="2670" priority="13272">
      <formula>IF(RIGHT(TEXT(AI98,"0.#"),1)=".",TRUE,FALSE)</formula>
    </cfRule>
  </conditionalFormatting>
  <conditionalFormatting sqref="AI97">
    <cfRule type="expression" dxfId="2669" priority="13269">
      <formula>IF(RIGHT(TEXT(AI97,"0.#"),1)=".",FALSE,TRUE)</formula>
    </cfRule>
    <cfRule type="expression" dxfId="2668" priority="13270">
      <formula>IF(RIGHT(TEXT(AI97,"0.#"),1)=".",TRUE,FALSE)</formula>
    </cfRule>
  </conditionalFormatting>
  <conditionalFormatting sqref="AM97">
    <cfRule type="expression" dxfId="2667" priority="13267">
      <formula>IF(RIGHT(TEXT(AM97,"0.#"),1)=".",FALSE,TRUE)</formula>
    </cfRule>
    <cfRule type="expression" dxfId="2666" priority="13268">
      <formula>IF(RIGHT(TEXT(AM97,"0.#"),1)=".",TRUE,FALSE)</formula>
    </cfRule>
  </conditionalFormatting>
  <conditionalFormatting sqref="AM98">
    <cfRule type="expression" dxfId="2665" priority="13265">
      <formula>IF(RIGHT(TEXT(AM98,"0.#"),1)=".",FALSE,TRUE)</formula>
    </cfRule>
    <cfRule type="expression" dxfId="2664" priority="13266">
      <formula>IF(RIGHT(TEXT(AM98,"0.#"),1)=".",TRUE,FALSE)</formula>
    </cfRule>
  </conditionalFormatting>
  <conditionalFormatting sqref="AM99">
    <cfRule type="expression" dxfId="2663" priority="13263">
      <formula>IF(RIGHT(TEXT(AM99,"0.#"),1)=".",FALSE,TRUE)</formula>
    </cfRule>
    <cfRule type="expression" dxfId="2662" priority="13264">
      <formula>IF(RIGHT(TEXT(AM99,"0.#"),1)=".",TRUE,FALSE)</formula>
    </cfRule>
  </conditionalFormatting>
  <conditionalFormatting sqref="AI101">
    <cfRule type="expression" dxfId="2661" priority="13249">
      <formula>IF(RIGHT(TEXT(AI101,"0.#"),1)=".",FALSE,TRUE)</formula>
    </cfRule>
    <cfRule type="expression" dxfId="2660" priority="13250">
      <formula>IF(RIGHT(TEXT(AI101,"0.#"),1)=".",TRUE,FALSE)</formula>
    </cfRule>
  </conditionalFormatting>
  <conditionalFormatting sqref="AM101">
    <cfRule type="expression" dxfId="2659" priority="13247">
      <formula>IF(RIGHT(TEXT(AM101,"0.#"),1)=".",FALSE,TRUE)</formula>
    </cfRule>
    <cfRule type="expression" dxfId="2658" priority="13248">
      <formula>IF(RIGHT(TEXT(AM101,"0.#"),1)=".",TRUE,FALSE)</formula>
    </cfRule>
  </conditionalFormatting>
  <conditionalFormatting sqref="AE102">
    <cfRule type="expression" dxfId="2657" priority="13245">
      <formula>IF(RIGHT(TEXT(AE102,"0.#"),1)=".",FALSE,TRUE)</formula>
    </cfRule>
    <cfRule type="expression" dxfId="2656" priority="13246">
      <formula>IF(RIGHT(TEXT(AE102,"0.#"),1)=".",TRUE,FALSE)</formula>
    </cfRule>
  </conditionalFormatting>
  <conditionalFormatting sqref="AI102">
    <cfRule type="expression" dxfId="2655" priority="13243">
      <formula>IF(RIGHT(TEXT(AI102,"0.#"),1)=".",FALSE,TRUE)</formula>
    </cfRule>
    <cfRule type="expression" dxfId="2654" priority="13244">
      <formula>IF(RIGHT(TEXT(AI102,"0.#"),1)=".",TRUE,FALSE)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E104">
    <cfRule type="expression" dxfId="2649" priority="13237">
      <formula>IF(RIGHT(TEXT(AE104,"0.#"),1)=".",FALSE,TRUE)</formula>
    </cfRule>
    <cfRule type="expression" dxfId="2648" priority="13238">
      <formula>IF(RIGHT(TEXT(AE104,"0.#"),1)=".",TRUE,FALSE)</formula>
    </cfRule>
  </conditionalFormatting>
  <conditionalFormatting sqref="AI104">
    <cfRule type="expression" dxfId="2647" priority="13235">
      <formula>IF(RIGHT(TEXT(AI104,"0.#"),1)=".",FALSE,TRUE)</formula>
    </cfRule>
    <cfRule type="expression" dxfId="2646" priority="13236">
      <formula>IF(RIGHT(TEXT(AI104,"0.#"),1)=".",TRUE,FALSE)</formula>
    </cfRule>
  </conditionalFormatting>
  <conditionalFormatting sqref="AM104">
    <cfRule type="expression" dxfId="2645" priority="13233">
      <formula>IF(RIGHT(TEXT(AM104,"0.#"),1)=".",FALSE,TRUE)</formula>
    </cfRule>
    <cfRule type="expression" dxfId="2644" priority="13234">
      <formula>IF(RIGHT(TEXT(AM104,"0.#"),1)=".",TRUE,FALSE)</formula>
    </cfRule>
  </conditionalFormatting>
  <conditionalFormatting sqref="AE105">
    <cfRule type="expression" dxfId="2643" priority="13231">
      <formula>IF(RIGHT(TEXT(AE105,"0.#"),1)=".",FALSE,TRUE)</formula>
    </cfRule>
    <cfRule type="expression" dxfId="2642" priority="13232">
      <formula>IF(RIGHT(TEXT(AE105,"0.#"),1)=".",TRUE,FALSE)</formula>
    </cfRule>
  </conditionalFormatting>
  <conditionalFormatting sqref="AI105">
    <cfRule type="expression" dxfId="2641" priority="13229">
      <formula>IF(RIGHT(TEXT(AI105,"0.#"),1)=".",FALSE,TRUE)</formula>
    </cfRule>
    <cfRule type="expression" dxfId="2640" priority="13230">
      <formula>IF(RIGHT(TEXT(AI105,"0.#"),1)=".",TRUE,FALSE)</formula>
    </cfRule>
  </conditionalFormatting>
  <conditionalFormatting sqref="AM105">
    <cfRule type="expression" dxfId="2639" priority="13227">
      <formula>IF(RIGHT(TEXT(AM105,"0.#"),1)=".",FALSE,TRUE)</formula>
    </cfRule>
    <cfRule type="expression" dxfId="2638" priority="13228">
      <formula>IF(RIGHT(TEXT(AM105,"0.#"),1)=".",TRUE,FALSE)</formula>
    </cfRule>
  </conditionalFormatting>
  <conditionalFormatting sqref="AE107">
    <cfRule type="expression" dxfId="2637" priority="13223">
      <formula>IF(RIGHT(TEXT(AE107,"0.#"),1)=".",FALSE,TRUE)</formula>
    </cfRule>
    <cfRule type="expression" dxfId="2636" priority="13224">
      <formula>IF(RIGHT(TEXT(AE107,"0.#"),1)=".",TRUE,FALSE)</formula>
    </cfRule>
  </conditionalFormatting>
  <conditionalFormatting sqref="AI107">
    <cfRule type="expression" dxfId="2635" priority="13221">
      <formula>IF(RIGHT(TEXT(AI107,"0.#"),1)=".",FALSE,TRUE)</formula>
    </cfRule>
    <cfRule type="expression" dxfId="2634" priority="13222">
      <formula>IF(RIGHT(TEXT(AI107,"0.#"),1)=".",TRUE,FALSE)</formula>
    </cfRule>
  </conditionalFormatting>
  <conditionalFormatting sqref="AM107">
    <cfRule type="expression" dxfId="2633" priority="13219">
      <formula>IF(RIGHT(TEXT(AM107,"0.#"),1)=".",FALSE,TRUE)</formula>
    </cfRule>
    <cfRule type="expression" dxfId="2632" priority="13220">
      <formula>IF(RIGHT(TEXT(AM107,"0.#"),1)=".",TRUE,FALSE)</formula>
    </cfRule>
  </conditionalFormatting>
  <conditionalFormatting sqref="AE108">
    <cfRule type="expression" dxfId="2631" priority="13217">
      <formula>IF(RIGHT(TEXT(AE108,"0.#"),1)=".",FALSE,TRUE)</formula>
    </cfRule>
    <cfRule type="expression" dxfId="2630" priority="13218">
      <formula>IF(RIGHT(TEXT(AE108,"0.#"),1)=".",TRUE,FALSE)</formula>
    </cfRule>
  </conditionalFormatting>
  <conditionalFormatting sqref="AI108">
    <cfRule type="expression" dxfId="2629" priority="13215">
      <formula>IF(RIGHT(TEXT(AI108,"0.#"),1)=".",FALSE,TRUE)</formula>
    </cfRule>
    <cfRule type="expression" dxfId="2628" priority="13216">
      <formula>IF(RIGHT(TEXT(AI108,"0.#"),1)=".",TRUE,FALSE)</formula>
    </cfRule>
  </conditionalFormatting>
  <conditionalFormatting sqref="AM108">
    <cfRule type="expression" dxfId="2627" priority="13213">
      <formula>IF(RIGHT(TEXT(AM108,"0.#"),1)=".",FALSE,TRUE)</formula>
    </cfRule>
    <cfRule type="expression" dxfId="2626" priority="13214">
      <formula>IF(RIGHT(TEXT(AM108,"0.#"),1)=".",TRUE,FALSE)</formula>
    </cfRule>
  </conditionalFormatting>
  <conditionalFormatting sqref="AE110">
    <cfRule type="expression" dxfId="2625" priority="13209">
      <formula>IF(RIGHT(TEXT(AE110,"0.#"),1)=".",FALSE,TRUE)</formula>
    </cfRule>
    <cfRule type="expression" dxfId="2624" priority="13210">
      <formula>IF(RIGHT(TEXT(AE110,"0.#"),1)=".",TRUE,FALSE)</formula>
    </cfRule>
  </conditionalFormatting>
  <conditionalFormatting sqref="AI110">
    <cfRule type="expression" dxfId="2623" priority="13207">
      <formula>IF(RIGHT(TEXT(AI110,"0.#"),1)=".",FALSE,TRUE)</formula>
    </cfRule>
    <cfRule type="expression" dxfId="2622" priority="13208">
      <formula>IF(RIGHT(TEXT(AI110,"0.#"),1)=".",TRUE,FALSE)</formula>
    </cfRule>
  </conditionalFormatting>
  <conditionalFormatting sqref="AM110">
    <cfRule type="expression" dxfId="2621" priority="13205">
      <formula>IF(RIGHT(TEXT(AM110,"0.#"),1)=".",FALSE,TRUE)</formula>
    </cfRule>
    <cfRule type="expression" dxfId="2620" priority="13206">
      <formula>IF(RIGHT(TEXT(AM110,"0.#"),1)=".",TRUE,FALSE)</formula>
    </cfRule>
  </conditionalFormatting>
  <conditionalFormatting sqref="AE111">
    <cfRule type="expression" dxfId="2619" priority="13203">
      <formula>IF(RIGHT(TEXT(AE111,"0.#"),1)=".",FALSE,TRUE)</formula>
    </cfRule>
    <cfRule type="expression" dxfId="2618" priority="13204">
      <formula>IF(RIGHT(TEXT(AE111,"0.#"),1)=".",TRUE,FALSE)</formula>
    </cfRule>
  </conditionalFormatting>
  <conditionalFormatting sqref="AI111">
    <cfRule type="expression" dxfId="2617" priority="13201">
      <formula>IF(RIGHT(TEXT(AI111,"0.#"),1)=".",FALSE,TRUE)</formula>
    </cfRule>
    <cfRule type="expression" dxfId="2616" priority="13202">
      <formula>IF(RIGHT(TEXT(AI111,"0.#"),1)=".",TRUE,FALSE)</formula>
    </cfRule>
  </conditionalFormatting>
  <conditionalFormatting sqref="AM111">
    <cfRule type="expression" dxfId="2615" priority="13199">
      <formula>IF(RIGHT(TEXT(AM111,"0.#"),1)=".",FALSE,TRUE)</formula>
    </cfRule>
    <cfRule type="expression" dxfId="2614" priority="13200">
      <formula>IF(RIGHT(TEXT(AM111,"0.#"),1)=".",TRUE,FALSE)</formula>
    </cfRule>
  </conditionalFormatting>
  <conditionalFormatting sqref="AE113">
    <cfRule type="expression" dxfId="2613" priority="13195">
      <formula>IF(RIGHT(TEXT(AE113,"0.#"),1)=".",FALSE,TRUE)</formula>
    </cfRule>
    <cfRule type="expression" dxfId="2612" priority="13196">
      <formula>IF(RIGHT(TEXT(AE113,"0.#"),1)=".",TRUE,FALSE)</formula>
    </cfRule>
  </conditionalFormatting>
  <conditionalFormatting sqref="AI113">
    <cfRule type="expression" dxfId="2611" priority="13193">
      <formula>IF(RIGHT(TEXT(AI113,"0.#"),1)=".",FALSE,TRUE)</formula>
    </cfRule>
    <cfRule type="expression" dxfId="2610" priority="13194">
      <formula>IF(RIGHT(TEXT(AI113,"0.#"),1)=".",TRUE,FALSE)</formula>
    </cfRule>
  </conditionalFormatting>
  <conditionalFormatting sqref="AM113">
    <cfRule type="expression" dxfId="2609" priority="13191">
      <formula>IF(RIGHT(TEXT(AM113,"0.#"),1)=".",FALSE,TRUE)</formula>
    </cfRule>
    <cfRule type="expression" dxfId="2608" priority="13192">
      <formula>IF(RIGHT(TEXT(AM113,"0.#"),1)=".",TRUE,FALSE)</formula>
    </cfRule>
  </conditionalFormatting>
  <conditionalFormatting sqref="AE114">
    <cfRule type="expression" dxfId="2607" priority="13189">
      <formula>IF(RIGHT(TEXT(AE114,"0.#"),1)=".",FALSE,TRUE)</formula>
    </cfRule>
    <cfRule type="expression" dxfId="2606" priority="13190">
      <formula>IF(RIGHT(TEXT(AE114,"0.#"),1)=".",TRUE,FALSE)</formula>
    </cfRule>
  </conditionalFormatting>
  <conditionalFormatting sqref="AI114">
    <cfRule type="expression" dxfId="2605" priority="13187">
      <formula>IF(RIGHT(TEXT(AI114,"0.#"),1)=".",FALSE,TRUE)</formula>
    </cfRule>
    <cfRule type="expression" dxfId="2604" priority="13188">
      <formula>IF(RIGHT(TEXT(AI114,"0.#"),1)=".",TRUE,FALSE)</formula>
    </cfRule>
  </conditionalFormatting>
  <conditionalFormatting sqref="AM114">
    <cfRule type="expression" dxfId="2603" priority="13185">
      <formula>IF(RIGHT(TEXT(AM114,"0.#"),1)=".",FALSE,TRUE)</formula>
    </cfRule>
    <cfRule type="expression" dxfId="2602" priority="13186">
      <formula>IF(RIGHT(TEXT(AM114,"0.#"),1)=".",TRUE,FALSE)</formula>
    </cfRule>
  </conditionalFormatting>
  <conditionalFormatting sqref="AE116 AQ116">
    <cfRule type="expression" dxfId="2601" priority="13181">
      <formula>IF(RIGHT(TEXT(AE116,"0.#"),1)=".",FALSE,TRUE)</formula>
    </cfRule>
    <cfRule type="expression" dxfId="2600" priority="13182">
      <formula>IF(RIGHT(TEXT(AE116,"0.#"),1)=".",TRUE,FALSE)</formula>
    </cfRule>
  </conditionalFormatting>
  <conditionalFormatting sqref="AI116">
    <cfRule type="expression" dxfId="2599" priority="13179">
      <formula>IF(RIGHT(TEXT(AI116,"0.#"),1)=".",FALSE,TRUE)</formula>
    </cfRule>
    <cfRule type="expression" dxfId="2598" priority="13180">
      <formula>IF(RIGHT(TEXT(AI116,"0.#"),1)=".",TRUE,FALSE)</formula>
    </cfRule>
  </conditionalFormatting>
  <conditionalFormatting sqref="AM116">
    <cfRule type="expression" dxfId="2597" priority="13177">
      <formula>IF(RIGHT(TEXT(AM116,"0.#"),1)=".",FALSE,TRUE)</formula>
    </cfRule>
    <cfRule type="expression" dxfId="2596" priority="13178">
      <formula>IF(RIGHT(TEXT(AM116,"0.#"),1)=".",TRUE,FALSE)</formula>
    </cfRule>
  </conditionalFormatting>
  <conditionalFormatting sqref="AE117 AM117">
    <cfRule type="expression" dxfId="2595" priority="13175">
      <formula>IF(RIGHT(TEXT(AE117,"0.#"),1)=".",FALSE,TRUE)</formula>
    </cfRule>
    <cfRule type="expression" dxfId="2594" priority="13176">
      <formula>IF(RIGHT(TEXT(AE117,"0.#"),1)=".",TRUE,FALSE)</formula>
    </cfRule>
  </conditionalFormatting>
  <conditionalFormatting sqref="AI117">
    <cfRule type="expression" dxfId="2593" priority="13173">
      <formula>IF(RIGHT(TEXT(AI117,"0.#"),1)=".",FALSE,TRUE)</formula>
    </cfRule>
    <cfRule type="expression" dxfId="2592" priority="13174">
      <formula>IF(RIGHT(TEXT(AI117,"0.#"),1)=".",TRUE,FALSE)</formula>
    </cfRule>
  </conditionalFormatting>
  <conditionalFormatting sqref="AQ117">
    <cfRule type="expression" dxfId="2591" priority="13169">
      <formula>IF(RIGHT(TEXT(AQ117,"0.#"),1)=".",FALSE,TRUE)</formula>
    </cfRule>
    <cfRule type="expression" dxfId="2590" priority="13170">
      <formula>IF(RIGHT(TEXT(AQ117,"0.#"),1)=".",TRUE,FALSE)</formula>
    </cfRule>
  </conditionalFormatting>
  <conditionalFormatting sqref="AE119 AQ119">
    <cfRule type="expression" dxfId="2589" priority="13167">
      <formula>IF(RIGHT(TEXT(AE119,"0.#"),1)=".",FALSE,TRUE)</formula>
    </cfRule>
    <cfRule type="expression" dxfId="2588" priority="13168">
      <formula>IF(RIGHT(TEXT(AE119,"0.#"),1)=".",TRUE,FALSE)</formula>
    </cfRule>
  </conditionalFormatting>
  <conditionalFormatting sqref="AI119">
    <cfRule type="expression" dxfId="2587" priority="13165">
      <formula>IF(RIGHT(TEXT(AI119,"0.#"),1)=".",FALSE,TRUE)</formula>
    </cfRule>
    <cfRule type="expression" dxfId="2586" priority="13166">
      <formula>IF(RIGHT(TEXT(AI119,"0.#"),1)=".",TRUE,FALSE)</formula>
    </cfRule>
  </conditionalFormatting>
  <conditionalFormatting sqref="AM119">
    <cfRule type="expression" dxfId="2585" priority="13163">
      <formula>IF(RIGHT(TEXT(AM119,"0.#"),1)=".",FALSE,TRUE)</formula>
    </cfRule>
    <cfRule type="expression" dxfId="2584" priority="13164">
      <formula>IF(RIGHT(TEXT(AM119,"0.#"),1)=".",TRUE,FALSE)</formula>
    </cfRule>
  </conditionalFormatting>
  <conditionalFormatting sqref="AQ120">
    <cfRule type="expression" dxfId="2583" priority="13155">
      <formula>IF(RIGHT(TEXT(AQ120,"0.#"),1)=".",FALSE,TRUE)</formula>
    </cfRule>
    <cfRule type="expression" dxfId="2582" priority="13156">
      <formula>IF(RIGHT(TEXT(AQ120,"0.#"),1)=".",TRUE,FALSE)</formula>
    </cfRule>
  </conditionalFormatting>
  <conditionalFormatting sqref="AE122 AQ122">
    <cfRule type="expression" dxfId="2581" priority="13153">
      <formula>IF(RIGHT(TEXT(AE122,"0.#"),1)=".",FALSE,TRUE)</formula>
    </cfRule>
    <cfRule type="expression" dxfId="2580" priority="13154">
      <formula>IF(RIGHT(TEXT(AE122,"0.#"),1)=".",TRUE,FALSE)</formula>
    </cfRule>
  </conditionalFormatting>
  <conditionalFormatting sqref="AI122">
    <cfRule type="expression" dxfId="2579" priority="13151">
      <formula>IF(RIGHT(TEXT(AI122,"0.#"),1)=".",FALSE,TRUE)</formula>
    </cfRule>
    <cfRule type="expression" dxfId="2578" priority="13152">
      <formula>IF(RIGHT(TEXT(AI122,"0.#"),1)=".",TRUE,FALSE)</formula>
    </cfRule>
  </conditionalFormatting>
  <conditionalFormatting sqref="AM122">
    <cfRule type="expression" dxfId="2577" priority="13149">
      <formula>IF(RIGHT(TEXT(AM122,"0.#"),1)=".",FALSE,TRUE)</formula>
    </cfRule>
    <cfRule type="expression" dxfId="2576" priority="13150">
      <formula>IF(RIGHT(TEXT(AM122,"0.#"),1)=".",TRUE,FALSE)</formula>
    </cfRule>
  </conditionalFormatting>
  <conditionalFormatting sqref="AQ123">
    <cfRule type="expression" dxfId="2575" priority="13141">
      <formula>IF(RIGHT(TEXT(AQ123,"0.#"),1)=".",FALSE,TRUE)</formula>
    </cfRule>
    <cfRule type="expression" dxfId="2574" priority="13142">
      <formula>IF(RIGHT(TEXT(AQ123,"0.#"),1)=".",TRUE,FALSE)</formula>
    </cfRule>
  </conditionalFormatting>
  <conditionalFormatting sqref="AE125 AQ125">
    <cfRule type="expression" dxfId="2573" priority="13139">
      <formula>IF(RIGHT(TEXT(AE125,"0.#"),1)=".",FALSE,TRUE)</formula>
    </cfRule>
    <cfRule type="expression" dxfId="2572" priority="13140">
      <formula>IF(RIGHT(TEXT(AE125,"0.#"),1)=".",TRUE,FALSE)</formula>
    </cfRule>
  </conditionalFormatting>
  <conditionalFormatting sqref="AI125">
    <cfRule type="expression" dxfId="2571" priority="13137">
      <formula>IF(RIGHT(TEXT(AI125,"0.#"),1)=".",FALSE,TRUE)</formula>
    </cfRule>
    <cfRule type="expression" dxfId="2570" priority="13138">
      <formula>IF(RIGHT(TEXT(AI125,"0.#"),1)=".",TRUE,FALSE)</formula>
    </cfRule>
  </conditionalFormatting>
  <conditionalFormatting sqref="AM125">
    <cfRule type="expression" dxfId="2569" priority="13135">
      <formula>IF(RIGHT(TEXT(AM125,"0.#"),1)=".",FALSE,TRUE)</formula>
    </cfRule>
    <cfRule type="expression" dxfId="2568" priority="13136">
      <formula>IF(RIGHT(TEXT(AM125,"0.#"),1)=".",TRUE,FALSE)</formula>
    </cfRule>
  </conditionalFormatting>
  <conditionalFormatting sqref="AQ126">
    <cfRule type="expression" dxfId="2567" priority="13127">
      <formula>IF(RIGHT(TEXT(AQ126,"0.#"),1)=".",FALSE,TRUE)</formula>
    </cfRule>
    <cfRule type="expression" dxfId="2566" priority="13128">
      <formula>IF(RIGHT(TEXT(AQ126,"0.#"),1)=".",TRUE,FALSE)</formula>
    </cfRule>
  </conditionalFormatting>
  <conditionalFormatting sqref="AE128 AQ128">
    <cfRule type="expression" dxfId="2565" priority="13125">
      <formula>IF(RIGHT(TEXT(AE128,"0.#"),1)=".",FALSE,TRUE)</formula>
    </cfRule>
    <cfRule type="expression" dxfId="2564" priority="13126">
      <formula>IF(RIGHT(TEXT(AE128,"0.#"),1)=".",TRUE,FALSE)</formula>
    </cfRule>
  </conditionalFormatting>
  <conditionalFormatting sqref="AI128">
    <cfRule type="expression" dxfId="2563" priority="13123">
      <formula>IF(RIGHT(TEXT(AI128,"0.#"),1)=".",FALSE,TRUE)</formula>
    </cfRule>
    <cfRule type="expression" dxfId="2562" priority="13124">
      <formula>IF(RIGHT(TEXT(AI128,"0.#"),1)=".",TRUE,FALSE)</formula>
    </cfRule>
  </conditionalFormatting>
  <conditionalFormatting sqref="AM128">
    <cfRule type="expression" dxfId="2561" priority="13121">
      <formula>IF(RIGHT(TEXT(AM128,"0.#"),1)=".",FALSE,TRUE)</formula>
    </cfRule>
    <cfRule type="expression" dxfId="2560" priority="13122">
      <formula>IF(RIGHT(TEXT(AM128,"0.#"),1)=".",TRUE,FALSE)</formula>
    </cfRule>
  </conditionalFormatting>
  <conditionalFormatting sqref="AQ129">
    <cfRule type="expression" dxfId="2559" priority="13113">
      <formula>IF(RIGHT(TEXT(AQ129,"0.#"),1)=".",FALSE,TRUE)</formula>
    </cfRule>
    <cfRule type="expression" dxfId="2558" priority="13114">
      <formula>IF(RIGHT(TEXT(AQ129,"0.#"),1)=".",TRUE,FALSE)</formula>
    </cfRule>
  </conditionalFormatting>
  <conditionalFormatting sqref="AE75">
    <cfRule type="expression" dxfId="2557" priority="13111">
      <formula>IF(RIGHT(TEXT(AE75,"0.#"),1)=".",FALSE,TRUE)</formula>
    </cfRule>
    <cfRule type="expression" dxfId="2556" priority="13112">
      <formula>IF(RIGHT(TEXT(AE75,"0.#"),1)=".",TRUE,FALSE)</formula>
    </cfRule>
  </conditionalFormatting>
  <conditionalFormatting sqref="AE76">
    <cfRule type="expression" dxfId="2555" priority="13109">
      <formula>IF(RIGHT(TEXT(AE76,"0.#"),1)=".",FALSE,TRUE)</formula>
    </cfRule>
    <cfRule type="expression" dxfId="2554" priority="13110">
      <formula>IF(RIGHT(TEXT(AE76,"0.#"),1)=".",TRUE,FALSE)</formula>
    </cfRule>
  </conditionalFormatting>
  <conditionalFormatting sqref="AE77">
    <cfRule type="expression" dxfId="2553" priority="13107">
      <formula>IF(RIGHT(TEXT(AE77,"0.#"),1)=".",FALSE,TRUE)</formula>
    </cfRule>
    <cfRule type="expression" dxfId="2552" priority="13108">
      <formula>IF(RIGHT(TEXT(AE77,"0.#"),1)=".",TRUE,FALSE)</formula>
    </cfRule>
  </conditionalFormatting>
  <conditionalFormatting sqref="AI77">
    <cfRule type="expression" dxfId="2551" priority="13105">
      <formula>IF(RIGHT(TEXT(AI77,"0.#"),1)=".",FALSE,TRUE)</formula>
    </cfRule>
    <cfRule type="expression" dxfId="2550" priority="13106">
      <formula>IF(RIGHT(TEXT(AI77,"0.#"),1)=".",TRUE,FALSE)</formula>
    </cfRule>
  </conditionalFormatting>
  <conditionalFormatting sqref="AI76">
    <cfRule type="expression" dxfId="2549" priority="13103">
      <formula>IF(RIGHT(TEXT(AI76,"0.#"),1)=".",FALSE,TRUE)</formula>
    </cfRule>
    <cfRule type="expression" dxfId="2548" priority="13104">
      <formula>IF(RIGHT(TEXT(AI76,"0.#"),1)=".",TRUE,FALSE)</formula>
    </cfRule>
  </conditionalFormatting>
  <conditionalFormatting sqref="AI75">
    <cfRule type="expression" dxfId="2547" priority="13101">
      <formula>IF(RIGHT(TEXT(AI75,"0.#"),1)=".",FALSE,TRUE)</formula>
    </cfRule>
    <cfRule type="expression" dxfId="2546" priority="13102">
      <formula>IF(RIGHT(TEXT(AI75,"0.#"),1)=".",TRUE,FALSE)</formula>
    </cfRule>
  </conditionalFormatting>
  <conditionalFormatting sqref="AM75">
    <cfRule type="expression" dxfId="2545" priority="13099">
      <formula>IF(RIGHT(TEXT(AM75,"0.#"),1)=".",FALSE,TRUE)</formula>
    </cfRule>
    <cfRule type="expression" dxfId="2544" priority="13100">
      <formula>IF(RIGHT(TEXT(AM75,"0.#"),1)=".",TRUE,FALSE)</formula>
    </cfRule>
  </conditionalFormatting>
  <conditionalFormatting sqref="AM76">
    <cfRule type="expression" dxfId="2543" priority="13097">
      <formula>IF(RIGHT(TEXT(AM76,"0.#"),1)=".",FALSE,TRUE)</formula>
    </cfRule>
    <cfRule type="expression" dxfId="2542" priority="13098">
      <formula>IF(RIGHT(TEXT(AM76,"0.#"),1)=".",TRUE,FALSE)</formula>
    </cfRule>
  </conditionalFormatting>
  <conditionalFormatting sqref="AM77">
    <cfRule type="expression" dxfId="2541" priority="13095">
      <formula>IF(RIGHT(TEXT(AM77,"0.#"),1)=".",FALSE,TRUE)</formula>
    </cfRule>
    <cfRule type="expression" dxfId="2540" priority="13096">
      <formula>IF(RIGHT(TEXT(AM77,"0.#"),1)=".",TRUE,FALSE)</formula>
    </cfRule>
  </conditionalFormatting>
  <conditionalFormatting sqref="AE134:AE135 AI134:AI135 AM134:AM135 AQ134:AQ135 AU134:AU135">
    <cfRule type="expression" dxfId="2539" priority="13081">
      <formula>IF(RIGHT(TEXT(AE134,"0.#"),1)=".",FALSE,TRUE)</formula>
    </cfRule>
    <cfRule type="expression" dxfId="2538" priority="13082">
      <formula>IF(RIGHT(TEXT(AE134,"0.#"),1)=".",TRUE,FALSE)</formula>
    </cfRule>
  </conditionalFormatting>
  <conditionalFormatting sqref="AE433">
    <cfRule type="expression" dxfId="2537" priority="13051">
      <formula>IF(RIGHT(TEXT(AE433,"0.#"),1)=".",FALSE,TRUE)</formula>
    </cfRule>
    <cfRule type="expression" dxfId="2536" priority="13052">
      <formula>IF(RIGHT(TEXT(AE433,"0.#"),1)=".",TRUE,FALSE)</formula>
    </cfRule>
  </conditionalFormatting>
  <conditionalFormatting sqref="AM435">
    <cfRule type="expression" dxfId="2535" priority="13035">
      <formula>IF(RIGHT(TEXT(AM435,"0.#"),1)=".",FALSE,TRUE)</formula>
    </cfRule>
    <cfRule type="expression" dxfId="2534" priority="13036">
      <formula>IF(RIGHT(TEXT(AM435,"0.#"),1)=".",TRUE,FALSE)</formula>
    </cfRule>
  </conditionalFormatting>
  <conditionalFormatting sqref="AE434">
    <cfRule type="expression" dxfId="2533" priority="13049">
      <formula>IF(RIGHT(TEXT(AE434,"0.#"),1)=".",FALSE,TRUE)</formula>
    </cfRule>
    <cfRule type="expression" dxfId="2532" priority="13050">
      <formula>IF(RIGHT(TEXT(AE434,"0.#"),1)=".",TRUE,FALSE)</formula>
    </cfRule>
  </conditionalFormatting>
  <conditionalFormatting sqref="AE435">
    <cfRule type="expression" dxfId="2531" priority="13047">
      <formula>IF(RIGHT(TEXT(AE435,"0.#"),1)=".",FALSE,TRUE)</formula>
    </cfRule>
    <cfRule type="expression" dxfId="2530" priority="13048">
      <formula>IF(RIGHT(TEXT(AE435,"0.#"),1)=".",TRUE,FALSE)</formula>
    </cfRule>
  </conditionalFormatting>
  <conditionalFormatting sqref="AM433">
    <cfRule type="expression" dxfId="2529" priority="13039">
      <formula>IF(RIGHT(TEXT(AM433,"0.#"),1)=".",FALSE,TRUE)</formula>
    </cfRule>
    <cfRule type="expression" dxfId="2528" priority="13040">
      <formula>IF(RIGHT(TEXT(AM433,"0.#"),1)=".",TRUE,FALSE)</formula>
    </cfRule>
  </conditionalFormatting>
  <conditionalFormatting sqref="AM434">
    <cfRule type="expression" dxfId="2527" priority="13037">
      <formula>IF(RIGHT(TEXT(AM434,"0.#"),1)=".",FALSE,TRUE)</formula>
    </cfRule>
    <cfRule type="expression" dxfId="2526" priority="13038">
      <formula>IF(RIGHT(TEXT(AM434,"0.#"),1)=".",TRUE,FALSE)</formula>
    </cfRule>
  </conditionalFormatting>
  <conditionalFormatting sqref="AU433">
    <cfRule type="expression" dxfId="2525" priority="13027">
      <formula>IF(RIGHT(TEXT(AU433,"0.#"),1)=".",FALSE,TRUE)</formula>
    </cfRule>
    <cfRule type="expression" dxfId="2524" priority="13028">
      <formula>IF(RIGHT(TEXT(AU433,"0.#"),1)=".",TRUE,FALSE)</formula>
    </cfRule>
  </conditionalFormatting>
  <conditionalFormatting sqref="AU434">
    <cfRule type="expression" dxfId="2523" priority="13025">
      <formula>IF(RIGHT(TEXT(AU434,"0.#"),1)=".",FALSE,TRUE)</formula>
    </cfRule>
    <cfRule type="expression" dxfId="2522" priority="13026">
      <formula>IF(RIGHT(TEXT(AU434,"0.#"),1)=".",TRUE,FALSE)</formula>
    </cfRule>
  </conditionalFormatting>
  <conditionalFormatting sqref="AU435">
    <cfRule type="expression" dxfId="2521" priority="13023">
      <formula>IF(RIGHT(TEXT(AU435,"0.#"),1)=".",FALSE,TRUE)</formula>
    </cfRule>
    <cfRule type="expression" dxfId="2520" priority="13024">
      <formula>IF(RIGHT(TEXT(AU435,"0.#"),1)=".",TRUE,FALSE)</formula>
    </cfRule>
  </conditionalFormatting>
  <conditionalFormatting sqref="AI435">
    <cfRule type="expression" dxfId="2519" priority="12957">
      <formula>IF(RIGHT(TEXT(AI435,"0.#"),1)=".",FALSE,TRUE)</formula>
    </cfRule>
    <cfRule type="expression" dxfId="2518" priority="12958">
      <formula>IF(RIGHT(TEXT(AI435,"0.#"),1)=".",TRUE,FALSE)</formula>
    </cfRule>
  </conditionalFormatting>
  <conditionalFormatting sqref="AI433">
    <cfRule type="expression" dxfId="2517" priority="12961">
      <formula>IF(RIGHT(TEXT(AI433,"0.#"),1)=".",FALSE,TRUE)</formula>
    </cfRule>
    <cfRule type="expression" dxfId="2516" priority="12962">
      <formula>IF(RIGHT(TEXT(AI433,"0.#"),1)=".",TRUE,FALSE)</formula>
    </cfRule>
  </conditionalFormatting>
  <conditionalFormatting sqref="AI434">
    <cfRule type="expression" dxfId="2515" priority="12959">
      <formula>IF(RIGHT(TEXT(AI434,"0.#"),1)=".",FALSE,TRUE)</formula>
    </cfRule>
    <cfRule type="expression" dxfId="2514" priority="12960">
      <formula>IF(RIGHT(TEXT(AI434,"0.#"),1)=".",TRUE,FALSE)</formula>
    </cfRule>
  </conditionalFormatting>
  <conditionalFormatting sqref="AQ434">
    <cfRule type="expression" dxfId="2513" priority="12943">
      <formula>IF(RIGHT(TEXT(AQ434,"0.#"),1)=".",FALSE,TRUE)</formula>
    </cfRule>
    <cfRule type="expression" dxfId="2512" priority="12944">
      <formula>IF(RIGHT(TEXT(AQ434,"0.#"),1)=".",TRUE,FALSE)</formula>
    </cfRule>
  </conditionalFormatting>
  <conditionalFormatting sqref="AQ435">
    <cfRule type="expression" dxfId="2511" priority="12929">
      <formula>IF(RIGHT(TEXT(AQ435,"0.#"),1)=".",FALSE,TRUE)</formula>
    </cfRule>
    <cfRule type="expression" dxfId="2510" priority="12930">
      <formula>IF(RIGHT(TEXT(AQ435,"0.#"),1)=".",TRUE,FALSE)</formula>
    </cfRule>
  </conditionalFormatting>
  <conditionalFormatting sqref="AQ433">
    <cfRule type="expression" dxfId="2509" priority="12927">
      <formula>IF(RIGHT(TEXT(AQ433,"0.#"),1)=".",FALSE,TRUE)</formula>
    </cfRule>
    <cfRule type="expression" dxfId="2508" priority="12928">
      <formula>IF(RIGHT(TEXT(AQ433,"0.#"),1)=".",TRUE,FALSE)</formula>
    </cfRule>
  </conditionalFormatting>
  <conditionalFormatting sqref="AL839:AO866">
    <cfRule type="expression" dxfId="2507" priority="6651">
      <formula>IF(AND(AL839&gt;=0, RIGHT(TEXT(AL839,"0.#"),1)&lt;&gt;"."),TRUE,FALSE)</formula>
    </cfRule>
    <cfRule type="expression" dxfId="2506" priority="6652">
      <formula>IF(AND(AL839&gt;=0, RIGHT(TEXT(AL839,"0.#"),1)="."),TRUE,FALSE)</formula>
    </cfRule>
    <cfRule type="expression" dxfId="2505" priority="6653">
      <formula>IF(AND(AL839&lt;0, RIGHT(TEXT(AL839,"0.#"),1)&lt;&gt;"."),TRUE,FALSE)</formula>
    </cfRule>
    <cfRule type="expression" dxfId="2504" priority="6654">
      <formula>IF(AND(AL839&lt;0, RIGHT(TEXT(AL839,"0.#"),1)="."),TRUE,FALSE)</formula>
    </cfRule>
  </conditionalFormatting>
  <conditionalFormatting sqref="AQ53:AQ55">
    <cfRule type="expression" dxfId="2503" priority="4673">
      <formula>IF(RIGHT(TEXT(AQ53,"0.#"),1)=".",FALSE,TRUE)</formula>
    </cfRule>
    <cfRule type="expression" dxfId="2502" priority="4674">
      <formula>IF(RIGHT(TEXT(AQ53,"0.#"),1)=".",TRUE,FALSE)</formula>
    </cfRule>
  </conditionalFormatting>
  <conditionalFormatting sqref="AU53:AU55">
    <cfRule type="expression" dxfId="2501" priority="4671">
      <formula>IF(RIGHT(TEXT(AU53,"0.#"),1)=".",FALSE,TRUE)</formula>
    </cfRule>
    <cfRule type="expression" dxfId="2500" priority="4672">
      <formula>IF(RIGHT(TEXT(AU53,"0.#"),1)=".",TRUE,FALSE)</formula>
    </cfRule>
  </conditionalFormatting>
  <conditionalFormatting sqref="AQ60:AQ62">
    <cfRule type="expression" dxfId="2499" priority="4669">
      <formula>IF(RIGHT(TEXT(AQ60,"0.#"),1)=".",FALSE,TRUE)</formula>
    </cfRule>
    <cfRule type="expression" dxfId="2498" priority="4670">
      <formula>IF(RIGHT(TEXT(AQ60,"0.#"),1)=".",TRUE,FALSE)</formula>
    </cfRule>
  </conditionalFormatting>
  <conditionalFormatting sqref="AU60:AU62">
    <cfRule type="expression" dxfId="2497" priority="4667">
      <formula>IF(RIGHT(TEXT(AU60,"0.#"),1)=".",FALSE,TRUE)</formula>
    </cfRule>
    <cfRule type="expression" dxfId="2496" priority="4668">
      <formula>IF(RIGHT(TEXT(AU60,"0.#"),1)=".",TRUE,FALSE)</formula>
    </cfRule>
  </conditionalFormatting>
  <conditionalFormatting sqref="AQ75:AQ77">
    <cfRule type="expression" dxfId="2495" priority="4665">
      <formula>IF(RIGHT(TEXT(AQ75,"0.#"),1)=".",FALSE,TRUE)</formula>
    </cfRule>
    <cfRule type="expression" dxfId="2494" priority="4666">
      <formula>IF(RIGHT(TEXT(AQ75,"0.#"),1)=".",TRUE,FALSE)</formula>
    </cfRule>
  </conditionalFormatting>
  <conditionalFormatting sqref="AU75:AU77">
    <cfRule type="expression" dxfId="2493" priority="4663">
      <formula>IF(RIGHT(TEXT(AU75,"0.#"),1)=".",FALSE,TRUE)</formula>
    </cfRule>
    <cfRule type="expression" dxfId="2492" priority="4664">
      <formula>IF(RIGHT(TEXT(AU75,"0.#"),1)=".",TRUE,FALSE)</formula>
    </cfRule>
  </conditionalFormatting>
  <conditionalFormatting sqref="AQ87:AQ89">
    <cfRule type="expression" dxfId="2491" priority="4661">
      <formula>IF(RIGHT(TEXT(AQ87,"0.#"),1)=".",FALSE,TRUE)</formula>
    </cfRule>
    <cfRule type="expression" dxfId="2490" priority="4662">
      <formula>IF(RIGHT(TEXT(AQ87,"0.#"),1)=".",TRUE,FALSE)</formula>
    </cfRule>
  </conditionalFormatting>
  <conditionalFormatting sqref="AU87:AU89">
    <cfRule type="expression" dxfId="2489" priority="4659">
      <formula>IF(RIGHT(TEXT(AU87,"0.#"),1)=".",FALSE,TRUE)</formula>
    </cfRule>
    <cfRule type="expression" dxfId="2488" priority="4660">
      <formula>IF(RIGHT(TEXT(AU87,"0.#"),1)=".",TRUE,FALSE)</formula>
    </cfRule>
  </conditionalFormatting>
  <conditionalFormatting sqref="AQ92:AQ94">
    <cfRule type="expression" dxfId="2487" priority="4657">
      <formula>IF(RIGHT(TEXT(AQ92,"0.#"),1)=".",FALSE,TRUE)</formula>
    </cfRule>
    <cfRule type="expression" dxfId="2486" priority="4658">
      <formula>IF(RIGHT(TEXT(AQ92,"0.#"),1)=".",TRUE,FALSE)</formula>
    </cfRule>
  </conditionalFormatting>
  <conditionalFormatting sqref="AU92:AU94">
    <cfRule type="expression" dxfId="2485" priority="4655">
      <formula>IF(RIGHT(TEXT(AU92,"0.#"),1)=".",FALSE,TRUE)</formula>
    </cfRule>
    <cfRule type="expression" dxfId="2484" priority="4656">
      <formula>IF(RIGHT(TEXT(AU92,"0.#"),1)=".",TRUE,FALSE)</formula>
    </cfRule>
  </conditionalFormatting>
  <conditionalFormatting sqref="AQ97:AQ99">
    <cfRule type="expression" dxfId="2483" priority="4653">
      <formula>IF(RIGHT(TEXT(AQ97,"0.#"),1)=".",FALSE,TRUE)</formula>
    </cfRule>
    <cfRule type="expression" dxfId="2482" priority="4654">
      <formula>IF(RIGHT(TEXT(AQ97,"0.#"),1)=".",TRUE,FALSE)</formula>
    </cfRule>
  </conditionalFormatting>
  <conditionalFormatting sqref="AU97:AU99">
    <cfRule type="expression" dxfId="2481" priority="4651">
      <formula>IF(RIGHT(TEXT(AU97,"0.#"),1)=".",FALSE,TRUE)</formula>
    </cfRule>
    <cfRule type="expression" dxfId="2480" priority="4652">
      <formula>IF(RIGHT(TEXT(AU97,"0.#"),1)=".",TRUE,FALSE)</formula>
    </cfRule>
  </conditionalFormatting>
  <conditionalFormatting sqref="AE458">
    <cfRule type="expression" dxfId="2479" priority="4345">
      <formula>IF(RIGHT(TEXT(AE458,"0.#"),1)=".",FALSE,TRUE)</formula>
    </cfRule>
    <cfRule type="expression" dxfId="2478" priority="4346">
      <formula>IF(RIGHT(TEXT(AE458,"0.#"),1)=".",TRUE,FALSE)</formula>
    </cfRule>
  </conditionalFormatting>
  <conditionalFormatting sqref="AE459">
    <cfRule type="expression" dxfId="2477" priority="4343">
      <formula>IF(RIGHT(TEXT(AE459,"0.#"),1)=".",FALSE,TRUE)</formula>
    </cfRule>
    <cfRule type="expression" dxfId="2476" priority="4344">
      <formula>IF(RIGHT(TEXT(AE459,"0.#"),1)=".",TRUE,FALSE)</formula>
    </cfRule>
  </conditionalFormatting>
  <conditionalFormatting sqref="AE460">
    <cfRule type="expression" dxfId="2475" priority="4341">
      <formula>IF(RIGHT(TEXT(AE460,"0.#"),1)=".",FALSE,TRUE)</formula>
    </cfRule>
    <cfRule type="expression" dxfId="2474" priority="4342">
      <formula>IF(RIGHT(TEXT(AE460,"0.#"),1)=".",TRUE,FALSE)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38">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L903:AO904">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573</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555</v>
      </c>
      <c r="AF2" s="1003"/>
      <c r="AG2" s="1003"/>
      <c r="AH2" s="1003"/>
      <c r="AI2" s="1003" t="s">
        <v>552</v>
      </c>
      <c r="AJ2" s="1003"/>
      <c r="AK2" s="1003"/>
      <c r="AL2" s="1003"/>
      <c r="AM2" s="1003" t="s">
        <v>526</v>
      </c>
      <c r="AN2" s="1003"/>
      <c r="AO2" s="1003"/>
      <c r="AP2" s="462"/>
      <c r="AQ2" s="177" t="s">
        <v>354</v>
      </c>
      <c r="AR2" s="170"/>
      <c r="AS2" s="170"/>
      <c r="AT2" s="171"/>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472</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556</v>
      </c>
      <c r="AF9" s="1003"/>
      <c r="AG9" s="1003"/>
      <c r="AH9" s="1003"/>
      <c r="AI9" s="1003" t="s">
        <v>552</v>
      </c>
      <c r="AJ9" s="1003"/>
      <c r="AK9" s="1003"/>
      <c r="AL9" s="1003"/>
      <c r="AM9" s="1003" t="s">
        <v>526</v>
      </c>
      <c r="AN9" s="1003"/>
      <c r="AO9" s="1003"/>
      <c r="AP9" s="462"/>
      <c r="AQ9" s="177" t="s">
        <v>354</v>
      </c>
      <c r="AR9" s="170"/>
      <c r="AS9" s="170"/>
      <c r="AT9" s="171"/>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472</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555</v>
      </c>
      <c r="AF16" s="1003"/>
      <c r="AG16" s="1003"/>
      <c r="AH16" s="1003"/>
      <c r="AI16" s="1003" t="s">
        <v>553</v>
      </c>
      <c r="AJ16" s="1003"/>
      <c r="AK16" s="1003"/>
      <c r="AL16" s="1003"/>
      <c r="AM16" s="1003" t="s">
        <v>526</v>
      </c>
      <c r="AN16" s="1003"/>
      <c r="AO16" s="1003"/>
      <c r="AP16" s="462"/>
      <c r="AQ16" s="177" t="s">
        <v>354</v>
      </c>
      <c r="AR16" s="170"/>
      <c r="AS16" s="170"/>
      <c r="AT16" s="171"/>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472</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557</v>
      </c>
      <c r="AF23" s="1003"/>
      <c r="AG23" s="1003"/>
      <c r="AH23" s="1003"/>
      <c r="AI23" s="1003" t="s">
        <v>552</v>
      </c>
      <c r="AJ23" s="1003"/>
      <c r="AK23" s="1003"/>
      <c r="AL23" s="1003"/>
      <c r="AM23" s="1003" t="s">
        <v>526</v>
      </c>
      <c r="AN23" s="1003"/>
      <c r="AO23" s="1003"/>
      <c r="AP23" s="462"/>
      <c r="AQ23" s="177" t="s">
        <v>354</v>
      </c>
      <c r="AR23" s="170"/>
      <c r="AS23" s="170"/>
      <c r="AT23" s="171"/>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472</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555</v>
      </c>
      <c r="AF30" s="1003"/>
      <c r="AG30" s="1003"/>
      <c r="AH30" s="1003"/>
      <c r="AI30" s="1003" t="s">
        <v>552</v>
      </c>
      <c r="AJ30" s="1003"/>
      <c r="AK30" s="1003"/>
      <c r="AL30" s="1003"/>
      <c r="AM30" s="1003" t="s">
        <v>550</v>
      </c>
      <c r="AN30" s="1003"/>
      <c r="AO30" s="1003"/>
      <c r="AP30" s="462"/>
      <c r="AQ30" s="177" t="s">
        <v>354</v>
      </c>
      <c r="AR30" s="170"/>
      <c r="AS30" s="170"/>
      <c r="AT30" s="171"/>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472</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557</v>
      </c>
      <c r="AF37" s="1003"/>
      <c r="AG37" s="1003"/>
      <c r="AH37" s="1003"/>
      <c r="AI37" s="1003" t="s">
        <v>554</v>
      </c>
      <c r="AJ37" s="1003"/>
      <c r="AK37" s="1003"/>
      <c r="AL37" s="1003"/>
      <c r="AM37" s="1003" t="s">
        <v>551</v>
      </c>
      <c r="AN37" s="1003"/>
      <c r="AO37" s="1003"/>
      <c r="AP37" s="462"/>
      <c r="AQ37" s="177" t="s">
        <v>354</v>
      </c>
      <c r="AR37" s="170"/>
      <c r="AS37" s="170"/>
      <c r="AT37" s="171"/>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472</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555</v>
      </c>
      <c r="AF44" s="1003"/>
      <c r="AG44" s="1003"/>
      <c r="AH44" s="1003"/>
      <c r="AI44" s="1003" t="s">
        <v>552</v>
      </c>
      <c r="AJ44" s="1003"/>
      <c r="AK44" s="1003"/>
      <c r="AL44" s="1003"/>
      <c r="AM44" s="1003" t="s">
        <v>526</v>
      </c>
      <c r="AN44" s="1003"/>
      <c r="AO44" s="1003"/>
      <c r="AP44" s="462"/>
      <c r="AQ44" s="177" t="s">
        <v>354</v>
      </c>
      <c r="AR44" s="170"/>
      <c r="AS44" s="170"/>
      <c r="AT44" s="171"/>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472</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62" t="s">
        <v>11</v>
      </c>
      <c r="AC51" s="1016"/>
      <c r="AD51" s="1017"/>
      <c r="AE51" s="1003" t="s">
        <v>555</v>
      </c>
      <c r="AF51" s="1003"/>
      <c r="AG51" s="1003"/>
      <c r="AH51" s="1003"/>
      <c r="AI51" s="1003" t="s">
        <v>552</v>
      </c>
      <c r="AJ51" s="1003"/>
      <c r="AK51" s="1003"/>
      <c r="AL51" s="1003"/>
      <c r="AM51" s="1003" t="s">
        <v>526</v>
      </c>
      <c r="AN51" s="1003"/>
      <c r="AO51" s="1003"/>
      <c r="AP51" s="462"/>
      <c r="AQ51" s="177" t="s">
        <v>354</v>
      </c>
      <c r="AR51" s="170"/>
      <c r="AS51" s="170"/>
      <c r="AT51" s="171"/>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472</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555</v>
      </c>
      <c r="AF58" s="1003"/>
      <c r="AG58" s="1003"/>
      <c r="AH58" s="1003"/>
      <c r="AI58" s="1003" t="s">
        <v>552</v>
      </c>
      <c r="AJ58" s="1003"/>
      <c r="AK58" s="1003"/>
      <c r="AL58" s="1003"/>
      <c r="AM58" s="1003" t="s">
        <v>526</v>
      </c>
      <c r="AN58" s="1003"/>
      <c r="AO58" s="1003"/>
      <c r="AP58" s="462"/>
      <c r="AQ58" s="177" t="s">
        <v>354</v>
      </c>
      <c r="AR58" s="170"/>
      <c r="AS58" s="170"/>
      <c r="AT58" s="171"/>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472</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555</v>
      </c>
      <c r="AF65" s="1003"/>
      <c r="AG65" s="1003"/>
      <c r="AH65" s="1003"/>
      <c r="AI65" s="1003" t="s">
        <v>552</v>
      </c>
      <c r="AJ65" s="1003"/>
      <c r="AK65" s="1003"/>
      <c r="AL65" s="1003"/>
      <c r="AM65" s="1003" t="s">
        <v>526</v>
      </c>
      <c r="AN65" s="1003"/>
      <c r="AO65" s="1003"/>
      <c r="AP65" s="462"/>
      <c r="AQ65" s="177" t="s">
        <v>354</v>
      </c>
      <c r="AR65" s="170"/>
      <c r="AS65" s="170"/>
      <c r="AT65" s="171"/>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1"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駿佑(mochizuki-shunsuke)</dc:creator>
  <cp:lastModifiedBy>厚生労働省ネットワークシステム</cp:lastModifiedBy>
  <cp:lastPrinted>2019-05-08T05:53:04Z</cp:lastPrinted>
  <dcterms:created xsi:type="dcterms:W3CDTF">2019-05-15T04:41:10Z</dcterms:created>
  <dcterms:modified xsi:type="dcterms:W3CDTF">2019-05-23T12:57:09Z</dcterms:modified>
</cp:coreProperties>
</file>