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<sst xmlns="http://schemas.openxmlformats.org/spreadsheetml/2006/main" count="2980" uniqueCount="684">
  <si>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</si>
  <si>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</si>
  <si>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</si>
  <si>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</si>
  <si>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</si>
  <si>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</si>
  <si>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</si>
  <si>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</si>
  <si>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</si>
  <si>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</si>
  <si>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</si>
  <si>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</si>
  <si>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</si>
  <si>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</si>
  <si>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</si>
  <si>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</si>
  <si>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</si>
  <si>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</si>
  <si>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</si>
  <si>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</si>
  <si>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</si>
  <si>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</si>
  <si>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</si>
  <si>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</si>
  <si>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</si>
  <si>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</si>
  <si>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</si>
  <si>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</si>
  <si>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</si>
  <si>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</si>
  <si>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</si>
  <si>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</si>
  <si>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</si>
  <si>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</si>
  <si>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</si>
  <si>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</si>
  <si>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</si>
  <si>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</si>
  <si>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</si>
  <si>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</si>
  <si>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</si>
  <si>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</si>
  <si>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</si>
  <si>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</si>
  <si>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</si>
  <si>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</si>
  <si>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</si>
  <si>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</si>
  <si>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</si>
  <si>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</si>
  <si>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</si>
  <si>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</si>
  <si>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</si>
  <si>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</si>
  <si>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</si>
  <si>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</si>
  <si>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</si>
  <si>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</si>
  <si>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</si>
  <si>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</si>
  <si>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</si>
  <si>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</si>
  <si>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</si>
  <si>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</si>
  <si>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</si>
  <si>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</si>
  <si>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</si>
  <si>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</si>
  <si>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</si>
  <si>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</si>
  <si>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</si>
  <si>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</si>
  <si>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</si>
  <si>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</si>
  <si>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</si>
  <si>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</si>
  <si>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</si>
  <si>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</si>
  <si>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</si>
  <si>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</si>
  <si>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</si>
  <si>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</si>
  <si>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</si>
  <si>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</si>
  <si>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</si>
  <si>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</si>
  <si>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</si>
  <si>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</si>
  <si>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</si>
  <si>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</si>
  <si>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</si>
  <si>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</si>
  <si>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</si>
  <si>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</si>
  <si>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</si>
  <si>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</si>
  <si>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</si>
  <si>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</si>
  <si>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</si>
  <si>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</si>
  <si>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</si>
  <si>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</si>
  <si>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</si>
  <si>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</si>
  <si>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</si>
  <si>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</si>
  <si>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</si>
  <si>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</si>
  <si>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</si>
  <si>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</si>
  <si>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</si>
  <si>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</si>
  <si>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</si>
  <si>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</si>
  <si>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</si>
  <si>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</si>
  <si>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</si>
  <si>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</si>
  <si>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</si>
  <si>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</si>
  <si>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</si>
  <si>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</si>
  <si>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</si>
  <si>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</si>
  <si>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</si>
  <si>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</si>
  <si>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</si>
  <si>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</si>
  <si>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</si>
  <si>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</si>
  <si>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</si>
  <si>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</si>
  <si>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</si>
  <si>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</si>
  <si>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</si>
  <si>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</si>
  <si>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</si>
  <si>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</si>
  <si>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</si>
  <si>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</si>
  <si>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</si>
  <si>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</si>
  <si>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</si>
  <si>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</si>
  <si>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</si>
  <si>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</si>
  <si>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</si>
  <si>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</si>
  <si>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</si>
  <si>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</si>
  <si>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</si>
  <si>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</si>
  <si>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</si>
  <si>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</si>
  <si>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</si>
  <si>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</si>
  <si>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</si>
  <si>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</si>
  <si>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</si>
  <si>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</si>
  <si>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</si>
  <si>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</si>
  <si>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</si>
  <si>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</si>
  <si>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</si>
  <si>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</si>
  <si>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</si>
  <si>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</si>
  <si>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</si>
  <si>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</si>
  <si>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</si>
  <si>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</si>
  <si>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</si>
  <si>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</si>
  <si>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</si>
  <si>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</si>
  <si>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</si>
  <si>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</si>
  <si>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</si>
  <si>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</si>
  <si>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</si>
  <si>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</si>
  <si>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</si>
  <si>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</si>
  <si>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</si>
  <si>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</si>
  <si>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</si>
  <si>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</si>
  <si>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</si>
  <si>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</si>
  <si>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</si>
  <si>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</si>
  <si>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</si>
  <si>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</si>
  <si>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</si>
  <si>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</si>
  <si>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</si>
  <si>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</si>
  <si>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</si>
  <si>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</si>
  <si>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</si>
  <si>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</si>
  <si>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</si>
  <si>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</si>
  <si>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</si>
  <si>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</si>
  <si>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</si>
  <si>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</si>
  <si>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</si>
  <si>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</si>
  <si>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</si>
  <si>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</si>
  <si>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</si>
  <si>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</si>
  <si>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</si>
  <si>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</si>
  <si>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</si>
  <si>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</si>
  <si>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</si>
  <si>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</si>
  <si>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</si>
  <si>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</si>
  <si>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</si>
  <si>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</si>
  <si>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</si>
  <si>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</si>
  <si>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</si>
  <si>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</si>
  <si>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</si>
  <si>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</si>
  <si>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</si>
  <si>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</si>
  <si>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</si>
  <si>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</si>
  <si>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</si>
  <si>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</si>
  <si>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</si>
  <si>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</si>
  <si>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</si>
  <si>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</si>
  <si>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</si>
  <si>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</si>
  <si>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</si>
  <si>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</si>
  <si>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</si>
  <si>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</si>
  <si>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</si>
  <si>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</si>
  <si>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</si>
  <si>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</si>
  <si>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</si>
  <si>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</si>
  <si>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</si>
  <si>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</si>
  <si>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</si>
  <si>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</si>
  <si>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</si>
  <si>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</si>
  <si>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</si>
  <si>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</si>
  <si>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</si>
  <si>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</si>
  <si>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</si>
  <si>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</si>
  <si>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</si>
  <si>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</si>
  <si>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</si>
  <si>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</si>
  <si>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</si>
  <si>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</si>
  <si>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</si>
  <si>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</si>
  <si>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</si>
  <si>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</si>
  <si>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</si>
  <si>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</si>
  <si>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</si>
  <si>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</si>
  <si>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</si>
  <si>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</si>
  <si>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</si>
  <si>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</si>
  <si>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</si>
  <si>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</si>
  <si>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</si>
  <si>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</si>
  <si>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</si>
  <si>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</si>
  <si>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</si>
  <si>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</si>
  <si>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</si>
  <si>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</si>
  <si>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</si>
  <si>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</si>
  <si>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</si>
  <si>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</si>
  <si>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</si>
  <si>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</si>
  <si>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</si>
  <si>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</si>
  <si>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</si>
  <si>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</si>
  <si>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</si>
  <si>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</si>
  <si>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</si>
  <si>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</si>
  <si>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</si>
  <si>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</si>
  <si>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</si>
  <si>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</si>
  <si>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</si>
  <si>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</si>
  <si>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</si>
  <si>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</si>
  <si>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</si>
  <si>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</si>
  <si>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</si>
  <si>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</si>
  <si>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</si>
  <si>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</si>
  <si>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</si>
  <si>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</si>
  <si>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</si>
  <si>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</si>
  <si>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</si>
  <si>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</si>
  <si>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</si>
  <si>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</si>
  <si>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</si>
  <si>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</si>
  <si>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</si>
  <si>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</si>
  <si>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</si>
  <si>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</si>
  <si>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</si>
  <si>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</si>
  <si>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</si>
  <si>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</si>
  <si>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</si>
  <si>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</si>
  <si>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</si>
  <si>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</si>
  <si>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</si>
  <si>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</si>
  <si>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</si>
  <si>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</si>
  <si>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</si>
  <si>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</si>
  <si>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</si>
  <si>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</si>
  <si>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</si>
  <si>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</si>
  <si>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</si>
  <si>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</si>
  <si>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</si>
  <si>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</si>
  <si>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</si>
  <si>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</si>
  <si>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</si>
  <si>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</si>
  <si>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</si>
  <si>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</si>
  <si>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</si>
  <si>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</si>
  <si>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</si>
  <si>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</si>
  <si>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</si>
  <si>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</si>
  <si>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</si>
  <si>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</si>
  <si>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</si>
  <si>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</si>
  <si>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</si>
  <si>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</si>
  <si>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</si>
  <si>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</si>
  <si>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</si>
  <si>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</si>
  <si>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</si>
  <si>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</si>
  <si>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</si>
  <si>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</si>
  <si>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</si>
  <si>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</si>
  <si>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</si>
  <si>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</si>
  <si>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</si>
  <si>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</si>
  <si>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</si>
  <si>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</si>
  <si>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</si>
  <si>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</si>
  <si>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</si>
  <si>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</si>
  <si>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</si>
  <si>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</si>
  <si>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</si>
  <si>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</si>
  <si>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</si>
  <si>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</si>
  <si>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</si>
  <si>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</si>
  <si>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</si>
  <si>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</si>
  <si>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</si>
  <si>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</si>
  <si>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</si>
  <si>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</si>
  <si>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</si>
  <si>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</si>
  <si>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</si>
  <si>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</si>
  <si>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</si>
  <si>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</si>
  <si>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</si>
  <si>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</si>
  <si>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</si>
  <si>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</si>
  <si>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</si>
  <si>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</si>
  <si>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</si>
  <si>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</si>
  <si>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</si>
  <si>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</si>
  <si>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</si>
  <si>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</si>
  <si>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</si>
  <si>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</si>
  <si>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</si>
  <si>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</si>
  <si>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</si>
  <si>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</si>
  <si>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</si>
  <si>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</si>
  <si>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</si>
  <si>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</si>
  <si>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</si>
  <si>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</si>
  <si>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</si>
  <si>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</si>
  <si>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</si>
  <si>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</si>
  <si>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</si>
  <si>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</si>
  <si>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</si>
  <si>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</si>
  <si>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</si>
  <si>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</si>
  <si>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</si>
  <si>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</si>
  <si>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</si>
  <si>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</si>
  <si>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</si>
  <si>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</si>
  <si>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</si>
  <si>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</si>
  <si>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</si>
  <si>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</si>
  <si>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</si>
  <si>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</si>
  <si>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</si>
  <si>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</si>
  <si>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</si>
  <si>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</si>
  <si>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</si>
  <si>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</si>
  <si>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</si>
  <si>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</si>
  <si>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</si>
  <si>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</si>
  <si>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</si>
  <si>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</si>
  <si>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</si>
  <si>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</si>
  <si>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</si>
  <si>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</si>
  <si>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</si>
  <si>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</si>
  <si>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</si>
  <si>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</si>
  <si>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</si>
  <si>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</si>
  <si>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</si>
  <si>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</si>
  <si>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</si>
  <si>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</si>
  <si>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</si>
  <si>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</si>
  <si>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</si>
  <si>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</si>
  <si>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</si>
  <si>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</si>
  <si>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</si>
  <si>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</si>
  <si>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</si>
  <si>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</si>
  <si>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</si>
  <si>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</si>
  <si>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</si>
  <si>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</si>
  <si>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</si>
  <si>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</si>
  <si>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</si>
  <si>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</si>
  <si>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</si>
  <si>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</si>
  <si>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</si>
  <si>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</si>
  <si>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</si>
  <si>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</si>
  <si>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</si>
  <si>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</si>
  <si>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</si>
  <si>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</si>
  <si>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</si>
  <si>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</si>
  <si>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</si>
  <si>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</si>
  <si>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</si>
  <si>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</si>
  <si>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</si>
  <si>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</si>
  <si>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</si>
  <si>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</si>
  <si>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</si>
  <si>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</si>
  <si>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</si>
  <si>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</si>
  <si>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</si>
  <si>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</si>
  <si>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</si>
  <si>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</si>
  <si>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</si>
  <si>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</si>
  <si>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</si>
  <si>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</si>
  <si>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</si>
  <si>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</si>
  <si>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</si>
  <si>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</si>
  <si>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</si>
  <si>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</si>
  <si>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</si>
  <si>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</si>
  <si>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</si>
  <si>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</si>
  <si>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</si>
  <si>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</si>
  <si>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</si>
  <si>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</si>
  <si>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</si>
  <si>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</si>
  <si>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</si>
  <si>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</si>
  <si>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</si>
  <si>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</si>
  <si>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</si>
  <si>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</si>
  <si>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</si>
  <si>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</si>
  <si>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</si>
  <si>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</si>
  <si>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</si>
  <si>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</si>
  <si>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</si>
  <si>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</si>
  <si>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</si>
  <si>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</si>
  <si>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</si>
  <si>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</si>
  <si>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</si>
  <si>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</si>
  <si>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有期・短時間労働課長
松永　久</t>
    <rPh sb="0" eb="2">
      <t>ユウキ</t>
    </rPh>
    <rPh sb="3" eb="6">
      <t>タンジカン</t>
    </rPh>
    <rPh sb="6" eb="8">
      <t>ロウドウ</t>
    </rPh>
    <rPh sb="8" eb="10">
      <t>カチョウ</t>
    </rPh>
    <rPh sb="11" eb="13">
      <t>マツナガ</t>
    </rPh>
    <rPh sb="14" eb="15">
      <t>ヒサ</t>
    </rPh>
    <phoneticPr fontId="5"/>
  </si>
  <si>
    <t>同一労働同一賃金の実現に向けた導入促進事業</t>
    <phoneticPr fontId="5"/>
  </si>
  <si>
    <t>○</t>
  </si>
  <si>
    <t>「働き方改革実行計画」（平成29年３月28日働き方改革実現会議決定）</t>
    <phoneticPr fontId="5"/>
  </si>
  <si>
    <t>非正規雇用労働者の数又は割合が多い業界を中心に同一労働同一賃金導入マニュアルを８業界分作成</t>
    <rPh sb="0" eb="3">
      <t>ヒセイキ</t>
    </rPh>
    <rPh sb="3" eb="5">
      <t>コヨウ</t>
    </rPh>
    <rPh sb="5" eb="8">
      <t>ロウドウシャ</t>
    </rPh>
    <rPh sb="9" eb="10">
      <t>カズ</t>
    </rPh>
    <rPh sb="10" eb="11">
      <t>マタ</t>
    </rPh>
    <rPh sb="12" eb="14">
      <t>ワリアイ</t>
    </rPh>
    <rPh sb="15" eb="16">
      <t>オオ</t>
    </rPh>
    <rPh sb="17" eb="19">
      <t>ギョウカイ</t>
    </rPh>
    <rPh sb="20" eb="22">
      <t>チュウシン</t>
    </rPh>
    <rPh sb="23" eb="25">
      <t>ドウイツ</t>
    </rPh>
    <rPh sb="25" eb="27">
      <t>ロウドウ</t>
    </rPh>
    <rPh sb="27" eb="29">
      <t>ドウイツ</t>
    </rPh>
    <rPh sb="29" eb="31">
      <t>チンギン</t>
    </rPh>
    <rPh sb="31" eb="33">
      <t>ドウニュウ</t>
    </rPh>
    <rPh sb="40" eb="42">
      <t>ギョウカイ</t>
    </rPh>
    <rPh sb="42" eb="43">
      <t>ブン</t>
    </rPh>
    <rPh sb="43" eb="45">
      <t>サクセイ</t>
    </rPh>
    <phoneticPr fontId="5"/>
  </si>
  <si>
    <t>非正規雇用労働者の数又は割合が多い業界を中心とした同一労働同一賃金の導入マニュアルの作成数</t>
    <rPh sb="42" eb="45">
      <t>サクセイスウ</t>
    </rPh>
    <phoneticPr fontId="5"/>
  </si>
  <si>
    <t>業界</t>
    <rPh sb="0" eb="2">
      <t>ギョウカイ</t>
    </rPh>
    <phoneticPr fontId="5"/>
  </si>
  <si>
    <t>厚生労働省雇用環境・均等局調べ</t>
    <phoneticPr fontId="5"/>
  </si>
  <si>
    <t>同一労働同一賃金導入マニュアルの周知企業・団体数</t>
    <phoneticPr fontId="5"/>
  </si>
  <si>
    <t>社</t>
    <rPh sb="0" eb="1">
      <t>シャ</t>
    </rPh>
    <phoneticPr fontId="5"/>
  </si>
  <si>
    <t>-</t>
    <phoneticPr fontId="5"/>
  </si>
  <si>
    <t>-</t>
    <phoneticPr fontId="5"/>
  </si>
  <si>
    <t>-</t>
    <phoneticPr fontId="5"/>
  </si>
  <si>
    <t>-</t>
    <phoneticPr fontId="5"/>
  </si>
  <si>
    <t>-</t>
    <phoneticPr fontId="5"/>
  </si>
  <si>
    <t>-</t>
    <phoneticPr fontId="5"/>
  </si>
  <si>
    <t>マニュアル１冊当たりのコスト
X：事業委託費／
Y：周知企業・団体数　　　　　　　　　　　　　　</t>
    <rPh sb="6" eb="7">
      <t>サツ</t>
    </rPh>
    <rPh sb="7" eb="8">
      <t>ア</t>
    </rPh>
    <rPh sb="17" eb="19">
      <t>ジギョウ</t>
    </rPh>
    <rPh sb="19" eb="22">
      <t>イタクヒ</t>
    </rPh>
    <rPh sb="26" eb="28">
      <t>シュウチ</t>
    </rPh>
    <rPh sb="28" eb="30">
      <t>キギョウ</t>
    </rPh>
    <rPh sb="31" eb="33">
      <t>ダンタイ</t>
    </rPh>
    <rPh sb="33" eb="34">
      <t>スウ</t>
    </rPh>
    <phoneticPr fontId="5"/>
  </si>
  <si>
    <t>円</t>
    <rPh sb="0" eb="1">
      <t>エン</t>
    </rPh>
    <phoneticPr fontId="5"/>
  </si>
  <si>
    <t>　　X/Y</t>
    <phoneticPr fontId="5"/>
  </si>
  <si>
    <t>非正規雇用労働者（有期契約労働者・短時間労働者・派遣労働者）の雇用の安定及び人材の育成・待遇の改善を図ること（Ⅳ-2）</t>
    <phoneticPr fontId="5"/>
  </si>
  <si>
    <t>非正規雇用労働者（有期契約労働者・短時間労働者・派遣労働者）の雇用の安定及び人材の育成・待遇の改善を図ること（Ⅳ-2-1）</t>
    <phoneticPr fontId="5"/>
  </si>
  <si>
    <t>本事業は、「働き方改革実行計画」等の政府において決定した中小企業等に対する、働き方改革を推進するために、国が実施すべき事業である。</t>
    <phoneticPr fontId="5"/>
  </si>
  <si>
    <t>「ニッポン一億総活躍プラン」及び「働き方改革実行計画」においても、非正規雇用労働者の待遇改善は掲げられており、優先度の高い政策である。</t>
    <rPh sb="5" eb="7">
      <t>イチオク</t>
    </rPh>
    <rPh sb="7" eb="10">
      <t>ソウカツヤク</t>
    </rPh>
    <rPh sb="14" eb="15">
      <t>オヨ</t>
    </rPh>
    <rPh sb="17" eb="18">
      <t>ハタラ</t>
    </rPh>
    <rPh sb="19" eb="20">
      <t>カタ</t>
    </rPh>
    <rPh sb="20" eb="22">
      <t>カイカク</t>
    </rPh>
    <rPh sb="22" eb="24">
      <t>ジッコウ</t>
    </rPh>
    <rPh sb="24" eb="26">
      <t>ケイカク</t>
    </rPh>
    <rPh sb="33" eb="36">
      <t>ヒセイキ</t>
    </rPh>
    <rPh sb="36" eb="38">
      <t>コヨウ</t>
    </rPh>
    <rPh sb="38" eb="41">
      <t>ロウドウシャ</t>
    </rPh>
    <rPh sb="42" eb="44">
      <t>タイグウ</t>
    </rPh>
    <rPh sb="44" eb="46">
      <t>カイゼン</t>
    </rPh>
    <rPh sb="47" eb="48">
      <t>カカ</t>
    </rPh>
    <rPh sb="55" eb="58">
      <t>ユウセンド</t>
    </rPh>
    <rPh sb="59" eb="60">
      <t>タカ</t>
    </rPh>
    <rPh sb="61" eb="63">
      <t>セイサク</t>
    </rPh>
    <phoneticPr fontId="5"/>
  </si>
  <si>
    <t>‐</t>
  </si>
  <si>
    <t>直接実施よりも、知見を有している民間事業者への委託により事業実施を行う方が効果的である。</t>
    <rPh sb="0" eb="2">
      <t>チョクセツ</t>
    </rPh>
    <rPh sb="2" eb="4">
      <t>ジッシ</t>
    </rPh>
    <rPh sb="8" eb="10">
      <t>チケン</t>
    </rPh>
    <rPh sb="11" eb="12">
      <t>ユウ</t>
    </rPh>
    <rPh sb="16" eb="18">
      <t>ミンカン</t>
    </rPh>
    <rPh sb="18" eb="21">
      <t>ジギョウシャ</t>
    </rPh>
    <rPh sb="23" eb="25">
      <t>イタク</t>
    </rPh>
    <rPh sb="28" eb="30">
      <t>ジギョウ</t>
    </rPh>
    <rPh sb="30" eb="32">
      <t>ジッシ</t>
    </rPh>
    <rPh sb="33" eb="34">
      <t>オコナ</t>
    </rPh>
    <rPh sb="35" eb="36">
      <t>ホウ</t>
    </rPh>
    <rPh sb="37" eb="40">
      <t>コウカテキ</t>
    </rPh>
    <phoneticPr fontId="5"/>
  </si>
  <si>
    <t>厚生労働省</t>
  </si>
  <si>
    <t>雇用保険法第62条第1項第5号</t>
    <phoneticPr fontId="5"/>
  </si>
  <si>
    <t>-</t>
    <phoneticPr fontId="5"/>
  </si>
  <si>
    <t>-</t>
    <phoneticPr fontId="5"/>
  </si>
  <si>
    <t>-</t>
    <phoneticPr fontId="5"/>
  </si>
  <si>
    <t>A.みずほ情報総研株式会社</t>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</si>
  <si>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</si>
  <si>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</si>
  <si>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</si>
  <si>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</si>
  <si>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電話代、光熱費等</t>
    <rPh sb="0" eb="3">
      <t>デンワダイ</t>
    </rPh>
    <rPh sb="4" eb="7">
      <t>コウネツヒ</t>
    </rPh>
    <rPh sb="7" eb="8">
      <t>トウ</t>
    </rPh>
    <phoneticPr fontId="5"/>
  </si>
  <si>
    <t>アンケート調査、マニュアルの作成等</t>
    <rPh sb="5" eb="7">
      <t>チョウサ</t>
    </rPh>
    <rPh sb="14" eb="16">
      <t>サクセイ</t>
    </rPh>
    <rPh sb="16" eb="17">
      <t>トウ</t>
    </rPh>
    <phoneticPr fontId="5"/>
  </si>
  <si>
    <t>アンケート調査、マニュアルの郵送等</t>
    <rPh sb="5" eb="7">
      <t>チョウサ</t>
    </rPh>
    <rPh sb="14" eb="16">
      <t>ユウソウ</t>
    </rPh>
    <rPh sb="16" eb="17">
      <t>トウ</t>
    </rPh>
    <phoneticPr fontId="5"/>
  </si>
  <si>
    <t>受託者における人件費</t>
    <rPh sb="0" eb="3">
      <t>ジュタクシャ</t>
    </rPh>
    <rPh sb="7" eb="10">
      <t>ジンケンヒ</t>
    </rPh>
    <phoneticPr fontId="5"/>
  </si>
  <si>
    <t>みずほ情報総研株式会社</t>
    <phoneticPr fontId="5"/>
  </si>
  <si>
    <t>-</t>
    <phoneticPr fontId="5"/>
  </si>
  <si>
    <t>-</t>
    <phoneticPr fontId="5"/>
  </si>
  <si>
    <t>-</t>
    <phoneticPr fontId="5"/>
  </si>
  <si>
    <t>30年度限りの経費</t>
    <rPh sb="2" eb="4">
      <t>ネンド</t>
    </rPh>
    <rPh sb="4" eb="5">
      <t>カギ</t>
    </rPh>
    <rPh sb="7" eb="9">
      <t>ケイヒ</t>
    </rPh>
    <phoneticPr fontId="5"/>
  </si>
  <si>
    <t>無</t>
  </si>
  <si>
    <t>一般競争入札（総合評価落札方式）で調達しており、競争性を確保し複数業者の応札となっている。</t>
    <phoneticPr fontId="5"/>
  </si>
  <si>
    <t>-</t>
    <phoneticPr fontId="5"/>
  </si>
  <si>
    <t>-</t>
    <phoneticPr fontId="5"/>
  </si>
  <si>
    <t>-</t>
    <phoneticPr fontId="5"/>
  </si>
  <si>
    <t>-</t>
    <phoneticPr fontId="5"/>
  </si>
  <si>
    <t>-</t>
    <phoneticPr fontId="5"/>
  </si>
  <si>
    <t>-</t>
    <phoneticPr fontId="5"/>
  </si>
  <si>
    <t>-</t>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</si>
  <si>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</si>
  <si>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一般競争入札（総合評価落札方式）により、コスト削減に努めている。</t>
    <rPh sb="0" eb="2">
      <t>イッパン</t>
    </rPh>
    <rPh sb="2" eb="4">
      <t>キョウソウ</t>
    </rPh>
    <rPh sb="4" eb="6">
      <t>ニュウサツ</t>
    </rPh>
    <rPh sb="7" eb="9">
      <t>ソウゴウ</t>
    </rPh>
    <rPh sb="9" eb="11">
      <t>ヒョウカ</t>
    </rPh>
    <rPh sb="11" eb="13">
      <t>ラクサツ</t>
    </rPh>
    <rPh sb="13" eb="15">
      <t>ホウシキ</t>
    </rPh>
    <rPh sb="23" eb="25">
      <t>サクゲン</t>
    </rPh>
    <rPh sb="26" eb="27">
      <t>ツト</t>
    </rPh>
    <phoneticPr fontId="5"/>
  </si>
  <si>
    <t>成果目標を達成しており、適当である。</t>
    <rPh sb="0" eb="2">
      <t>セイカ</t>
    </rPh>
    <rPh sb="2" eb="4">
      <t>モクヒョウ</t>
    </rPh>
    <rPh sb="5" eb="7">
      <t>タッセイ</t>
    </rPh>
    <rPh sb="12" eb="14">
      <t>テキトウ</t>
    </rPh>
    <phoneticPr fontId="5"/>
  </si>
  <si>
    <t>×</t>
  </si>
  <si>
    <t>マニュアルを活用して、広く同一労働同一賃金の周知を実施している。</t>
    <rPh sb="6" eb="8">
      <t>カツヨウ</t>
    </rPh>
    <rPh sb="11" eb="12">
      <t>ヒロ</t>
    </rPh>
    <rPh sb="13" eb="21">
      <t>ドウイツロウドウドウイツチンギン</t>
    </rPh>
    <rPh sb="22" eb="24">
      <t>シュウチ</t>
    </rPh>
    <rPh sb="25" eb="27">
      <t>ジッシ</t>
    </rPh>
    <phoneticPr fontId="5"/>
  </si>
  <si>
    <t>-</t>
    <phoneticPr fontId="5"/>
  </si>
  <si>
    <t>-</t>
    <phoneticPr fontId="5"/>
  </si>
  <si>
    <t>-</t>
    <phoneticPr fontId="5"/>
  </si>
  <si>
    <t>-</t>
    <phoneticPr fontId="5"/>
  </si>
  <si>
    <t>-</t>
    <phoneticPr fontId="5"/>
  </si>
  <si>
    <t>事業主が納付した雇用保険料を財源としており妥当である。</t>
    <rPh sb="0" eb="2">
      <t>ジギョウ</t>
    </rPh>
    <rPh sb="2" eb="3">
      <t>ヌシ</t>
    </rPh>
    <rPh sb="4" eb="6">
      <t>ノウフ</t>
    </rPh>
    <rPh sb="8" eb="10">
      <t>コヨウ</t>
    </rPh>
    <rPh sb="10" eb="13">
      <t>ホケンリョウ</t>
    </rPh>
    <rPh sb="14" eb="16">
      <t>ザイゲン</t>
    </rPh>
    <rPh sb="21" eb="23">
      <t>ダトウ</t>
    </rPh>
    <phoneticPr fontId="5"/>
  </si>
  <si>
    <t>平成30年度限りの事業。</t>
    <rPh sb="0" eb="2">
      <t>ヘイセイ</t>
    </rPh>
    <rPh sb="4" eb="6">
      <t>ネンド</t>
    </rPh>
    <rPh sb="6" eb="7">
      <t>カギ</t>
    </rPh>
    <rPh sb="9" eb="11">
      <t>ジギョウ</t>
    </rPh>
    <phoneticPr fontId="5"/>
  </si>
  <si>
    <t>-</t>
    <phoneticPr fontId="5"/>
  </si>
  <si>
    <t>-</t>
    <phoneticPr fontId="5"/>
  </si>
  <si>
    <t>-</t>
    <phoneticPr fontId="5"/>
  </si>
  <si>
    <t>-</t>
    <phoneticPr fontId="5"/>
  </si>
  <si>
    <t>-</t>
    <phoneticPr fontId="5"/>
  </si>
  <si>
    <t>-</t>
    <phoneticPr fontId="5"/>
  </si>
  <si>
    <t>-</t>
    <phoneticPr fontId="5"/>
  </si>
  <si>
    <t>我が国の非正規雇用労働者は約4割を占め、働き方改革の一環としても掲げられており、ニーズの高い事業と考えている。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</si>
  <si>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マニュアルの送付企業・団体数の実績は未達成であった。これは、事業開始後、各関連団体に必要部数を聴取した上で送付数を決定したことによるものである。</t>
    <rPh sb="6" eb="8">
      <t>ソウフ</t>
    </rPh>
    <rPh sb="8" eb="10">
      <t>キギョウ</t>
    </rPh>
    <rPh sb="11" eb="14">
      <t>ダンタイスウ</t>
    </rPh>
    <rPh sb="15" eb="17">
      <t>ジッセキ</t>
    </rPh>
    <rPh sb="18" eb="21">
      <t>ミタッセイ</t>
    </rPh>
    <rPh sb="30" eb="32">
      <t>ジギョウ</t>
    </rPh>
    <rPh sb="32" eb="35">
      <t>カイシゴ</t>
    </rPh>
    <rPh sb="36" eb="39">
      <t>カクカンレン</t>
    </rPh>
    <rPh sb="39" eb="41">
      <t>ダンタイ</t>
    </rPh>
    <rPh sb="42" eb="44">
      <t>ヒツヨウ</t>
    </rPh>
    <rPh sb="44" eb="46">
      <t>ブスウ</t>
    </rPh>
    <rPh sb="47" eb="49">
      <t>チョウシュ</t>
    </rPh>
    <rPh sb="51" eb="52">
      <t>ウエ</t>
    </rPh>
    <rPh sb="53" eb="55">
      <t>ソウフ</t>
    </rPh>
    <rPh sb="55" eb="56">
      <t>スウ</t>
    </rPh>
    <rPh sb="57" eb="59">
      <t>ケッテイ</t>
    </rPh>
    <phoneticPr fontId="5"/>
  </si>
  <si>
    <t>-</t>
    <phoneticPr fontId="5"/>
  </si>
  <si>
    <t>本事業については、成果実績は達成できたものの、活動目標は未達成となった。これは、事業開始後、各関連団体に必要部数を聴取した上で送付数を決定したことによるものである。</t>
    <rPh sb="0" eb="1">
      <t>ホン</t>
    </rPh>
    <rPh sb="1" eb="3">
      <t>ジギョウ</t>
    </rPh>
    <rPh sb="9" eb="11">
      <t>セイカ</t>
    </rPh>
    <rPh sb="11" eb="13">
      <t>ジッセキ</t>
    </rPh>
    <rPh sb="14" eb="16">
      <t>タッセイ</t>
    </rPh>
    <rPh sb="23" eb="25">
      <t>カツドウ</t>
    </rPh>
    <rPh sb="25" eb="27">
      <t>モクヒョウ</t>
    </rPh>
    <rPh sb="28" eb="31">
      <t>ミタッセイ</t>
    </rPh>
    <rPh sb="40" eb="42">
      <t>ジギョウ</t>
    </rPh>
    <rPh sb="42" eb="44">
      <t>カイシ</t>
    </rPh>
    <rPh sb="44" eb="45">
      <t>ゴ</t>
    </rPh>
    <rPh sb="46" eb="47">
      <t>カク</t>
    </rPh>
    <rPh sb="47" eb="49">
      <t>カンレン</t>
    </rPh>
    <rPh sb="49" eb="51">
      <t>ダンタイ</t>
    </rPh>
    <rPh sb="52" eb="54">
      <t>ヒツヨウ</t>
    </rPh>
    <rPh sb="54" eb="56">
      <t>ブスウ</t>
    </rPh>
    <rPh sb="57" eb="59">
      <t>チョウシュ</t>
    </rPh>
    <rPh sb="61" eb="62">
      <t>ウエ</t>
    </rPh>
    <rPh sb="63" eb="65">
      <t>ソウフ</t>
    </rPh>
    <rPh sb="65" eb="66">
      <t>スウ</t>
    </rPh>
    <rPh sb="67" eb="69">
      <t>ケッテイ</t>
    </rPh>
    <phoneticPr fontId="5"/>
  </si>
  <si>
    <t>-</t>
    <phoneticPr fontId="5"/>
  </si>
  <si>
    <t>正規雇用労働者と非正規雇用労働者(パートタイム労働者・有期契約労働者・派遣労働者)の不合理な待遇差の是正を目指す同一労働同一賃金の実現に向け、各企業が賃金制度も含めた待遇全般の点検等を円滑に行う必要がある。</t>
  </si>
  <si>
    <t>B.兵庫労働局</t>
    <rPh sb="2" eb="4">
      <t>ヒョウゴ</t>
    </rPh>
    <rPh sb="4" eb="7">
      <t>ロウドウキョク</t>
    </rPh>
    <phoneticPr fontId="5"/>
  </si>
  <si>
    <t>庁費</t>
    <rPh sb="0" eb="2">
      <t>チョウヒ</t>
    </rPh>
    <phoneticPr fontId="5"/>
  </si>
  <si>
    <t>兵庫労働局</t>
    <rPh sb="0" eb="2">
      <t>ヒョウゴ</t>
    </rPh>
    <rPh sb="2" eb="5">
      <t>ロウドウキョク</t>
    </rPh>
    <phoneticPr fontId="5"/>
  </si>
  <si>
    <t>99.825,091
/81,856</t>
    <phoneticPr fontId="5"/>
  </si>
  <si>
    <t>不本意非正規雇用労働者の割合（アウトカム）</t>
    <rPh sb="0" eb="3">
      <t>フホンイ</t>
    </rPh>
    <rPh sb="3" eb="6">
      <t>ヒセイキ</t>
    </rPh>
    <rPh sb="6" eb="8">
      <t>コヨウ</t>
    </rPh>
    <rPh sb="8" eb="11">
      <t>ロウドウシャ</t>
    </rPh>
    <rPh sb="12" eb="14">
      <t>ワリアイ</t>
    </rPh>
    <phoneticPr fontId="5"/>
  </si>
  <si>
    <t>△</t>
  </si>
  <si>
    <t>一般競争入札（総合評価落札方式）により、コスト削減に努めたため。</t>
    <rPh sb="0" eb="2">
      <t>イッパン</t>
    </rPh>
    <rPh sb="2" eb="4">
      <t>キョウソウ</t>
    </rPh>
    <rPh sb="4" eb="6">
      <t>ニュウサツ</t>
    </rPh>
    <rPh sb="7" eb="9">
      <t>ソウゴウ</t>
    </rPh>
    <rPh sb="9" eb="11">
      <t>ヒョウカ</t>
    </rPh>
    <rPh sb="11" eb="13">
      <t>ラクサツ</t>
    </rPh>
    <rPh sb="13" eb="15">
      <t>ホウシキ</t>
    </rPh>
    <rPh sb="23" eb="25">
      <t>サクゲン</t>
    </rPh>
    <rPh sb="26" eb="27">
      <t>ツト</t>
    </rPh>
    <phoneticPr fontId="5"/>
  </si>
  <si>
    <t>当初予定よりもマニュアルのページ数が増えたことにより、単位当たりのコストは予定をやや上回った。</t>
    <rPh sb="0" eb="2">
      <t>トウショ</t>
    </rPh>
    <rPh sb="2" eb="4">
      <t>ヨテイ</t>
    </rPh>
    <rPh sb="16" eb="17">
      <t>スウ</t>
    </rPh>
    <rPh sb="18" eb="19">
      <t>フ</t>
    </rPh>
    <rPh sb="27" eb="29">
      <t>タンイ</t>
    </rPh>
    <rPh sb="29" eb="30">
      <t>ア</t>
    </rPh>
    <rPh sb="37" eb="39">
      <t>ヨテイ</t>
    </rPh>
    <rPh sb="42" eb="44">
      <t>ウワマワ</t>
    </rPh>
    <phoneticPr fontId="5"/>
  </si>
  <si>
    <t>シンクタンク等に委託し、同一労働同一賃金の導入に向けて課題を抱える業界に対し、その課題の解消に資する様々な賃金制度等の待遇全般の点検等について、業界ごとに学識経験者や業界団体、労働組合関係者から構成される「企画調整委員会」を設置。
委員会の議論の過程で得られた、業界ごとの特性を踏まえた同一労働同一賃金導入マニュアルを作成し、各業界の中小企業等が、同一労働同一賃金の実現にあたって、混乱が生じないためにマニュアルの周知啓発等を図る。</t>
    <phoneticPr fontId="5"/>
  </si>
  <si>
    <t>マニュアルの周知啓発等</t>
    <rPh sb="6" eb="8">
      <t>シュウチ</t>
    </rPh>
    <rPh sb="8" eb="10">
      <t>ケイハツ</t>
    </rPh>
    <rPh sb="10" eb="11">
      <t>トウ</t>
    </rPh>
    <phoneticPr fontId="5"/>
  </si>
  <si>
    <t>マニュアルの周知啓発等</t>
    <rPh sb="6" eb="8">
      <t>シュウチ</t>
    </rPh>
    <rPh sb="8" eb="10">
      <t>ケイハツ</t>
    </rPh>
    <rPh sb="10" eb="11">
      <t>トウ</t>
    </rPh>
    <phoneticPr fontId="5"/>
  </si>
  <si>
    <t>佐賀労働局</t>
    <rPh sb="0" eb="2">
      <t>サガ</t>
    </rPh>
    <rPh sb="2" eb="4">
      <t>ロウドウ</t>
    </rPh>
    <rPh sb="4" eb="5">
      <t>キョク</t>
    </rPh>
    <phoneticPr fontId="5"/>
  </si>
  <si>
    <t>滋賀労働局</t>
    <rPh sb="0" eb="2">
      <t>シガ</t>
    </rPh>
    <rPh sb="2" eb="4">
      <t>ロウドウ</t>
    </rPh>
    <rPh sb="4" eb="5">
      <t>キョク</t>
    </rPh>
    <phoneticPr fontId="5"/>
  </si>
  <si>
    <t>熊本労働局</t>
    <rPh sb="0" eb="2">
      <t>クマモト</t>
    </rPh>
    <rPh sb="2" eb="4">
      <t>ロウドウ</t>
    </rPh>
    <rPh sb="4" eb="5">
      <t>キョク</t>
    </rPh>
    <phoneticPr fontId="5"/>
  </si>
  <si>
    <t>山口労働局</t>
    <rPh sb="0" eb="2">
      <t>ヤマグチ</t>
    </rPh>
    <rPh sb="2" eb="4">
      <t>ロウドウ</t>
    </rPh>
    <rPh sb="4" eb="5">
      <t>キョク</t>
    </rPh>
    <phoneticPr fontId="5"/>
  </si>
  <si>
    <t>山形労働局</t>
    <rPh sb="0" eb="2">
      <t>ヤマガタ</t>
    </rPh>
    <rPh sb="2" eb="4">
      <t>ロウドウ</t>
    </rPh>
    <rPh sb="4" eb="5">
      <t>キョク</t>
    </rPh>
    <phoneticPr fontId="5"/>
  </si>
  <si>
    <t>秋田労働局</t>
    <rPh sb="0" eb="2">
      <t>アキタ</t>
    </rPh>
    <rPh sb="2" eb="4">
      <t>ロウドウ</t>
    </rPh>
    <rPh sb="4" eb="5">
      <t>キョク</t>
    </rPh>
    <phoneticPr fontId="5"/>
  </si>
  <si>
    <t>鹿児島労働局</t>
    <rPh sb="0" eb="3">
      <t>カゴシマ</t>
    </rPh>
    <rPh sb="3" eb="5">
      <t>ロウドウ</t>
    </rPh>
    <rPh sb="5" eb="6">
      <t>キョク</t>
    </rPh>
    <phoneticPr fontId="5"/>
  </si>
  <si>
    <t>大分労働局</t>
    <rPh sb="0" eb="2">
      <t>オオイタ</t>
    </rPh>
    <rPh sb="2" eb="4">
      <t>ロウドウ</t>
    </rPh>
    <rPh sb="4" eb="5">
      <t>キョク</t>
    </rPh>
    <phoneticPr fontId="5"/>
  </si>
  <si>
    <t>石川労働局</t>
    <rPh sb="0" eb="2">
      <t>イシカワ</t>
    </rPh>
    <rPh sb="2" eb="4">
      <t>ロウドウ</t>
    </rPh>
    <rPh sb="4" eb="5">
      <t>キョク</t>
    </rPh>
    <phoneticPr fontId="5"/>
  </si>
  <si>
    <t>非正規雇用労働者の数又は割合が多い業界を中心に同一労働同一賃金導入マニュアルを作成し、マニュアルを活用して中小企業・小規模事業者等に対し同一労働同一賃金の実現に向けた取り組みを促すことにより、事業者内での不本意非正規雇用労働者の割合の削減に寄与するもの。</t>
    <rPh sb="27" eb="29">
      <t>ドウイツ</t>
    </rPh>
    <rPh sb="29" eb="31">
      <t>チンギン</t>
    </rPh>
    <rPh sb="31" eb="33">
      <t>ドウニュウ</t>
    </rPh>
    <rPh sb="39" eb="41">
      <t>サクセイ</t>
    </rPh>
    <rPh sb="49" eb="51">
      <t>カツヨウ</t>
    </rPh>
    <rPh sb="53" eb="55">
      <t>チュウショウ</t>
    </rPh>
    <rPh sb="55" eb="57">
      <t>キギョウ</t>
    </rPh>
    <rPh sb="58" eb="61">
      <t>ショウキボ</t>
    </rPh>
    <rPh sb="61" eb="64">
      <t>ジギョウシャ</t>
    </rPh>
    <rPh sb="64" eb="65">
      <t>トウ</t>
    </rPh>
    <rPh sb="66" eb="67">
      <t>タイ</t>
    </rPh>
    <rPh sb="68" eb="76">
      <t>ドウイツロウドウドウイツチンギン</t>
    </rPh>
    <rPh sb="77" eb="79">
      <t>ジツゲン</t>
    </rPh>
    <rPh sb="80" eb="81">
      <t>ム</t>
    </rPh>
    <rPh sb="83" eb="84">
      <t>ト</t>
    </rPh>
    <rPh sb="85" eb="86">
      <t>ク</t>
    </rPh>
    <rPh sb="88" eb="89">
      <t>ウナガ</t>
    </rPh>
    <rPh sb="96" eb="99">
      <t>ジギョウシャ</t>
    </rPh>
    <rPh sb="99" eb="100">
      <t>ナイ</t>
    </rPh>
    <rPh sb="102" eb="105">
      <t>フホンイ</t>
    </rPh>
    <rPh sb="105" eb="108">
      <t>ヒセイキ</t>
    </rPh>
    <rPh sb="108" eb="110">
      <t>コヨウ</t>
    </rPh>
    <rPh sb="110" eb="113">
      <t>ロウドウシャ</t>
    </rPh>
    <rPh sb="114" eb="116">
      <t>ワリアイ</t>
    </rPh>
    <rPh sb="117" eb="119">
      <t>サクゲン</t>
    </rPh>
    <rPh sb="120" eb="122">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</si>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</sst>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4828</xdr:colOff>
      <xdr:row>742</xdr:row>
      <xdr:rowOff>58887</xdr:rowOff>
    </xdr:from>
    <xdr:to>
      <xdr:col>45</xdr:col>
      <xdr:colOff>183535</xdr:colOff>
      <xdr:row>752</xdr:row>
      <xdr:rowOff>261937</xdr:rowOff>
    </xdr:to>
    <xdr:sp macro="" textlink="">
      <xdr:nvSpPr>
        <xdr:cNvPr id="3" name="正方形/長方形 2"/>
        <xdr:cNvSpPr/>
      </xdr:nvSpPr>
      <xdr:spPr>
        <a:xfrm>
          <a:off x="2433703" y="39170918"/>
          <a:ext cx="6858113" cy="27033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743</xdr:row>
      <xdr:rowOff>90103</xdr:rowOff>
    </xdr:from>
    <xdr:to>
      <xdr:col>30</xdr:col>
      <xdr:colOff>94721</xdr:colOff>
      <xdr:row>745</xdr:row>
      <xdr:rowOff>189532</xdr:rowOff>
    </xdr:to>
    <xdr:sp macro="" textlink="">
      <xdr:nvSpPr>
        <xdr:cNvPr id="4" name="テキスト ボックス 3"/>
        <xdr:cNvSpPr txBox="1"/>
      </xdr:nvSpPr>
      <xdr:spPr>
        <a:xfrm>
          <a:off x="3295136" y="42051589"/>
          <a:ext cx="2977963" cy="7944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p>
      </xdr:txBody>
    </xdr:sp>
    <xdr:clientData/>
  </xdr:twoCellAnchor>
  <xdr:twoCellAnchor>
    <xdr:from>
      <xdr:col>13</xdr:col>
      <xdr:colOff>77231</xdr:colOff>
      <xdr:row>742</xdr:row>
      <xdr:rowOff>64358</xdr:rowOff>
    </xdr:from>
    <xdr:to>
      <xdr:col>21</xdr:col>
      <xdr:colOff>14055</xdr:colOff>
      <xdr:row>743</xdr:row>
      <xdr:rowOff>70919</xdr:rowOff>
    </xdr:to>
    <xdr:sp macro="" textlink="">
      <xdr:nvSpPr>
        <xdr:cNvPr id="5" name="正方形/長方形 4"/>
        <xdr:cNvSpPr/>
      </xdr:nvSpPr>
      <xdr:spPr>
        <a:xfrm>
          <a:off x="2754528" y="41678311"/>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19</xdr:col>
      <xdr:colOff>193073</xdr:colOff>
      <xdr:row>746</xdr:row>
      <xdr:rowOff>25744</xdr:rowOff>
    </xdr:from>
    <xdr:to>
      <xdr:col>26</xdr:col>
      <xdr:colOff>197570</xdr:colOff>
      <xdr:row>755</xdr:row>
      <xdr:rowOff>125730</xdr:rowOff>
    </xdr:to>
    <xdr:sp macro="" textlink="">
      <xdr:nvSpPr>
        <xdr:cNvPr id="7" name="右矢印 6"/>
        <xdr:cNvSpPr/>
      </xdr:nvSpPr>
      <xdr:spPr>
        <a:xfrm rot="5400000">
          <a:off x="3627907" y="41334598"/>
          <a:ext cx="2243111" cy="142134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193075</xdr:colOff>
      <xdr:row>746</xdr:row>
      <xdr:rowOff>178593</xdr:rowOff>
    </xdr:from>
    <xdr:to>
      <xdr:col>42</xdr:col>
      <xdr:colOff>190500</xdr:colOff>
      <xdr:row>750</xdr:row>
      <xdr:rowOff>162580</xdr:rowOff>
    </xdr:to>
    <xdr:sp macro="" textlink="">
      <xdr:nvSpPr>
        <xdr:cNvPr id="8" name="テキスト ボックス 7"/>
        <xdr:cNvSpPr txBox="1"/>
      </xdr:nvSpPr>
      <xdr:spPr>
        <a:xfrm>
          <a:off x="7101875" y="39586693"/>
          <a:ext cx="1623025" cy="6951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　労働局事務費</a:t>
          </a:r>
          <a:endParaRPr kumimoji="1" lang="en-US" altLang="ja-JP" sz="1400"/>
        </a:p>
        <a:p>
          <a:pPr algn="ctr"/>
          <a:r>
            <a:rPr kumimoji="1" lang="ja-JP" altLang="en-US" sz="1400"/>
            <a:t>１３．５百万円</a:t>
          </a:r>
        </a:p>
      </xdr:txBody>
    </xdr:sp>
    <xdr:clientData/>
  </xdr:twoCellAnchor>
  <xdr:twoCellAnchor>
    <xdr:from>
      <xdr:col>14</xdr:col>
      <xdr:colOff>88900</xdr:colOff>
      <xdr:row>755</xdr:row>
      <xdr:rowOff>233942</xdr:rowOff>
    </xdr:from>
    <xdr:to>
      <xdr:col>32</xdr:col>
      <xdr:colOff>76200</xdr:colOff>
      <xdr:row>757</xdr:row>
      <xdr:rowOff>464344</xdr:rowOff>
    </xdr:to>
    <xdr:sp macro="" textlink="">
      <xdr:nvSpPr>
        <xdr:cNvPr id="12" name="テキスト ボックス 11"/>
        <xdr:cNvSpPr txBox="1"/>
      </xdr:nvSpPr>
      <xdr:spPr>
        <a:xfrm>
          <a:off x="2933700" y="41775642"/>
          <a:ext cx="3644900" cy="12591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　みずほ情報総研株式会社</a:t>
          </a:r>
          <a:endParaRPr kumimoji="1" lang="en-US" altLang="ja-JP" sz="1800"/>
        </a:p>
        <a:p>
          <a:pPr algn="ctr"/>
          <a:r>
            <a:rPr kumimoji="1" lang="ja-JP" altLang="en-US" sz="1800"/>
            <a:t>９９．８百万円</a:t>
          </a:r>
        </a:p>
      </xdr:txBody>
    </xdr:sp>
    <xdr:clientData/>
  </xdr:twoCellAnchor>
  <xdr:twoCellAnchor>
    <xdr:from>
      <xdr:col>25</xdr:col>
      <xdr:colOff>154802</xdr:colOff>
      <xdr:row>749</xdr:row>
      <xdr:rowOff>188613</xdr:rowOff>
    </xdr:from>
    <xdr:to>
      <xdr:col>34</xdr:col>
      <xdr:colOff>139872</xdr:colOff>
      <xdr:row>749</xdr:row>
      <xdr:rowOff>190671</xdr:rowOff>
    </xdr:to>
    <xdr:cxnSp macro="">
      <xdr:nvCxnSpPr>
        <xdr:cNvPr id="13" name="直線矢印コネクタ 12"/>
        <xdr:cNvCxnSpPr/>
      </xdr:nvCxnSpPr>
      <xdr:spPr>
        <a:xfrm flipV="1">
          <a:off x="5234802" y="39952313"/>
          <a:ext cx="1813870" cy="20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128715</xdr:colOff>
      <xdr:row>753</xdr:row>
      <xdr:rowOff>255501</xdr:rowOff>
    </xdr:from>
    <xdr:to>
      <xdr:col>47</xdr:col>
      <xdr:colOff>121638</xdr:colOff>
      <xdr:row>754</xdr:row>
      <xdr:rowOff>262061</xdr:rowOff>
    </xdr:to>
    <xdr:sp macro="" textlink="">
      <xdr:nvSpPr>
        <xdr:cNvPr id="15" name="正方形/長方形 14"/>
        <xdr:cNvSpPr/>
      </xdr:nvSpPr>
      <xdr:spPr>
        <a:xfrm>
          <a:off x="5391278" y="42582220"/>
          <a:ext cx="4243454" cy="363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17</xdr:col>
      <xdr:colOff>83344</xdr:colOff>
      <xdr:row>757</xdr:row>
      <xdr:rowOff>571500</xdr:rowOff>
    </xdr:from>
    <xdr:to>
      <xdr:col>30</xdr:col>
      <xdr:colOff>35718</xdr:colOff>
      <xdr:row>758</xdr:row>
      <xdr:rowOff>226219</xdr:rowOff>
    </xdr:to>
    <xdr:sp macro="" textlink="">
      <xdr:nvSpPr>
        <xdr:cNvPr id="11" name="テキスト ボックス 10"/>
        <xdr:cNvSpPr txBox="1"/>
      </xdr:nvSpPr>
      <xdr:spPr>
        <a:xfrm>
          <a:off x="3524250" y="44279344"/>
          <a:ext cx="2583656"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n>
                <a:noFill/>
              </a:ln>
            </a:rPr>
            <a:t>アンケート調査、マニュアルの作成等</a:t>
          </a:r>
        </a:p>
      </xdr:txBody>
    </xdr:sp>
    <xdr:clientData/>
  </xdr:twoCellAnchor>
  <xdr:twoCellAnchor>
    <xdr:from>
      <xdr:col>16</xdr:col>
      <xdr:colOff>95249</xdr:colOff>
      <xdr:row>757</xdr:row>
      <xdr:rowOff>537687</xdr:rowOff>
    </xdr:from>
    <xdr:to>
      <xdr:col>30</xdr:col>
      <xdr:colOff>119062</xdr:colOff>
      <xdr:row>758</xdr:row>
      <xdr:rowOff>190500</xdr:rowOff>
    </xdr:to>
    <xdr:sp macro="" textlink="">
      <xdr:nvSpPr>
        <xdr:cNvPr id="10" name="大かっこ 9"/>
        <xdr:cNvSpPr/>
      </xdr:nvSpPr>
      <xdr:spPr>
        <a:xfrm>
          <a:off x="3333749" y="44245531"/>
          <a:ext cx="2857501" cy="3195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500</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455</v>
      </c>
      <c r="H5" s="844"/>
      <c r="I5" s="844"/>
      <c r="J5" s="844"/>
      <c r="K5" s="844"/>
      <c r="L5" s="844"/>
      <c r="M5" s="845" t="s">
        <v>66</v>
      </c>
      <c r="N5" s="846"/>
      <c r="O5" s="846"/>
      <c r="P5" s="846"/>
      <c r="Q5" s="846"/>
      <c r="R5" s="847"/>
      <c r="S5" s="848" t="s">
        <v>79</v>
      </c>
      <c r="T5" s="844"/>
      <c r="U5" s="844"/>
      <c r="V5" s="844"/>
      <c r="W5" s="844"/>
      <c r="X5" s="849"/>
      <c r="Y5" s="702" t="s">
        <v>3</v>
      </c>
      <c r="Z5" s="543"/>
      <c r="AA5" s="543"/>
      <c r="AB5" s="543"/>
      <c r="AC5" s="543"/>
      <c r="AD5" s="544"/>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575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658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599</v>
      </c>
      <c r="Q13" s="662"/>
      <c r="R13" s="662"/>
      <c r="S13" s="662"/>
      <c r="T13" s="662"/>
      <c r="U13" s="662"/>
      <c r="V13" s="663"/>
      <c r="W13" s="661" t="s">
        <v>599</v>
      </c>
      <c r="X13" s="662"/>
      <c r="Y13" s="662"/>
      <c r="Z13" s="662"/>
      <c r="AA13" s="662"/>
      <c r="AB13" s="662"/>
      <c r="AC13" s="663"/>
      <c r="AD13" s="661">
        <v>167</v>
      </c>
      <c r="AE13" s="662"/>
      <c r="AF13" s="662"/>
      <c r="AG13" s="662"/>
      <c r="AH13" s="662"/>
      <c r="AI13" s="662"/>
      <c r="AJ13" s="663"/>
      <c r="AK13" s="661" t="s">
        <v>599</v>
      </c>
      <c r="AL13" s="662"/>
      <c r="AM13" s="662"/>
      <c r="AN13" s="662"/>
      <c r="AO13" s="662"/>
      <c r="AP13" s="662"/>
      <c r="AQ13" s="663"/>
      <c r="AR13" s="923" t="s">
        <v>641</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599</v>
      </c>
      <c r="Q14" s="662"/>
      <c r="R14" s="662"/>
      <c r="S14" s="662"/>
      <c r="T14" s="662"/>
      <c r="U14" s="662"/>
      <c r="V14" s="663"/>
      <c r="W14" s="661" t="s">
        <v>599</v>
      </c>
      <c r="X14" s="662"/>
      <c r="Y14" s="662"/>
      <c r="Z14" s="662"/>
      <c r="AA14" s="662"/>
      <c r="AB14" s="662"/>
      <c r="AC14" s="663"/>
      <c r="AD14" s="661" t="s">
        <v>599</v>
      </c>
      <c r="AE14" s="662"/>
      <c r="AF14" s="662"/>
      <c r="AG14" s="662"/>
      <c r="AH14" s="662"/>
      <c r="AI14" s="662"/>
      <c r="AJ14" s="663"/>
      <c r="AK14" s="661" t="s">
        <v>599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599</v>
      </c>
      <c r="Q15" s="662"/>
      <c r="R15" s="662"/>
      <c r="S15" s="662"/>
      <c r="T15" s="662"/>
      <c r="U15" s="662"/>
      <c r="V15" s="663"/>
      <c r="W15" s="661" t="s">
        <v>599</v>
      </c>
      <c r="X15" s="662"/>
      <c r="Y15" s="662"/>
      <c r="Z15" s="662"/>
      <c r="AA15" s="662"/>
      <c r="AB15" s="662"/>
      <c r="AC15" s="663"/>
      <c r="AD15" s="661" t="s">
        <v>599</v>
      </c>
      <c r="AE15" s="662"/>
      <c r="AF15" s="662"/>
      <c r="AG15" s="662"/>
      <c r="AH15" s="662"/>
      <c r="AI15" s="662"/>
      <c r="AJ15" s="663"/>
      <c r="AK15" s="661" t="s">
        <v>599</v>
      </c>
      <c r="AL15" s="662"/>
      <c r="AM15" s="662"/>
      <c r="AN15" s="662"/>
      <c r="AO15" s="662"/>
      <c r="AP15" s="662"/>
      <c r="AQ15" s="663"/>
      <c r="AR15" s="661" t="s">
        <v>642</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599</v>
      </c>
      <c r="Q16" s="662"/>
      <c r="R16" s="662"/>
      <c r="S16" s="662"/>
      <c r="T16" s="662"/>
      <c r="U16" s="662"/>
      <c r="V16" s="663"/>
      <c r="W16" s="661" t="s">
        <v>599</v>
      </c>
      <c r="X16" s="662"/>
      <c r="Y16" s="662"/>
      <c r="Z16" s="662"/>
      <c r="AA16" s="662"/>
      <c r="AB16" s="662"/>
      <c r="AC16" s="663"/>
      <c r="AD16" s="661" t="s">
        <v>599</v>
      </c>
      <c r="AE16" s="662"/>
      <c r="AF16" s="662"/>
      <c r="AG16" s="662"/>
      <c r="AH16" s="662"/>
      <c r="AI16" s="662"/>
      <c r="AJ16" s="663"/>
      <c r="AK16" s="661" t="s">
        <v>599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600</v>
      </c>
      <c r="Q17" s="662"/>
      <c r="R17" s="662"/>
      <c r="S17" s="662"/>
      <c r="T17" s="662"/>
      <c r="U17" s="662"/>
      <c r="V17" s="663"/>
      <c r="W17" s="661" t="s">
        <v>600</v>
      </c>
      <c r="X17" s="662"/>
      <c r="Y17" s="662"/>
      <c r="Z17" s="662"/>
      <c r="AA17" s="662"/>
      <c r="AB17" s="662"/>
      <c r="AC17" s="663"/>
      <c r="AD17" s="661" t="s">
        <v>600</v>
      </c>
      <c r="AE17" s="662"/>
      <c r="AF17" s="662"/>
      <c r="AG17" s="662"/>
      <c r="AH17" s="662"/>
      <c r="AI17" s="662"/>
      <c r="AJ17" s="663"/>
      <c r="AK17" s="661" t="s">
        <v>599</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167</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v>113.3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0.67844311377245503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0.67844311377245503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c r="H23" s="957"/>
      <c r="I23" s="957"/>
      <c r="J23" s="957"/>
      <c r="K23" s="957"/>
      <c r="L23" s="957"/>
      <c r="M23" s="957"/>
      <c r="N23" s="957"/>
      <c r="O23" s="958"/>
      <c r="P23" s="923" t="s">
        <v>599</v>
      </c>
      <c r="Q23" s="924"/>
      <c r="R23" s="924"/>
      <c r="S23" s="924"/>
      <c r="T23" s="924"/>
      <c r="U23" s="924"/>
      <c r="V23" s="941"/>
      <c r="W23" s="923" t="s">
        <v>643</v>
      </c>
      <c r="X23" s="924"/>
      <c r="Y23" s="924"/>
      <c r="Z23" s="924"/>
      <c r="AA23" s="924"/>
      <c r="AB23" s="924"/>
      <c r="AC23" s="941"/>
      <c r="AD23" s="978" t="s">
        <v>615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t="s">
        <v>599</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t="s">
        <v>601</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t="s">
        <v>599</v>
      </c>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t="s">
        <v>601</v>
      </c>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t="e">
        <f>P29-SUM(P23:P27)</f>
        <v>#VALUE!</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t="str">
        <f>AK13</f>
        <v>-</v>
      </c>
      <c r="Q29" s="662"/>
      <c r="R29" s="662"/>
      <c r="S29" s="662"/>
      <c r="T29" s="662"/>
      <c r="U29" s="662"/>
      <c r="V29" s="663"/>
      <c r="W29" s="937" t="str">
        <f>AR13</f>
        <v>-</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633</v>
      </c>
      <c r="AR31" s="200"/>
      <c r="AS31" s="133" t="s">
        <v>355</v>
      </c>
      <c r="AT31" s="134"/>
      <c r="AU31" s="199" t="s">
        <v>632</v>
      </c>
      <c r="AV31" s="199"/>
      <c r="AW31" s="398" t="s">
        <v>300</v>
      </c>
      <c r="AX31" s="399"/>
    </row>
    <row r="32" spans="1:50" ht="23.25" customHeight="1" x14ac:dyDescent="0.15">
      <c r="A32" s="403"/>
      <c r="B32" s="401"/>
      <c r="C32" s="401"/>
      <c r="D32" s="401"/>
      <c r="E32" s="401"/>
      <c r="F32" s="402"/>
      <c r="G32" s="567" t="s">
        <v>576</v>
      </c>
      <c r="H32" s="568"/>
      <c r="I32" s="568"/>
      <c r="J32" s="568"/>
      <c r="K32" s="568"/>
      <c r="L32" s="568"/>
      <c r="M32" s="568"/>
      <c r="N32" s="568"/>
      <c r="O32" s="569"/>
      <c r="P32" s="105" t="s">
        <v>577</v>
      </c>
      <c r="Q32" s="105"/>
      <c r="R32" s="105"/>
      <c r="S32" s="105"/>
      <c r="T32" s="105"/>
      <c r="U32" s="105"/>
      <c r="V32" s="105"/>
      <c r="W32" s="105"/>
      <c r="X32" s="106"/>
      <c r="Y32" s="471" t="s">
        <v>12</v>
      </c>
      <c r="Z32" s="531"/>
      <c r="AA32" s="532"/>
      <c r="AB32" s="461" t="s">
        <v>578</v>
      </c>
      <c r="AC32" s="461"/>
      <c r="AD32" s="461"/>
      <c r="AE32" s="218" t="s">
        <v>583</v>
      </c>
      <c r="AF32" s="219"/>
      <c r="AG32" s="219"/>
      <c r="AH32" s="220"/>
      <c r="AI32" s="218" t="s">
        <v>585</v>
      </c>
      <c r="AJ32" s="219"/>
      <c r="AK32" s="219"/>
      <c r="AL32" s="220"/>
      <c r="AM32" s="218">
        <v>8</v>
      </c>
      <c r="AN32" s="219"/>
      <c r="AO32" s="219"/>
      <c r="AP32" s="219"/>
      <c r="AQ32" s="340" t="s">
        <v>634</v>
      </c>
      <c r="AR32" s="207"/>
      <c r="AS32" s="207"/>
      <c r="AT32" s="341"/>
      <c r="AU32" s="219" t="s">
        <v>634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578</v>
      </c>
      <c r="AC33" s="523"/>
      <c r="AD33" s="523"/>
      <c r="AE33" s="418" t="s">
        <v>584</v>
      </c>
      <c r="AF33" s="418"/>
      <c r="AG33" s="418"/>
      <c r="AH33" s="418"/>
      <c r="AI33" s="418" t="s">
        <v>586</v>
      </c>
      <c r="AJ33" s="418"/>
      <c r="AK33" s="418"/>
      <c r="AL33" s="418"/>
      <c r="AM33" s="218">
        <v>8</v>
      </c>
      <c r="AN33" s="219"/>
      <c r="AO33" s="219"/>
      <c r="AP33" s="219"/>
      <c r="AQ33" s="340" t="s">
        <v>634</v>
      </c>
      <c r="AR33" s="207"/>
      <c r="AS33" s="207"/>
      <c r="AT33" s="341"/>
      <c r="AU33" s="219" t="s">
        <v>631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587</v>
      </c>
      <c r="AF34" s="219"/>
      <c r="AG34" s="219"/>
      <c r="AH34" s="219"/>
      <c r="AI34" s="218" t="s">
        <v>587</v>
      </c>
      <c r="AJ34" s="219"/>
      <c r="AK34" s="219"/>
      <c r="AL34" s="219"/>
      <c r="AM34" s="218">
        <v>100</v>
      </c>
      <c r="AN34" s="219"/>
      <c r="AO34" s="219"/>
      <c r="AP34" s="219"/>
      <c r="AQ34" s="340" t="s">
        <v>631</v>
      </c>
      <c r="AR34" s="207"/>
      <c r="AS34" s="207"/>
      <c r="AT34" s="341"/>
      <c r="AU34" s="219" t="s">
        <v>632</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583</v>
      </c>
      <c r="AF101" s="219"/>
      <c r="AG101" s="219"/>
      <c r="AH101" s="220"/>
      <c r="AI101" s="218" t="s">
        <v>585</v>
      </c>
      <c r="AJ101" s="219"/>
      <c r="AK101" s="219"/>
      <c r="AL101" s="220"/>
      <c r="AM101" s="218">
        <v>81856</v>
      </c>
      <c r="AN101" s="219"/>
      <c r="AO101" s="219"/>
      <c r="AP101" s="220"/>
      <c r="AQ101" s="218" t="s">
        <v>619</v>
      </c>
      <c r="AR101" s="219"/>
      <c r="AS101" s="219"/>
      <c r="AT101" s="220"/>
      <c r="AU101" s="218" t="s">
        <v>620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584</v>
      </c>
      <c r="AF102" s="418"/>
      <c r="AG102" s="418"/>
      <c r="AH102" s="418"/>
      <c r="AI102" s="418" t="s">
        <v>586</v>
      </c>
      <c r="AJ102" s="418"/>
      <c r="AK102" s="418"/>
      <c r="AL102" s="418"/>
      <c r="AM102" s="273">
        <v>196752</v>
      </c>
      <c r="AN102" s="274"/>
      <c r="AO102" s="274"/>
      <c r="AP102" s="319"/>
      <c r="AQ102" s="273" t="s">
        <v>620</v>
      </c>
      <c r="AR102" s="274"/>
      <c r="AS102" s="274"/>
      <c r="AT102" s="319"/>
      <c r="AU102" s="273" t="s">
        <v>620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589</v>
      </c>
      <c r="AC116" s="546"/>
      <c r="AD116" s="547"/>
      <c r="AE116" s="418" t="s">
        <v>582</v>
      </c>
      <c r="AF116" s="418"/>
      <c r="AG116" s="418"/>
      <c r="AH116" s="418"/>
      <c r="AI116" s="418" t="s">
        <v>582</v>
      </c>
      <c r="AJ116" s="418"/>
      <c r="AK116" s="418"/>
      <c r="AL116" s="418"/>
      <c r="AM116" s="418">
        <v>1219.5</v>
      </c>
      <c r="AN116" s="418"/>
      <c r="AO116" s="418"/>
      <c r="AP116" s="418"/>
      <c r="AQ116" s="218" t="s">
        <v>618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582</v>
      </c>
      <c r="AF117" s="554"/>
      <c r="AG117" s="554"/>
      <c r="AH117" s="554"/>
      <c r="AI117" s="554" t="s">
        <v>582</v>
      </c>
      <c r="AJ117" s="554"/>
      <c r="AK117" s="554"/>
      <c r="AL117" s="554"/>
      <c r="AM117" s="598" t="s">
        <v>653</v>
      </c>
      <c r="AN117" s="554"/>
      <c r="AO117" s="554"/>
      <c r="AP117" s="554"/>
      <c r="AQ117" s="598" t="s">
        <v>619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654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671</v>
      </c>
      <c r="AC134" s="205"/>
      <c r="AD134" s="205"/>
      <c r="AE134" s="206" t="s">
        <v>621</v>
      </c>
      <c r="AF134" s="207"/>
      <c r="AG134" s="207"/>
      <c r="AH134" s="207"/>
      <c r="AI134" s="206" t="s">
        <v>622</v>
      </c>
      <c r="AJ134" s="207"/>
      <c r="AK134" s="207"/>
      <c r="AL134" s="207"/>
      <c r="AM134" s="206">
        <v>12.8</v>
      </c>
      <c r="AN134" s="207"/>
      <c r="AO134" s="207"/>
      <c r="AP134" s="207"/>
      <c r="AQ134" s="206" t="s">
        <v>623</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t="s">
        <v>622</v>
      </c>
      <c r="AF135" s="207"/>
      <c r="AG135" s="207"/>
      <c r="AH135" s="207"/>
      <c r="AI135" s="206" t="s">
        <v>622</v>
      </c>
      <c r="AJ135" s="207"/>
      <c r="AK135" s="207"/>
      <c r="AL135" s="207"/>
      <c r="AM135" s="206" t="s">
        <v>620</v>
      </c>
      <c r="AN135" s="207"/>
      <c r="AO135" s="207"/>
      <c r="AP135" s="207"/>
      <c r="AQ135" s="206" t="s">
        <v>620</v>
      </c>
      <c r="AR135" s="207"/>
      <c r="AS135" s="207"/>
      <c r="AT135" s="207"/>
      <c r="AU135" s="206">
        <v>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637</v>
      </c>
      <c r="K430" s="905"/>
      <c r="L430" s="905"/>
      <c r="M430" s="905"/>
      <c r="N430" s="905"/>
      <c r="O430" s="905"/>
      <c r="P430" s="905"/>
      <c r="Q430" s="905"/>
      <c r="R430" s="905"/>
      <c r="S430" s="905"/>
      <c r="T430" s="906"/>
      <c r="U430" s="591" t="s">
        <v>637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3" t="s">
        <v>620</v>
      </c>
      <c r="AR432" s="200"/>
      <c r="AS432" s="133" t="s">
        <v>355</v>
      </c>
      <c r="AT432" s="134"/>
      <c r="AU432" s="200" t="s">
        <v>620</v>
      </c>
      <c r="AV432" s="200"/>
      <c r="AW432" s="133" t="s">
        <v>300</v>
      </c>
      <c r="AX432" s="195"/>
    </row>
    <row r="433" spans="1:50" ht="23.25" customHeight="1" x14ac:dyDescent="0.15">
      <c r="A433" s="189"/>
      <c r="B433" s="186"/>
      <c r="C433" s="180"/>
      <c r="D433" s="186"/>
      <c r="E433" s="342"/>
      <c r="F433" s="343"/>
      <c r="G433" s="104" t="s">
        <v>637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624</v>
      </c>
      <c r="AC433" s="213"/>
      <c r="AD433" s="213"/>
      <c r="AE433" s="340" t="s">
        <v>622</v>
      </c>
      <c r="AF433" s="207"/>
      <c r="AG433" s="207"/>
      <c r="AH433" s="207"/>
      <c r="AI433" s="340" t="s">
        <v>621</v>
      </c>
      <c r="AJ433" s="207"/>
      <c r="AK433" s="207"/>
      <c r="AL433" s="207"/>
      <c r="AM433" s="340" t="s">
        <v>620</v>
      </c>
      <c r="AN433" s="207"/>
      <c r="AO433" s="207"/>
      <c r="AP433" s="341"/>
      <c r="AQ433" s="340" t="s">
        <v>622</v>
      </c>
      <c r="AR433" s="207"/>
      <c r="AS433" s="207"/>
      <c r="AT433" s="341"/>
      <c r="AU433" s="207" t="s">
        <v>620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622</v>
      </c>
      <c r="AC434" s="205"/>
      <c r="AD434" s="205"/>
      <c r="AE434" s="340" t="s">
        <v>621</v>
      </c>
      <c r="AF434" s="207"/>
      <c r="AG434" s="207"/>
      <c r="AH434" s="341"/>
      <c r="AI434" s="340" t="s">
        <v>621</v>
      </c>
      <c r="AJ434" s="207"/>
      <c r="AK434" s="207"/>
      <c r="AL434" s="207"/>
      <c r="AM434" s="340" t="s">
        <v>622</v>
      </c>
      <c r="AN434" s="207"/>
      <c r="AO434" s="207"/>
      <c r="AP434" s="341"/>
      <c r="AQ434" s="340" t="s">
        <v>620</v>
      </c>
      <c r="AR434" s="207"/>
      <c r="AS434" s="207"/>
      <c r="AT434" s="341"/>
      <c r="AU434" s="207" t="s">
        <v>620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620</v>
      </c>
      <c r="AF435" s="207"/>
      <c r="AG435" s="207"/>
      <c r="AH435" s="341"/>
      <c r="AI435" s="340" t="s">
        <v>621</v>
      </c>
      <c r="AJ435" s="207"/>
      <c r="AK435" s="207"/>
      <c r="AL435" s="207"/>
      <c r="AM435" s="340" t="s">
        <v>622</v>
      </c>
      <c r="AN435" s="207"/>
      <c r="AO435" s="207"/>
      <c r="AP435" s="341"/>
      <c r="AQ435" s="340" t="s">
        <v>621</v>
      </c>
      <c r="AR435" s="207"/>
      <c r="AS435" s="207"/>
      <c r="AT435" s="341"/>
      <c r="AU435" s="207" t="s">
        <v>621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621</v>
      </c>
      <c r="AF457" s="200"/>
      <c r="AG457" s="133" t="s">
        <v>355</v>
      </c>
      <c r="AH457" s="134"/>
      <c r="AI457" s="156"/>
      <c r="AJ457" s="156"/>
      <c r="AK457" s="156"/>
      <c r="AL457" s="154"/>
      <c r="AM457" s="156"/>
      <c r="AN457" s="156"/>
      <c r="AO457" s="156"/>
      <c r="AP457" s="154"/>
      <c r="AQ457" s="593" t="s">
        <v>622</v>
      </c>
      <c r="AR457" s="200"/>
      <c r="AS457" s="133" t="s">
        <v>355</v>
      </c>
      <c r="AT457" s="134"/>
      <c r="AU457" s="200" t="s">
        <v>620</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622</v>
      </c>
      <c r="AC458" s="213"/>
      <c r="AD458" s="213"/>
      <c r="AE458" s="340" t="s">
        <v>620</v>
      </c>
      <c r="AF458" s="207"/>
      <c r="AG458" s="207"/>
      <c r="AH458" s="207"/>
      <c r="AI458" s="340" t="s">
        <v>621</v>
      </c>
      <c r="AJ458" s="207"/>
      <c r="AK458" s="207"/>
      <c r="AL458" s="207"/>
      <c r="AM458" s="340" t="s">
        <v>622</v>
      </c>
      <c r="AN458" s="207"/>
      <c r="AO458" s="207"/>
      <c r="AP458" s="341"/>
      <c r="AQ458" s="340" t="s">
        <v>620</v>
      </c>
      <c r="AR458" s="207"/>
      <c r="AS458" s="207"/>
      <c r="AT458" s="341"/>
      <c r="AU458" s="207" t="s">
        <v>620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622</v>
      </c>
      <c r="AC459" s="205"/>
      <c r="AD459" s="205"/>
      <c r="AE459" s="340" t="s">
        <v>622</v>
      </c>
      <c r="AF459" s="207"/>
      <c r="AG459" s="207"/>
      <c r="AH459" s="341"/>
      <c r="AI459" s="340" t="s">
        <v>620</v>
      </c>
      <c r="AJ459" s="207"/>
      <c r="AK459" s="207"/>
      <c r="AL459" s="207"/>
      <c r="AM459" s="340" t="s">
        <v>620</v>
      </c>
      <c r="AN459" s="207"/>
      <c r="AO459" s="207"/>
      <c r="AP459" s="341"/>
      <c r="AQ459" s="340" t="s">
        <v>620</v>
      </c>
      <c r="AR459" s="207"/>
      <c r="AS459" s="207"/>
      <c r="AT459" s="341"/>
      <c r="AU459" s="207" t="s">
        <v>620</v>
      </c>
      <c r="AV459" s="207"/>
      <c r="AW459" s="207"/>
      <c r="AX459" s="208"/>
    </row>
    <row r="460" spans="1:50" ht="14.25"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621</v>
      </c>
      <c r="AF460" s="207"/>
      <c r="AG460" s="207"/>
      <c r="AH460" s="341"/>
      <c r="AI460" s="340" t="s">
        <v>620</v>
      </c>
      <c r="AJ460" s="207"/>
      <c r="AK460" s="207"/>
      <c r="AL460" s="207"/>
      <c r="AM460" s="340" t="s">
        <v>620</v>
      </c>
      <c r="AN460" s="207"/>
      <c r="AO460" s="207"/>
      <c r="AP460" s="341"/>
      <c r="AQ460" s="340" t="s">
        <v>622</v>
      </c>
      <c r="AR460" s="207"/>
      <c r="AS460" s="207"/>
      <c r="AT460" s="341"/>
      <c r="AU460" s="207" t="s">
        <v>622</v>
      </c>
      <c r="AV460" s="207"/>
      <c r="AW460" s="207"/>
      <c r="AX460" s="208"/>
    </row>
    <row r="461" spans="1:50" hidden="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idden="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idden="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idden="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idden="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idden="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idden="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idden="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idden="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idden="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idden="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idden="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idden="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idden="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idden="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idden="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idden="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idden="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idden="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idden="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idden="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idden="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hidden="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idden="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idden="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idden="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644</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574</v>
      </c>
      <c r="AE705" s="719"/>
      <c r="AF705" s="719"/>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635</v>
      </c>
      <c r="AH708" s="747"/>
      <c r="AI708" s="747"/>
      <c r="AJ708" s="747"/>
      <c r="AK708" s="747"/>
      <c r="AL708" s="747"/>
      <c r="AM708" s="747"/>
      <c r="AN708" s="747"/>
      <c r="AO708" s="747"/>
      <c r="AP708" s="747"/>
      <c r="AQ708" s="747"/>
      <c r="AR708" s="747"/>
      <c r="AS708" s="747"/>
      <c r="AT708" s="747"/>
      <c r="AU708" s="747"/>
      <c r="AV708" s="747"/>
      <c r="AW708" s="747"/>
      <c r="AX708" s="748"/>
    </row>
    <row r="709" spans="1:50" ht="37.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655</v>
      </c>
      <c r="AE709" s="329"/>
      <c r="AF709" s="329"/>
      <c r="AG709" s="101" t="s">
        <v>657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574</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31.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655</v>
      </c>
      <c r="AE712" s="787"/>
      <c r="AF712" s="787"/>
      <c r="AG712" s="814" t="s">
        <v>656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595</v>
      </c>
      <c r="AE713" s="329"/>
      <c r="AF713" s="667"/>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626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48"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628</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35.450000000000003"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595</v>
      </c>
      <c r="AE719" s="609"/>
      <c r="AF719" s="609"/>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647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636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549</v>
      </c>
      <c r="B737" s="210"/>
      <c r="C737" s="210"/>
      <c r="D737" s="211"/>
      <c r="E737" s="994" t="s">
        <v>612</v>
      </c>
      <c r="F737" s="994"/>
      <c r="G737" s="994"/>
      <c r="H737" s="994"/>
      <c r="I737" s="994"/>
      <c r="J737" s="994"/>
      <c r="K737" s="994"/>
      <c r="L737" s="994"/>
      <c r="M737" s="994"/>
      <c r="N737" s="365" t="s">
        <v>542</v>
      </c>
      <c r="O737" s="365"/>
      <c r="P737" s="365"/>
      <c r="Q737" s="365"/>
      <c r="R737" s="994" t="s">
        <v>613</v>
      </c>
      <c r="S737" s="994"/>
      <c r="T737" s="994"/>
      <c r="U737" s="994"/>
      <c r="V737" s="994"/>
      <c r="W737" s="994"/>
      <c r="X737" s="994"/>
      <c r="Y737" s="994"/>
      <c r="Z737" s="994"/>
      <c r="AA737" s="365" t="s">
        <v>541</v>
      </c>
      <c r="AB737" s="365"/>
      <c r="AC737" s="365"/>
      <c r="AD737" s="365"/>
      <c r="AE737" s="994" t="s">
        <v>613</v>
      </c>
      <c r="AF737" s="994"/>
      <c r="AG737" s="994"/>
      <c r="AH737" s="994"/>
      <c r="AI737" s="994"/>
      <c r="AJ737" s="994"/>
      <c r="AK737" s="994"/>
      <c r="AL737" s="994"/>
      <c r="AM737" s="994"/>
      <c r="AN737" s="365" t="s">
        <v>540</v>
      </c>
      <c r="AO737" s="365"/>
      <c r="AP737" s="365"/>
      <c r="AQ737" s="365"/>
      <c r="AR737" s="986" t="s">
        <v>613</v>
      </c>
      <c r="AS737" s="987"/>
      <c r="AT737" s="987"/>
      <c r="AU737" s="987"/>
      <c r="AV737" s="987"/>
      <c r="AW737" s="987"/>
      <c r="AX737" s="988"/>
      <c r="AY737" s="89"/>
      <c r="AZ737" s="89"/>
    </row>
    <row r="738" spans="1:52" ht="24.75" customHeight="1" x14ac:dyDescent="0.15">
      <c r="A738" s="995" t="s">
        <v>539</v>
      </c>
      <c r="B738" s="210"/>
      <c r="C738" s="210"/>
      <c r="D738" s="211"/>
      <c r="E738" s="994" t="s">
        <v>613</v>
      </c>
      <c r="F738" s="994"/>
      <c r="G738" s="994"/>
      <c r="H738" s="994"/>
      <c r="I738" s="994"/>
      <c r="J738" s="994"/>
      <c r="K738" s="994"/>
      <c r="L738" s="994"/>
      <c r="M738" s="994"/>
      <c r="N738" s="365" t="s">
        <v>538</v>
      </c>
      <c r="O738" s="365"/>
      <c r="P738" s="365"/>
      <c r="Q738" s="365"/>
      <c r="R738" s="994" t="s">
        <v>613</v>
      </c>
      <c r="S738" s="994"/>
      <c r="T738" s="994"/>
      <c r="U738" s="994"/>
      <c r="V738" s="994"/>
      <c r="W738" s="994"/>
      <c r="X738" s="994"/>
      <c r="Y738" s="994"/>
      <c r="Z738" s="994"/>
      <c r="AA738" s="365" t="s">
        <v>537</v>
      </c>
      <c r="AB738" s="365"/>
      <c r="AC738" s="365"/>
      <c r="AD738" s="365"/>
      <c r="AE738" s="994" t="s">
        <v>613</v>
      </c>
      <c r="AF738" s="994"/>
      <c r="AG738" s="994"/>
      <c r="AH738" s="994"/>
      <c r="AI738" s="994"/>
      <c r="AJ738" s="994"/>
      <c r="AK738" s="994"/>
      <c r="AL738" s="994"/>
      <c r="AM738" s="994"/>
      <c r="AN738" s="365" t="s">
        <v>533</v>
      </c>
      <c r="AO738" s="365"/>
      <c r="AP738" s="365"/>
      <c r="AQ738" s="365"/>
      <c r="AR738" s="986" t="s">
        <v>614</v>
      </c>
      <c r="AS738" s="987"/>
      <c r="AT738" s="987"/>
      <c r="AU738" s="987"/>
      <c r="AV738" s="987"/>
      <c r="AW738" s="987"/>
      <c r="AX738" s="988"/>
    </row>
    <row r="739" spans="1:52" ht="24.75" customHeight="1" thickBot="1" x14ac:dyDescent="0.2">
      <c r="A739" s="996" t="s">
        <v>529</v>
      </c>
      <c r="B739" s="997"/>
      <c r="C739" s="997"/>
      <c r="D739" s="998"/>
      <c r="E739" s="999" t="s">
        <v>597</v>
      </c>
      <c r="F739" s="989"/>
      <c r="G739" s="989"/>
      <c r="H739" s="93" t="str">
        <f>IF(E739="", "", "(")</f>
        <v>(</v>
      </c>
      <c r="I739" s="989" t="s">
        <v>550</v>
      </c>
      <c r="J739" s="989"/>
      <c r="K739" s="93" t="str">
        <f>IF(OR(I739="　", I739=""), "", "-")</f>
        <v>-</v>
      </c>
      <c r="L739" s="990">
        <v>25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602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603</v>
      </c>
      <c r="H781" s="675"/>
      <c r="I781" s="675"/>
      <c r="J781" s="675"/>
      <c r="K781" s="676"/>
      <c r="L781" s="668" t="s">
        <v>610</v>
      </c>
      <c r="M781" s="669"/>
      <c r="N781" s="669"/>
      <c r="O781" s="669"/>
      <c r="P781" s="669"/>
      <c r="Q781" s="669"/>
      <c r="R781" s="669"/>
      <c r="S781" s="669"/>
      <c r="T781" s="669"/>
      <c r="U781" s="669"/>
      <c r="V781" s="669"/>
      <c r="W781" s="669"/>
      <c r="X781" s="670"/>
      <c r="Y781" s="388">
        <v>30.4</v>
      </c>
      <c r="Z781" s="389"/>
      <c r="AA781" s="389"/>
      <c r="AB781" s="809"/>
      <c r="AC781" s="674" t="s">
        <v>651</v>
      </c>
      <c r="AD781" s="675"/>
      <c r="AE781" s="675"/>
      <c r="AF781" s="675"/>
      <c r="AG781" s="676"/>
      <c r="AH781" s="668" t="s">
        <v>659</v>
      </c>
      <c r="AI781" s="669"/>
      <c r="AJ781" s="669"/>
      <c r="AK781" s="669"/>
      <c r="AL781" s="669"/>
      <c r="AM781" s="669"/>
      <c r="AN781" s="669"/>
      <c r="AO781" s="669"/>
      <c r="AP781" s="669"/>
      <c r="AQ781" s="669"/>
      <c r="AR781" s="669"/>
      <c r="AS781" s="669"/>
      <c r="AT781" s="670"/>
      <c r="AU781" s="388">
        <v>0.97</v>
      </c>
      <c r="AV781" s="389"/>
      <c r="AW781" s="389"/>
      <c r="AX781" s="390"/>
    </row>
    <row r="782" spans="1:50" ht="24.75" customHeight="1" x14ac:dyDescent="0.15">
      <c r="A782" s="635"/>
      <c r="B782" s="636"/>
      <c r="C782" s="636"/>
      <c r="D782" s="636"/>
      <c r="E782" s="636"/>
      <c r="F782" s="637"/>
      <c r="G782" s="610" t="s">
        <v>604</v>
      </c>
      <c r="H782" s="611"/>
      <c r="I782" s="611"/>
      <c r="J782" s="611"/>
      <c r="K782" s="612"/>
      <c r="L782" s="602" t="s">
        <v>609</v>
      </c>
      <c r="M782" s="603"/>
      <c r="N782" s="603"/>
      <c r="O782" s="603"/>
      <c r="P782" s="603"/>
      <c r="Q782" s="603"/>
      <c r="R782" s="603"/>
      <c r="S782" s="603"/>
      <c r="T782" s="603"/>
      <c r="U782" s="603"/>
      <c r="V782" s="603"/>
      <c r="W782" s="603"/>
      <c r="X782" s="604"/>
      <c r="Y782" s="605">
        <v>53.2</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605</v>
      </c>
      <c r="H783" s="611"/>
      <c r="I783" s="611"/>
      <c r="J783" s="611"/>
      <c r="K783" s="612"/>
      <c r="L783" s="602" t="s">
        <v>607</v>
      </c>
      <c r="M783" s="603"/>
      <c r="N783" s="603"/>
      <c r="O783" s="603"/>
      <c r="P783" s="603"/>
      <c r="Q783" s="603"/>
      <c r="R783" s="603"/>
      <c r="S783" s="603"/>
      <c r="T783" s="603"/>
      <c r="U783" s="603"/>
      <c r="V783" s="603"/>
      <c r="W783" s="603"/>
      <c r="X783" s="604"/>
      <c r="Y783" s="605">
        <v>8.77</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606</v>
      </c>
      <c r="H784" s="611"/>
      <c r="I784" s="611"/>
      <c r="J784" s="611"/>
      <c r="K784" s="612"/>
      <c r="L784" s="602"/>
      <c r="M784" s="603"/>
      <c r="N784" s="603"/>
      <c r="O784" s="603"/>
      <c r="P784" s="603"/>
      <c r="Q784" s="603"/>
      <c r="R784" s="603"/>
      <c r="S784" s="603"/>
      <c r="T784" s="603"/>
      <c r="U784" s="603"/>
      <c r="V784" s="603"/>
      <c r="W784" s="603"/>
      <c r="X784" s="604"/>
      <c r="Y784" s="605">
        <v>7.4</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99.77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0.97</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9010001027685</v>
      </c>
      <c r="K837" s="349"/>
      <c r="L837" s="349"/>
      <c r="M837" s="349"/>
      <c r="N837" s="349"/>
      <c r="O837" s="349"/>
      <c r="P837" s="362" t="s">
        <v>608</v>
      </c>
      <c r="Q837" s="350"/>
      <c r="R837" s="350"/>
      <c r="S837" s="350"/>
      <c r="T837" s="350"/>
      <c r="U837" s="350"/>
      <c r="V837" s="350"/>
      <c r="W837" s="350"/>
      <c r="X837" s="350"/>
      <c r="Y837" s="351">
        <v>99.8</v>
      </c>
      <c r="Z837" s="352"/>
      <c r="AA837" s="352"/>
      <c r="AB837" s="353"/>
      <c r="AC837" s="363" t="s">
        <v>498</v>
      </c>
      <c r="AD837" s="371"/>
      <c r="AE837" s="371"/>
      <c r="AF837" s="371"/>
      <c r="AG837" s="371"/>
      <c r="AH837" s="372">
        <v>3</v>
      </c>
      <c r="AI837" s="373"/>
      <c r="AJ837" s="373"/>
      <c r="AK837" s="373"/>
      <c r="AL837" s="357">
        <v>88.65</v>
      </c>
      <c r="AM837" s="358"/>
      <c r="AN837" s="358"/>
      <c r="AO837" s="359"/>
      <c r="AP837" s="360" t="s">
        <v>648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652</v>
      </c>
      <c r="D870" s="347"/>
      <c r="E870" s="347"/>
      <c r="F870" s="347"/>
      <c r="G870" s="347"/>
      <c r="H870" s="347"/>
      <c r="I870" s="347"/>
      <c r="J870" s="348" t="s">
        <v>678</v>
      </c>
      <c r="K870" s="349"/>
      <c r="L870" s="349"/>
      <c r="M870" s="349"/>
      <c r="N870" s="349"/>
      <c r="O870" s="349"/>
      <c r="P870" s="362" t="s">
        <v>660</v>
      </c>
      <c r="Q870" s="350"/>
      <c r="R870" s="350"/>
      <c r="S870" s="350"/>
      <c r="T870" s="350"/>
      <c r="U870" s="350"/>
      <c r="V870" s="350"/>
      <c r="W870" s="350"/>
      <c r="X870" s="350"/>
      <c r="Y870" s="351">
        <v>0.97</v>
      </c>
      <c r="Z870" s="352"/>
      <c r="AA870" s="352"/>
      <c r="AB870" s="353"/>
      <c r="AC870" s="363" t="s">
        <v>503</v>
      </c>
      <c r="AD870" s="371"/>
      <c r="AE870" s="371"/>
      <c r="AF870" s="371"/>
      <c r="AG870" s="371"/>
      <c r="AH870" s="372" t="s">
        <v>672</v>
      </c>
      <c r="AI870" s="373"/>
      <c r="AJ870" s="373"/>
      <c r="AK870" s="373"/>
      <c r="AL870" s="372" t="s">
        <v>672</v>
      </c>
      <c r="AM870" s="373"/>
      <c r="AN870" s="373"/>
      <c r="AO870" s="373"/>
      <c r="AP870" s="360" t="s">
        <v>675</v>
      </c>
      <c r="AQ870" s="360"/>
      <c r="AR870" s="360"/>
      <c r="AS870" s="360"/>
      <c r="AT870" s="360"/>
      <c r="AU870" s="360"/>
      <c r="AV870" s="360"/>
      <c r="AW870" s="360"/>
      <c r="AX870" s="360"/>
    </row>
    <row r="871" spans="1:50" ht="30" customHeight="1" x14ac:dyDescent="0.15">
      <c r="A871" s="376">
        <v>2</v>
      </c>
      <c r="B871" s="376">
        <v>1</v>
      </c>
      <c r="C871" s="361" t="s">
        <v>661</v>
      </c>
      <c r="D871" s="347"/>
      <c r="E871" s="347"/>
      <c r="F871" s="347"/>
      <c r="G871" s="347"/>
      <c r="H871" s="347"/>
      <c r="I871" s="347"/>
      <c r="J871" s="348" t="s">
        <v>679</v>
      </c>
      <c r="K871" s="349"/>
      <c r="L871" s="349"/>
      <c r="M871" s="349"/>
      <c r="N871" s="349"/>
      <c r="O871" s="349"/>
      <c r="P871" s="362" t="s">
        <v>660</v>
      </c>
      <c r="Q871" s="350"/>
      <c r="R871" s="350"/>
      <c r="S871" s="350"/>
      <c r="T871" s="350"/>
      <c r="U871" s="350"/>
      <c r="V871" s="350"/>
      <c r="W871" s="350"/>
      <c r="X871" s="350"/>
      <c r="Y871" s="351">
        <v>0.84899999999999998</v>
      </c>
      <c r="Z871" s="352"/>
      <c r="AA871" s="352"/>
      <c r="AB871" s="353"/>
      <c r="AC871" s="363" t="s">
        <v>503</v>
      </c>
      <c r="AD871" s="371"/>
      <c r="AE871" s="371"/>
      <c r="AF871" s="371"/>
      <c r="AG871" s="371"/>
      <c r="AH871" s="372" t="s">
        <v>673</v>
      </c>
      <c r="AI871" s="373"/>
      <c r="AJ871" s="373"/>
      <c r="AK871" s="373"/>
      <c r="AL871" s="372" t="s">
        <v>673</v>
      </c>
      <c r="AM871" s="373"/>
      <c r="AN871" s="373"/>
      <c r="AO871" s="373"/>
      <c r="AP871" s="360" t="s">
        <v>674</v>
      </c>
      <c r="AQ871" s="360"/>
      <c r="AR871" s="360"/>
      <c r="AS871" s="360"/>
      <c r="AT871" s="360"/>
      <c r="AU871" s="360"/>
      <c r="AV871" s="360"/>
      <c r="AW871" s="360"/>
      <c r="AX871" s="360"/>
    </row>
    <row r="872" spans="1:50" ht="30" customHeight="1" x14ac:dyDescent="0.15">
      <c r="A872" s="376">
        <v>3</v>
      </c>
      <c r="B872" s="376">
        <v>1</v>
      </c>
      <c r="C872" s="361" t="s">
        <v>662</v>
      </c>
      <c r="D872" s="347"/>
      <c r="E872" s="347"/>
      <c r="F872" s="347"/>
      <c r="G872" s="347"/>
      <c r="H872" s="347"/>
      <c r="I872" s="347"/>
      <c r="J872" s="348" t="s">
        <v>678</v>
      </c>
      <c r="K872" s="349"/>
      <c r="L872" s="349"/>
      <c r="M872" s="349"/>
      <c r="N872" s="349"/>
      <c r="O872" s="349"/>
      <c r="P872" s="362" t="s">
        <v>660</v>
      </c>
      <c r="Q872" s="350"/>
      <c r="R872" s="350"/>
      <c r="S872" s="350"/>
      <c r="T872" s="350"/>
      <c r="U872" s="350"/>
      <c r="V872" s="350"/>
      <c r="W872" s="350"/>
      <c r="X872" s="350"/>
      <c r="Y872" s="351">
        <v>0.79500000000000004</v>
      </c>
      <c r="Z872" s="352"/>
      <c r="AA872" s="352"/>
      <c r="AB872" s="353"/>
      <c r="AC872" s="363" t="s">
        <v>503</v>
      </c>
      <c r="AD872" s="371"/>
      <c r="AE872" s="371"/>
      <c r="AF872" s="371"/>
      <c r="AG872" s="371"/>
      <c r="AH872" s="355" t="s">
        <v>674</v>
      </c>
      <c r="AI872" s="356"/>
      <c r="AJ872" s="356"/>
      <c r="AK872" s="356"/>
      <c r="AL872" s="355" t="s">
        <v>674</v>
      </c>
      <c r="AM872" s="356"/>
      <c r="AN872" s="356"/>
      <c r="AO872" s="356"/>
      <c r="AP872" s="360" t="s">
        <v>675</v>
      </c>
      <c r="AQ872" s="360"/>
      <c r="AR872" s="360"/>
      <c r="AS872" s="360"/>
      <c r="AT872" s="360"/>
      <c r="AU872" s="360"/>
      <c r="AV872" s="360"/>
      <c r="AW872" s="360"/>
      <c r="AX872" s="360"/>
    </row>
    <row r="873" spans="1:50" ht="30" customHeight="1" x14ac:dyDescent="0.15">
      <c r="A873" s="376">
        <v>4</v>
      </c>
      <c r="B873" s="376">
        <v>1</v>
      </c>
      <c r="C873" s="361" t="s">
        <v>663</v>
      </c>
      <c r="D873" s="347"/>
      <c r="E873" s="347"/>
      <c r="F873" s="347"/>
      <c r="G873" s="347"/>
      <c r="H873" s="347"/>
      <c r="I873" s="347"/>
      <c r="J873" s="348" t="s">
        <v>679</v>
      </c>
      <c r="K873" s="349"/>
      <c r="L873" s="349"/>
      <c r="M873" s="349"/>
      <c r="N873" s="349"/>
      <c r="O873" s="349"/>
      <c r="P873" s="362" t="s">
        <v>660</v>
      </c>
      <c r="Q873" s="350"/>
      <c r="R873" s="350"/>
      <c r="S873" s="350"/>
      <c r="T873" s="350"/>
      <c r="U873" s="350"/>
      <c r="V873" s="350"/>
      <c r="W873" s="350"/>
      <c r="X873" s="350"/>
      <c r="Y873" s="351">
        <v>0.78200000000000003</v>
      </c>
      <c r="Z873" s="352"/>
      <c r="AA873" s="352"/>
      <c r="AB873" s="353"/>
      <c r="AC873" s="363" t="s">
        <v>503</v>
      </c>
      <c r="AD873" s="371"/>
      <c r="AE873" s="371"/>
      <c r="AF873" s="371"/>
      <c r="AG873" s="371"/>
      <c r="AH873" s="355" t="s">
        <v>675</v>
      </c>
      <c r="AI873" s="356"/>
      <c r="AJ873" s="356"/>
      <c r="AK873" s="356"/>
      <c r="AL873" s="355" t="s">
        <v>675</v>
      </c>
      <c r="AM873" s="356"/>
      <c r="AN873" s="356"/>
      <c r="AO873" s="356"/>
      <c r="AP873" s="360" t="s">
        <v>676</v>
      </c>
      <c r="AQ873" s="360"/>
      <c r="AR873" s="360"/>
      <c r="AS873" s="360"/>
      <c r="AT873" s="360"/>
      <c r="AU873" s="360"/>
      <c r="AV873" s="360"/>
      <c r="AW873" s="360"/>
      <c r="AX873" s="360"/>
    </row>
    <row r="874" spans="1:50" ht="30" customHeight="1" x14ac:dyDescent="0.15">
      <c r="A874" s="376">
        <v>5</v>
      </c>
      <c r="B874" s="376">
        <v>1</v>
      </c>
      <c r="C874" s="361" t="s">
        <v>664</v>
      </c>
      <c r="D874" s="347"/>
      <c r="E874" s="347"/>
      <c r="F874" s="347"/>
      <c r="G874" s="347"/>
      <c r="H874" s="347"/>
      <c r="I874" s="347"/>
      <c r="J874" s="348" t="s">
        <v>680</v>
      </c>
      <c r="K874" s="349"/>
      <c r="L874" s="349"/>
      <c r="M874" s="349"/>
      <c r="N874" s="349"/>
      <c r="O874" s="349"/>
      <c r="P874" s="362" t="s">
        <v>660</v>
      </c>
      <c r="Q874" s="350"/>
      <c r="R874" s="350"/>
      <c r="S874" s="350"/>
      <c r="T874" s="350"/>
      <c r="U874" s="350"/>
      <c r="V874" s="350"/>
      <c r="W874" s="350"/>
      <c r="X874" s="350"/>
      <c r="Y874" s="351">
        <v>0.63300000000000001</v>
      </c>
      <c r="Z874" s="352"/>
      <c r="AA874" s="352"/>
      <c r="AB874" s="353"/>
      <c r="AC874" s="363" t="s">
        <v>503</v>
      </c>
      <c r="AD874" s="371"/>
      <c r="AE874" s="371"/>
      <c r="AF874" s="371"/>
      <c r="AG874" s="371"/>
      <c r="AH874" s="355" t="s">
        <v>674</v>
      </c>
      <c r="AI874" s="356"/>
      <c r="AJ874" s="356"/>
      <c r="AK874" s="356"/>
      <c r="AL874" s="355" t="s">
        <v>674</v>
      </c>
      <c r="AM874" s="356"/>
      <c r="AN874" s="356"/>
      <c r="AO874" s="356"/>
      <c r="AP874" s="360" t="s">
        <v>676</v>
      </c>
      <c r="AQ874" s="360"/>
      <c r="AR874" s="360"/>
      <c r="AS874" s="360"/>
      <c r="AT874" s="360"/>
      <c r="AU874" s="360"/>
      <c r="AV874" s="360"/>
      <c r="AW874" s="360"/>
      <c r="AX874" s="360"/>
    </row>
    <row r="875" spans="1:50" ht="30" customHeight="1" x14ac:dyDescent="0.15">
      <c r="A875" s="376">
        <v>6</v>
      </c>
      <c r="B875" s="376">
        <v>1</v>
      </c>
      <c r="C875" s="361" t="s">
        <v>665</v>
      </c>
      <c r="D875" s="347"/>
      <c r="E875" s="347"/>
      <c r="F875" s="347"/>
      <c r="G875" s="347"/>
      <c r="H875" s="347"/>
      <c r="I875" s="347"/>
      <c r="J875" s="348" t="s">
        <v>681</v>
      </c>
      <c r="K875" s="349"/>
      <c r="L875" s="349"/>
      <c r="M875" s="349"/>
      <c r="N875" s="349"/>
      <c r="O875" s="349"/>
      <c r="P875" s="362" t="s">
        <v>660</v>
      </c>
      <c r="Q875" s="350"/>
      <c r="R875" s="350"/>
      <c r="S875" s="350"/>
      <c r="T875" s="350"/>
      <c r="U875" s="350"/>
      <c r="V875" s="350"/>
      <c r="W875" s="350"/>
      <c r="X875" s="350"/>
      <c r="Y875" s="351">
        <v>0.60299999999999998</v>
      </c>
      <c r="Z875" s="352"/>
      <c r="AA875" s="352"/>
      <c r="AB875" s="353"/>
      <c r="AC875" s="363" t="s">
        <v>503</v>
      </c>
      <c r="AD875" s="371"/>
      <c r="AE875" s="371"/>
      <c r="AF875" s="371"/>
      <c r="AG875" s="371"/>
      <c r="AH875" s="355" t="s">
        <v>672</v>
      </c>
      <c r="AI875" s="356"/>
      <c r="AJ875" s="356"/>
      <c r="AK875" s="356"/>
      <c r="AL875" s="355" t="s">
        <v>672</v>
      </c>
      <c r="AM875" s="356"/>
      <c r="AN875" s="356"/>
      <c r="AO875" s="356"/>
      <c r="AP875" s="360" t="s">
        <v>677</v>
      </c>
      <c r="AQ875" s="360"/>
      <c r="AR875" s="360"/>
      <c r="AS875" s="360"/>
      <c r="AT875" s="360"/>
      <c r="AU875" s="360"/>
      <c r="AV875" s="360"/>
      <c r="AW875" s="360"/>
      <c r="AX875" s="360"/>
    </row>
    <row r="876" spans="1:50" ht="30" customHeight="1" x14ac:dyDescent="0.15">
      <c r="A876" s="376">
        <v>7</v>
      </c>
      <c r="B876" s="376">
        <v>1</v>
      </c>
      <c r="C876" s="361" t="s">
        <v>666</v>
      </c>
      <c r="D876" s="347"/>
      <c r="E876" s="347"/>
      <c r="F876" s="347"/>
      <c r="G876" s="347"/>
      <c r="H876" s="347"/>
      <c r="I876" s="347"/>
      <c r="J876" s="348" t="s">
        <v>678</v>
      </c>
      <c r="K876" s="349"/>
      <c r="L876" s="349"/>
      <c r="M876" s="349"/>
      <c r="N876" s="349"/>
      <c r="O876" s="349"/>
      <c r="P876" s="362" t="s">
        <v>660</v>
      </c>
      <c r="Q876" s="350"/>
      <c r="R876" s="350"/>
      <c r="S876" s="350"/>
      <c r="T876" s="350"/>
      <c r="U876" s="350"/>
      <c r="V876" s="350"/>
      <c r="W876" s="350"/>
      <c r="X876" s="350"/>
      <c r="Y876" s="351">
        <v>0.56599999999999995</v>
      </c>
      <c r="Z876" s="352"/>
      <c r="AA876" s="352"/>
      <c r="AB876" s="353"/>
      <c r="AC876" s="363" t="s">
        <v>503</v>
      </c>
      <c r="AD876" s="371"/>
      <c r="AE876" s="371"/>
      <c r="AF876" s="371"/>
      <c r="AG876" s="371"/>
      <c r="AH876" s="355" t="s">
        <v>672</v>
      </c>
      <c r="AI876" s="356"/>
      <c r="AJ876" s="356"/>
      <c r="AK876" s="356"/>
      <c r="AL876" s="355" t="s">
        <v>672</v>
      </c>
      <c r="AM876" s="356"/>
      <c r="AN876" s="356"/>
      <c r="AO876" s="356"/>
      <c r="AP876" s="360" t="s">
        <v>674</v>
      </c>
      <c r="AQ876" s="360"/>
      <c r="AR876" s="360"/>
      <c r="AS876" s="360"/>
      <c r="AT876" s="360"/>
      <c r="AU876" s="360"/>
      <c r="AV876" s="360"/>
      <c r="AW876" s="360"/>
      <c r="AX876" s="360"/>
    </row>
    <row r="877" spans="1:50" ht="30" customHeight="1" x14ac:dyDescent="0.15">
      <c r="A877" s="376">
        <v>8</v>
      </c>
      <c r="B877" s="376">
        <v>1</v>
      </c>
      <c r="C877" s="361" t="s">
        <v>667</v>
      </c>
      <c r="D877" s="347"/>
      <c r="E877" s="347"/>
      <c r="F877" s="347"/>
      <c r="G877" s="347"/>
      <c r="H877" s="347"/>
      <c r="I877" s="347"/>
      <c r="J877" s="348" t="s">
        <v>682</v>
      </c>
      <c r="K877" s="349"/>
      <c r="L877" s="349"/>
      <c r="M877" s="349"/>
      <c r="N877" s="349"/>
      <c r="O877" s="349"/>
      <c r="P877" s="362" t="s">
        <v>660</v>
      </c>
      <c r="Q877" s="350"/>
      <c r="R877" s="350"/>
      <c r="S877" s="350"/>
      <c r="T877" s="350"/>
      <c r="U877" s="350"/>
      <c r="V877" s="350"/>
      <c r="W877" s="350"/>
      <c r="X877" s="350"/>
      <c r="Y877" s="351">
        <v>0.55600000000000005</v>
      </c>
      <c r="Z877" s="352"/>
      <c r="AA877" s="352"/>
      <c r="AB877" s="353"/>
      <c r="AC877" s="363" t="s">
        <v>503</v>
      </c>
      <c r="AD877" s="371"/>
      <c r="AE877" s="371"/>
      <c r="AF877" s="371"/>
      <c r="AG877" s="371"/>
      <c r="AH877" s="355" t="s">
        <v>674</v>
      </c>
      <c r="AI877" s="356"/>
      <c r="AJ877" s="356"/>
      <c r="AK877" s="356"/>
      <c r="AL877" s="355" t="s">
        <v>674</v>
      </c>
      <c r="AM877" s="356"/>
      <c r="AN877" s="356"/>
      <c r="AO877" s="356"/>
      <c r="AP877" s="360" t="s">
        <v>674</v>
      </c>
      <c r="AQ877" s="360"/>
      <c r="AR877" s="360"/>
      <c r="AS877" s="360"/>
      <c r="AT877" s="360"/>
      <c r="AU877" s="360"/>
      <c r="AV877" s="360"/>
      <c r="AW877" s="360"/>
      <c r="AX877" s="360"/>
    </row>
    <row r="878" spans="1:50" ht="30" customHeight="1" x14ac:dyDescent="0.15">
      <c r="A878" s="376">
        <v>9</v>
      </c>
      <c r="B878" s="376">
        <v>1</v>
      </c>
      <c r="C878" s="361" t="s">
        <v>668</v>
      </c>
      <c r="D878" s="347"/>
      <c r="E878" s="347"/>
      <c r="F878" s="347"/>
      <c r="G878" s="347"/>
      <c r="H878" s="347"/>
      <c r="I878" s="347"/>
      <c r="J878" s="348" t="s">
        <v>678</v>
      </c>
      <c r="K878" s="349"/>
      <c r="L878" s="349"/>
      <c r="M878" s="349"/>
      <c r="N878" s="349"/>
      <c r="O878" s="349"/>
      <c r="P878" s="362" t="s">
        <v>660</v>
      </c>
      <c r="Q878" s="350"/>
      <c r="R878" s="350"/>
      <c r="S878" s="350"/>
      <c r="T878" s="350"/>
      <c r="U878" s="350"/>
      <c r="V878" s="350"/>
      <c r="W878" s="350"/>
      <c r="X878" s="350"/>
      <c r="Y878" s="351">
        <v>0.54</v>
      </c>
      <c r="Z878" s="352"/>
      <c r="AA878" s="352"/>
      <c r="AB878" s="353"/>
      <c r="AC878" s="363" t="s">
        <v>503</v>
      </c>
      <c r="AD878" s="371"/>
      <c r="AE878" s="371"/>
      <c r="AF878" s="371"/>
      <c r="AG878" s="371"/>
      <c r="AH878" s="355" t="s">
        <v>675</v>
      </c>
      <c r="AI878" s="356"/>
      <c r="AJ878" s="356"/>
      <c r="AK878" s="356"/>
      <c r="AL878" s="355" t="s">
        <v>675</v>
      </c>
      <c r="AM878" s="356"/>
      <c r="AN878" s="356"/>
      <c r="AO878" s="356"/>
      <c r="AP878" s="360" t="s">
        <v>675</v>
      </c>
      <c r="AQ878" s="360"/>
      <c r="AR878" s="360"/>
      <c r="AS878" s="360"/>
      <c r="AT878" s="360"/>
      <c r="AU878" s="360"/>
      <c r="AV878" s="360"/>
      <c r="AW878" s="360"/>
      <c r="AX878" s="360"/>
    </row>
    <row r="879" spans="1:50" ht="30" customHeight="1" x14ac:dyDescent="0.15">
      <c r="A879" s="376">
        <v>10</v>
      </c>
      <c r="B879" s="376">
        <v>1</v>
      </c>
      <c r="C879" s="361" t="s">
        <v>669</v>
      </c>
      <c r="D879" s="347"/>
      <c r="E879" s="347"/>
      <c r="F879" s="347"/>
      <c r="G879" s="347"/>
      <c r="H879" s="347"/>
      <c r="I879" s="347"/>
      <c r="J879" s="348" t="s">
        <v>683</v>
      </c>
      <c r="K879" s="349"/>
      <c r="L879" s="349"/>
      <c r="M879" s="349"/>
      <c r="N879" s="349"/>
      <c r="O879" s="349"/>
      <c r="P879" s="362" t="s">
        <v>660</v>
      </c>
      <c r="Q879" s="350"/>
      <c r="R879" s="350"/>
      <c r="S879" s="350"/>
      <c r="T879" s="350"/>
      <c r="U879" s="350"/>
      <c r="V879" s="350"/>
      <c r="W879" s="350"/>
      <c r="X879" s="350"/>
      <c r="Y879" s="351">
        <v>0.504</v>
      </c>
      <c r="Z879" s="352"/>
      <c r="AA879" s="352"/>
      <c r="AB879" s="353"/>
      <c r="AC879" s="363" t="s">
        <v>503</v>
      </c>
      <c r="AD879" s="371"/>
      <c r="AE879" s="371"/>
      <c r="AF879" s="371"/>
      <c r="AG879" s="371"/>
      <c r="AH879" s="355" t="s">
        <v>672</v>
      </c>
      <c r="AI879" s="356"/>
      <c r="AJ879" s="356"/>
      <c r="AK879" s="356"/>
      <c r="AL879" s="355" t="s">
        <v>672</v>
      </c>
      <c r="AM879" s="356"/>
      <c r="AN879" s="356"/>
      <c r="AO879" s="356"/>
      <c r="AP879" s="360" t="s">
        <v>674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t="s">
        <v>672</v>
      </c>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637</v>
      </c>
      <c r="F1102" s="375"/>
      <c r="G1102" s="375"/>
      <c r="H1102" s="375"/>
      <c r="I1102" s="375"/>
      <c r="J1102" s="348" t="s">
        <v>637</v>
      </c>
      <c r="K1102" s="349"/>
      <c r="L1102" s="349"/>
      <c r="M1102" s="349"/>
      <c r="N1102" s="349"/>
      <c r="O1102" s="349"/>
      <c r="P1102" s="362" t="s">
        <v>638</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639</v>
      </c>
      <c r="AI1102" s="356"/>
      <c r="AJ1102" s="356"/>
      <c r="AK1102" s="356"/>
      <c r="AL1102" s="357" t="s">
        <v>640</v>
      </c>
      <c r="AM1102" s="358"/>
      <c r="AN1102" s="358"/>
      <c r="AO1102" s="359"/>
      <c r="AP1102" s="360" t="s">
        <v>640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27">
      <formula>IF(RIGHT(TEXT(P14,"0.#"),1)=".",FALSE,TRUE)</formula>
    </cfRule>
    <cfRule type="expression" dxfId="2792" priority="14028">
      <formula>IF(RIGHT(TEXT(P14,"0.#"),1)=".",TRUE,FALSE)</formula>
    </cfRule>
  </conditionalFormatting>
  <conditionalFormatting sqref="P18:AX18">
    <cfRule type="expression" dxfId="2791" priority="13903">
      <formula>IF(RIGHT(TEXT(P18,"0.#"),1)=".",FALSE,TRUE)</formula>
    </cfRule>
    <cfRule type="expression" dxfId="2790" priority="13904">
      <formula>IF(RIGHT(TEXT(P18,"0.#"),1)=".",TRUE,FALSE)</formula>
    </cfRule>
  </conditionalFormatting>
  <conditionalFormatting sqref="Y782">
    <cfRule type="expression" dxfId="2789" priority="13899">
      <formula>IF(RIGHT(TEXT(Y782,"0.#"),1)=".",FALSE,TRUE)</formula>
    </cfRule>
    <cfRule type="expression" dxfId="2788" priority="13900">
      <formula>IF(RIGHT(TEXT(Y782,"0.#"),1)=".",TRUE,FALSE)</formula>
    </cfRule>
  </conditionalFormatting>
  <conditionalFormatting sqref="Y791">
    <cfRule type="expression" dxfId="2787" priority="13895">
      <formula>IF(RIGHT(TEXT(Y791,"0.#"),1)=".",FALSE,TRUE)</formula>
    </cfRule>
    <cfRule type="expression" dxfId="2786" priority="13896">
      <formula>IF(RIGHT(TEXT(Y791,"0.#"),1)=".",TRUE,FALSE)</formula>
    </cfRule>
  </conditionalFormatting>
  <conditionalFormatting sqref="Y822:Y829 Y820 Y809:Y816 Y807 Y796:Y803 Y794">
    <cfRule type="expression" dxfId="2785" priority="13677">
      <formula>IF(RIGHT(TEXT(Y794,"0.#"),1)=".",FALSE,TRUE)</formula>
    </cfRule>
    <cfRule type="expression" dxfId="2784" priority="13678">
      <formula>IF(RIGHT(TEXT(Y794,"0.#"),1)=".",TRUE,FALSE)</formula>
    </cfRule>
  </conditionalFormatting>
  <conditionalFormatting sqref="AK15:AX15 AK16:AQ17 P13:AX13 P15:AJ17">
    <cfRule type="expression" dxfId="2783" priority="13725">
      <formula>IF(RIGHT(TEXT(P13,"0.#"),1)=".",FALSE,TRUE)</formula>
    </cfRule>
    <cfRule type="expression" dxfId="2782" priority="13726">
      <formula>IF(RIGHT(TEXT(P13,"0.#"),1)=".",TRUE,FALSE)</formula>
    </cfRule>
  </conditionalFormatting>
  <conditionalFormatting sqref="P19:AJ19">
    <cfRule type="expression" dxfId="2781" priority="13723">
      <formula>IF(RIGHT(TEXT(P19,"0.#"),1)=".",FALSE,TRUE)</formula>
    </cfRule>
    <cfRule type="expression" dxfId="2780" priority="13724">
      <formula>IF(RIGHT(TEXT(P19,"0.#"),1)=".",TRUE,FALSE)</formula>
    </cfRule>
  </conditionalFormatting>
  <conditionalFormatting sqref="AE101 AQ101">
    <cfRule type="expression" dxfId="2779" priority="13715">
      <formula>IF(RIGHT(TEXT(AE101,"0.#"),1)=".",FALSE,TRUE)</formula>
    </cfRule>
    <cfRule type="expression" dxfId="2778" priority="13716">
      <formula>IF(RIGHT(TEXT(AE101,"0.#"),1)=".",TRUE,FALSE)</formula>
    </cfRule>
  </conditionalFormatting>
  <conditionalFormatting sqref="Y783:Y790 Y781">
    <cfRule type="expression" dxfId="2777" priority="13701">
      <formula>IF(RIGHT(TEXT(Y781,"0.#"),1)=".",FALSE,TRUE)</formula>
    </cfRule>
    <cfRule type="expression" dxfId="2776" priority="13702">
      <formula>IF(RIGHT(TEXT(Y781,"0.#"),1)=".",TRUE,FALSE)</formula>
    </cfRule>
  </conditionalFormatting>
  <conditionalFormatting sqref="AU782">
    <cfRule type="expression" dxfId="2775" priority="13699">
      <formula>IF(RIGHT(TEXT(AU782,"0.#"),1)=".",FALSE,TRUE)</formula>
    </cfRule>
    <cfRule type="expression" dxfId="2774" priority="13700">
      <formula>IF(RIGHT(TEXT(AU782,"0.#"),1)=".",TRUE,FALSE)</formula>
    </cfRule>
  </conditionalFormatting>
  <conditionalFormatting sqref="AU791">
    <cfRule type="expression" dxfId="2773" priority="13697">
      <formula>IF(RIGHT(TEXT(AU791,"0.#"),1)=".",FALSE,TRUE)</formula>
    </cfRule>
    <cfRule type="expression" dxfId="2772" priority="13698">
      <formula>IF(RIGHT(TEXT(AU791,"0.#"),1)=".",TRUE,FALSE)</formula>
    </cfRule>
  </conditionalFormatting>
  <conditionalFormatting sqref="AU783:AU790 AU781">
    <cfRule type="expression" dxfId="2771" priority="13695">
      <formula>IF(RIGHT(TEXT(AU781,"0.#"),1)=".",FALSE,TRUE)</formula>
    </cfRule>
    <cfRule type="expression" dxfId="2770" priority="13696">
      <formula>IF(RIGHT(TEXT(AU781,"0.#"),1)=".",TRUE,FALSE)</formula>
    </cfRule>
  </conditionalFormatting>
  <conditionalFormatting sqref="Y821 Y808 Y795">
    <cfRule type="expression" dxfId="2769" priority="13681">
      <formula>IF(RIGHT(TEXT(Y795,"0.#"),1)=".",FALSE,TRUE)</formula>
    </cfRule>
    <cfRule type="expression" dxfId="2768" priority="13682">
      <formula>IF(RIGHT(TEXT(Y795,"0.#"),1)=".",TRUE,FALSE)</formula>
    </cfRule>
  </conditionalFormatting>
  <conditionalFormatting sqref="Y830 Y817 Y804">
    <cfRule type="expression" dxfId="2767" priority="13679">
      <formula>IF(RIGHT(TEXT(Y804,"0.#"),1)=".",FALSE,TRUE)</formula>
    </cfRule>
    <cfRule type="expression" dxfId="2766" priority="13680">
      <formula>IF(RIGHT(TEXT(Y804,"0.#"),1)=".",TRUE,FALSE)</formula>
    </cfRule>
  </conditionalFormatting>
  <conditionalFormatting sqref="AU821 AU808 AU795">
    <cfRule type="expression" dxfId="2765" priority="13675">
      <formula>IF(RIGHT(TEXT(AU795,"0.#"),1)=".",FALSE,TRUE)</formula>
    </cfRule>
    <cfRule type="expression" dxfId="2764" priority="13676">
      <formula>IF(RIGHT(TEXT(AU795,"0.#"),1)=".",TRUE,FALSE)</formula>
    </cfRule>
  </conditionalFormatting>
  <conditionalFormatting sqref="AU830 AU817 AU804">
    <cfRule type="expression" dxfId="2763" priority="13673">
      <formula>IF(RIGHT(TEXT(AU804,"0.#"),1)=".",FALSE,TRUE)</formula>
    </cfRule>
    <cfRule type="expression" dxfId="2762" priority="13674">
      <formula>IF(RIGHT(TEXT(AU804,"0.#"),1)=".",TRUE,FALSE)</formula>
    </cfRule>
  </conditionalFormatting>
  <conditionalFormatting sqref="AU822:AU829 AU820 AU809:AU816 AU807 AU796:AU803 AU794">
    <cfRule type="expression" dxfId="2761" priority="13671">
      <formula>IF(RIGHT(TEXT(AU794,"0.#"),1)=".",FALSE,TRUE)</formula>
    </cfRule>
    <cfRule type="expression" dxfId="2760" priority="13672">
      <formula>IF(RIGHT(TEXT(AU794,"0.#"),1)=".",TRUE,FALSE)</formula>
    </cfRule>
  </conditionalFormatting>
  <conditionalFormatting sqref="AM87">
    <cfRule type="expression" dxfId="2759" priority="13325">
      <formula>IF(RIGHT(TEXT(AM87,"0.#"),1)=".",FALSE,TRUE)</formula>
    </cfRule>
    <cfRule type="expression" dxfId="2758" priority="13326">
      <formula>IF(RIGHT(TEXT(AM87,"0.#"),1)=".",TRUE,FALSE)</formula>
    </cfRule>
  </conditionalFormatting>
  <conditionalFormatting sqref="AE55">
    <cfRule type="expression" dxfId="2757" priority="13393">
      <formula>IF(RIGHT(TEXT(AE55,"0.#"),1)=".",FALSE,TRUE)</formula>
    </cfRule>
    <cfRule type="expression" dxfId="2756" priority="13394">
      <formula>IF(RIGHT(TEXT(AE55,"0.#"),1)=".",TRUE,FALSE)</formula>
    </cfRule>
  </conditionalFormatting>
  <conditionalFormatting sqref="AI55">
    <cfRule type="expression" dxfId="2755" priority="13391">
      <formula>IF(RIGHT(TEXT(AI55,"0.#"),1)=".",FALSE,TRUE)</formula>
    </cfRule>
    <cfRule type="expression" dxfId="2754" priority="13392">
      <formula>IF(RIGHT(TEXT(AI55,"0.#"),1)=".",TRUE,FALSE)</formula>
    </cfRule>
  </conditionalFormatting>
  <conditionalFormatting sqref="AM34">
    <cfRule type="expression" dxfId="2753" priority="13471">
      <formula>IF(RIGHT(TEXT(AM34,"0.#"),1)=".",FALSE,TRUE)</formula>
    </cfRule>
    <cfRule type="expression" dxfId="2752" priority="13472">
      <formula>IF(RIGHT(TEXT(AM34,"0.#"),1)=".",TRUE,FALSE)</formula>
    </cfRule>
  </conditionalFormatting>
  <conditionalFormatting sqref="AE34">
    <cfRule type="expression" dxfId="2751" priority="13483">
      <formula>IF(RIGHT(TEXT(AE34,"0.#"),1)=".",FALSE,TRUE)</formula>
    </cfRule>
    <cfRule type="expression" dxfId="2750" priority="13484">
      <formula>IF(RIGHT(TEXT(AE34,"0.#"),1)=".",TRUE,FALSE)</formula>
    </cfRule>
  </conditionalFormatting>
  <conditionalFormatting sqref="AI34">
    <cfRule type="expression" dxfId="2749" priority="13481">
      <formula>IF(RIGHT(TEXT(AI34,"0.#"),1)=".",FALSE,TRUE)</formula>
    </cfRule>
    <cfRule type="expression" dxfId="2748" priority="13482">
      <formula>IF(RIGHT(TEXT(AI34,"0.#"),1)=".",TRUE,FALSE)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8">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99">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1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2019-05-29T04:28:54Z</cp:lastPrinted>
  <dcterms:created xsi:type="dcterms:W3CDTF">2012-03-13T00:50:25Z</dcterms:created>
  <dcterms:modified xsi:type="dcterms:W3CDTF">2019-05-29T08:33:46Z</dcterms:modified>
</cp:coreProperties>
</file>