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<sst xmlns="http://schemas.openxmlformats.org/spreadsheetml/2006/main" count="2975" uniqueCount="690">
  <si>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</si>
  <si>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</si>
  <si>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</si>
  <si>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</si>
  <si>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</si>
  <si>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</si>
  <si>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</si>
  <si>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</si>
  <si>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</si>
  <si>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</si>
  <si>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</si>
  <si>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</si>
  <si>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</si>
  <si>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</si>
  <si>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</si>
  <si>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</si>
  <si>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</si>
  <si>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</si>
  <si>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</si>
  <si>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</si>
  <si>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</si>
  <si>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</si>
  <si>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</si>
  <si>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</si>
  <si>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</si>
  <si>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</si>
  <si>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</si>
  <si>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</si>
  <si>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</si>
  <si>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</si>
  <si>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</si>
  <si>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</si>
  <si>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</si>
  <si>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</si>
  <si>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</si>
  <si>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</si>
  <si>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</si>
  <si>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</si>
  <si>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</si>
  <si>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</si>
  <si>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</si>
  <si>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</si>
  <si>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</si>
  <si>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</si>
  <si>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</si>
  <si>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</si>
  <si>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</si>
  <si>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</si>
  <si>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</si>
  <si>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</si>
  <si>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</si>
  <si>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</si>
  <si>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</si>
  <si>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</si>
  <si>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</si>
  <si>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</si>
  <si>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</si>
  <si>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</si>
  <si>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</si>
  <si>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</si>
  <si>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</si>
  <si>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</si>
  <si>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</si>
  <si>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</si>
  <si>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</si>
  <si>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</si>
  <si>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</si>
  <si>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</si>
  <si>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</si>
  <si>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</si>
  <si>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</si>
  <si>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</si>
  <si>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</si>
  <si>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</si>
  <si>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</si>
  <si>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</si>
  <si>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</si>
  <si>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</si>
  <si>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</si>
  <si>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</si>
  <si>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</si>
  <si>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</si>
  <si>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</si>
  <si>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</si>
  <si>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</si>
  <si>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</si>
  <si>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</si>
  <si>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</si>
  <si>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</si>
  <si>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</si>
  <si>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</si>
  <si>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</si>
  <si>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</si>
  <si>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</si>
  <si>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</si>
  <si>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</si>
  <si>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</si>
  <si>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</si>
  <si>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</si>
  <si>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</si>
  <si>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</si>
  <si>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</si>
  <si>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</si>
  <si>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</si>
  <si>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</si>
  <si>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</si>
  <si>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</si>
  <si>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</si>
  <si>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</si>
  <si>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</si>
  <si>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</si>
  <si>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</si>
  <si>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</si>
  <si>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</si>
  <si>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</si>
  <si>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</si>
  <si>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</si>
  <si>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</si>
  <si>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</si>
  <si>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</si>
  <si>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</si>
  <si>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</si>
  <si>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</si>
  <si>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</si>
  <si>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</si>
  <si>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</si>
  <si>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</si>
  <si>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</si>
  <si>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</si>
  <si>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</si>
  <si>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</si>
  <si>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</si>
  <si>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</si>
  <si>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</si>
  <si>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</si>
  <si>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</si>
  <si>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</si>
  <si>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</si>
  <si>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</si>
  <si>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</si>
  <si>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</si>
  <si>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</si>
  <si>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</si>
  <si>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</si>
  <si>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</si>
  <si>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</si>
  <si>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</si>
  <si>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</si>
  <si>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</si>
  <si>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</si>
  <si>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</si>
  <si>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</si>
  <si>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</si>
  <si>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</si>
  <si>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</si>
  <si>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</si>
  <si>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</si>
  <si>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</si>
  <si>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</si>
  <si>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</si>
  <si>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</si>
  <si>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</si>
  <si>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</si>
  <si>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</si>
  <si>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</si>
  <si>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</si>
  <si>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</si>
  <si>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</si>
  <si>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</si>
  <si>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</si>
  <si>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</si>
  <si>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</si>
  <si>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</si>
  <si>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</si>
  <si>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</si>
  <si>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</si>
  <si>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</si>
  <si>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</si>
  <si>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</si>
  <si>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</si>
  <si>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</si>
  <si>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</si>
  <si>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</si>
  <si>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</si>
  <si>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</si>
  <si>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</si>
  <si>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</si>
  <si>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</si>
  <si>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</si>
  <si>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</si>
  <si>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</si>
  <si>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</si>
  <si>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</si>
  <si>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</si>
  <si>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</si>
  <si>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</si>
  <si>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</si>
  <si>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</si>
  <si>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</si>
  <si>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</si>
  <si>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</si>
  <si>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</si>
  <si>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</si>
  <si>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</si>
  <si>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</si>
  <si>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</si>
  <si>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</si>
  <si>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</si>
  <si>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</si>
  <si>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</si>
  <si>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</si>
  <si>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</si>
  <si>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</si>
  <si>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</si>
  <si>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</si>
  <si>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</si>
  <si>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</si>
  <si>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</si>
  <si>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</si>
  <si>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</si>
  <si>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</si>
  <si>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</si>
  <si>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</si>
  <si>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</si>
  <si>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</si>
  <si>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</si>
  <si>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</si>
  <si>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</si>
  <si>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</si>
  <si>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</si>
  <si>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</si>
  <si>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</si>
  <si>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</si>
  <si>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</si>
  <si>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</si>
  <si>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</si>
  <si>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</si>
  <si>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</si>
  <si>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</si>
  <si>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</si>
  <si>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</si>
  <si>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</si>
  <si>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</si>
  <si>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</si>
  <si>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</si>
  <si>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</si>
  <si>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</si>
  <si>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</si>
  <si>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</si>
  <si>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</si>
  <si>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</si>
  <si>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</si>
  <si>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</si>
  <si>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</si>
  <si>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</si>
  <si>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</si>
  <si>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</si>
  <si>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</si>
  <si>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</si>
  <si>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</si>
  <si>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</si>
  <si>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</si>
  <si>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</si>
  <si>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</si>
  <si>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</si>
  <si>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</si>
  <si>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</si>
  <si>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</si>
  <si>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</si>
  <si>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</si>
  <si>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</si>
  <si>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</si>
  <si>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</si>
  <si>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</si>
  <si>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</si>
  <si>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</si>
  <si>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</si>
  <si>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</si>
  <si>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</si>
  <si>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</si>
  <si>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</si>
  <si>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</si>
  <si>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</si>
  <si>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</si>
  <si>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</si>
  <si>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</si>
  <si>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</si>
  <si>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</si>
  <si>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</si>
  <si>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</si>
  <si>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</si>
  <si>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</si>
  <si>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</si>
  <si>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</si>
  <si>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</si>
  <si>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</si>
  <si>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</si>
  <si>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</si>
  <si>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</si>
  <si>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</si>
  <si>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</si>
  <si>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</si>
  <si>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</si>
  <si>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</si>
  <si>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</si>
  <si>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</si>
  <si>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</si>
  <si>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</si>
  <si>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</si>
  <si>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</si>
  <si>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</si>
  <si>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</si>
  <si>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</si>
  <si>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</si>
  <si>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</si>
  <si>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</si>
  <si>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</si>
  <si>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</si>
  <si>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</si>
  <si>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</si>
  <si>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</si>
  <si>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</si>
  <si>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</si>
  <si>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</si>
  <si>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</si>
  <si>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</si>
  <si>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</si>
  <si>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</si>
  <si>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</si>
  <si>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</si>
  <si>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</si>
  <si>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</si>
  <si>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</si>
  <si>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</si>
  <si>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</si>
  <si>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</si>
  <si>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</si>
  <si>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</si>
  <si>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</si>
  <si>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</si>
  <si>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</si>
  <si>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</si>
  <si>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</si>
  <si>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</si>
  <si>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</si>
  <si>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</si>
  <si>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</si>
  <si>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</si>
  <si>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</si>
  <si>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</si>
  <si>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</si>
  <si>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</si>
  <si>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</si>
  <si>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</si>
  <si>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</si>
  <si>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</si>
  <si>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</si>
  <si>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</si>
  <si>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</si>
  <si>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</si>
  <si>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</si>
  <si>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</si>
  <si>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</si>
  <si>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</si>
  <si>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</si>
  <si>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</si>
  <si>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</si>
  <si>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</si>
  <si>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</si>
  <si>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</si>
  <si>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</si>
  <si>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</si>
  <si>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</si>
  <si>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</si>
  <si>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</si>
  <si>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</si>
  <si>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</si>
  <si>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</si>
  <si>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</si>
  <si>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</si>
  <si>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</si>
  <si>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</si>
  <si>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</si>
  <si>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</si>
  <si>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</si>
  <si>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</si>
  <si>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</si>
  <si>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</si>
  <si>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</si>
  <si>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</si>
  <si>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</si>
  <si>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</si>
  <si>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</si>
  <si>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</si>
  <si>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</si>
  <si>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</si>
  <si>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</si>
  <si>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</si>
  <si>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</si>
  <si>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</si>
  <si>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</si>
  <si>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</si>
  <si>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</si>
  <si>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</si>
  <si>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</si>
  <si>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</si>
  <si>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</si>
  <si>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</si>
  <si>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</si>
  <si>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</si>
  <si>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</si>
  <si>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</si>
  <si>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</si>
  <si>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</si>
  <si>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</si>
  <si>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</si>
  <si>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</si>
  <si>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</si>
  <si>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</si>
  <si>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</si>
  <si>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</si>
  <si>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</si>
  <si>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</si>
  <si>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</si>
  <si>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</si>
  <si>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</si>
  <si>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</si>
  <si>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</si>
  <si>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</si>
  <si>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</si>
  <si>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</si>
  <si>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</si>
  <si>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</si>
  <si>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</si>
  <si>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</si>
  <si>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</si>
  <si>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</si>
  <si>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</si>
  <si>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</si>
  <si>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</si>
  <si>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</si>
  <si>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</si>
  <si>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</si>
  <si>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</si>
  <si>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</si>
  <si>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</si>
  <si>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</si>
  <si>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</si>
  <si>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</si>
  <si>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</si>
  <si>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</si>
  <si>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</si>
  <si>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</si>
  <si>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</si>
  <si>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</si>
  <si>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</si>
  <si>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</si>
  <si>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</si>
  <si>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</si>
  <si>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</si>
  <si>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</si>
  <si>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</si>
  <si>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</si>
  <si>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</si>
  <si>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</si>
  <si>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</si>
  <si>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</si>
  <si>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</si>
  <si>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</si>
  <si>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</si>
  <si>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</si>
  <si>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</si>
  <si>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</si>
  <si>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</si>
  <si>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</si>
  <si>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</si>
  <si>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</si>
  <si>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</si>
  <si>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</si>
  <si>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</si>
  <si>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</si>
  <si>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</si>
  <si>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</si>
  <si>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</si>
  <si>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</si>
  <si>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</si>
  <si>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</si>
  <si>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</si>
  <si>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</si>
  <si>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</si>
  <si>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</si>
  <si>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</si>
  <si>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</si>
  <si>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</si>
  <si>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</si>
  <si>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</si>
  <si>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</si>
  <si>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</si>
  <si>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</si>
  <si>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</si>
  <si>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</si>
  <si>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</si>
  <si>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</si>
  <si>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</si>
  <si>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</si>
  <si>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</si>
  <si>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</si>
  <si>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</si>
  <si>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</si>
  <si>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</si>
  <si>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</si>
  <si>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</si>
  <si>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</si>
  <si>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</si>
  <si>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</si>
  <si>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</si>
  <si>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</si>
  <si>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</si>
  <si>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</si>
  <si>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</si>
  <si>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</si>
  <si>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</si>
  <si>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</si>
  <si>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</si>
  <si>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</si>
  <si>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</si>
  <si>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</si>
  <si>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</si>
  <si>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</si>
  <si>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</si>
  <si>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</si>
  <si>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</si>
  <si>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</si>
  <si>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</si>
  <si>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</si>
  <si>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</si>
  <si>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</si>
  <si>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</si>
  <si>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</si>
  <si>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</si>
  <si>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</si>
  <si>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</si>
  <si>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</si>
  <si>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</si>
  <si>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</si>
  <si>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</si>
  <si>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</si>
  <si>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</si>
  <si>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</si>
  <si>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</si>
  <si>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</si>
  <si>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</si>
  <si>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</si>
  <si>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</si>
  <si>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</si>
  <si>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</si>
  <si>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</si>
  <si>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</si>
  <si>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</si>
  <si>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</si>
  <si>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</si>
  <si>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</si>
  <si>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</si>
  <si>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</si>
  <si>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</si>
  <si>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</si>
  <si>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</si>
  <si>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助成金支給等に係る経費</t>
    <phoneticPr fontId="5"/>
  </si>
  <si>
    <t>雇用環境・均等局</t>
    <phoneticPr fontId="5"/>
  </si>
  <si>
    <t>職業生活両立課長
尾田　進</t>
    <phoneticPr fontId="5"/>
  </si>
  <si>
    <t>職業生活両立課</t>
    <phoneticPr fontId="5"/>
  </si>
  <si>
    <t>○</t>
  </si>
  <si>
    <t>雇用保険法第62条第１項第５号</t>
    <phoneticPr fontId="5"/>
  </si>
  <si>
    <t>｢日本再興戦略」改訂2016(平成28年6月2日閣議決定)
｢少子化社会対策大綱｣(平成27年3月20日閣議決定)
「ニッポン一億総活躍プラン」（平成28年6月2日閣議決定）</t>
    <phoneticPr fontId="5"/>
  </si>
  <si>
    <t>仕事と家庭が両立できる雇用環境の整備に取り組む事業主に対し、両立支援等助成金を支給することにより、事業主の取組を支援する。</t>
    <phoneticPr fontId="5"/>
  </si>
  <si>
    <t>両立支援等助成金（事業所内保育施設コース、出生時両立支援コース、介護離職防止支援コース、育児休業等支援コース、再雇用者評価処遇コース、女性活躍加速化コース）の支給のために必要な経費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</si>
  <si>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</si>
  <si>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</si>
  <si>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</si>
  <si>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</si>
  <si>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</si>
  <si>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</si>
  <si>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</si>
  <si>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</si>
  <si>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</si>
  <si>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本事業は、助成金を支給するための事務的な経費であることから定量的な目標の設定が困難である。</t>
    <phoneticPr fontId="5"/>
  </si>
  <si>
    <t>執行実績に基づく次年度予算額への反映</t>
    <phoneticPr fontId="5"/>
  </si>
  <si>
    <t>各年度の予算額</t>
    <phoneticPr fontId="5"/>
  </si>
  <si>
    <t>百万円</t>
    <rPh sb="0" eb="3">
      <t>ヒャクマンエン</t>
    </rPh>
    <phoneticPr fontId="5"/>
  </si>
  <si>
    <t>-</t>
    <phoneticPr fontId="5"/>
  </si>
  <si>
    <t>両立支援等助成金の総支給件数</t>
    <rPh sb="0" eb="4">
      <t>リョウリツシエン</t>
    </rPh>
    <rPh sb="4" eb="5">
      <t>トウ</t>
    </rPh>
    <rPh sb="5" eb="8">
      <t>ジョセイキン</t>
    </rPh>
    <rPh sb="9" eb="10">
      <t>ソウ</t>
    </rPh>
    <rPh sb="10" eb="12">
      <t>シキュウ</t>
    </rPh>
    <rPh sb="12" eb="14">
      <t>ケンスウ</t>
    </rPh>
    <phoneticPr fontId="5"/>
  </si>
  <si>
    <t>件</t>
    <rPh sb="0" eb="1">
      <t>ケン</t>
    </rPh>
    <phoneticPr fontId="5"/>
  </si>
  <si>
    <t>-</t>
  </si>
  <si>
    <t>-</t>
    <phoneticPr fontId="5"/>
  </si>
  <si>
    <t>-</t>
    <phoneticPr fontId="5"/>
  </si>
  <si>
    <t>-</t>
    <phoneticPr fontId="5"/>
  </si>
  <si>
    <t>諸謝金</t>
    <rPh sb="0" eb="3">
      <t>ショシャキン</t>
    </rPh>
    <phoneticPr fontId="5"/>
  </si>
  <si>
    <t>労働保険業務庁費</t>
    <rPh sb="0" eb="2">
      <t>ロウドウ</t>
    </rPh>
    <rPh sb="2" eb="4">
      <t>ホケン</t>
    </rPh>
    <rPh sb="4" eb="6">
      <t>ギョウム</t>
    </rPh>
    <rPh sb="6" eb="7">
      <t>チョウ</t>
    </rPh>
    <rPh sb="7" eb="8">
      <t>ヒ</t>
    </rPh>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</si>
  <si>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</si>
  <si>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</si>
  <si>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</si>
  <si>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執行額（X）／助成件数（Y)　　　　</t>
    <phoneticPr fontId="5"/>
  </si>
  <si>
    <t>件</t>
    <rPh sb="0" eb="1">
      <t>ケン</t>
    </rPh>
    <phoneticPr fontId="5"/>
  </si>
  <si>
    <t>執行額（X）／助成件数（Y）　　　　　　　　　　　　　　</t>
    <rPh sb="0" eb="2">
      <t>シッコウ</t>
    </rPh>
    <rPh sb="2" eb="3">
      <t>ガク</t>
    </rPh>
    <rPh sb="7" eb="9">
      <t>ジョセイ</t>
    </rPh>
    <rPh sb="9" eb="11">
      <t>ケンスウ</t>
    </rPh>
    <phoneticPr fontId="5"/>
  </si>
  <si>
    <t>千円</t>
    <rPh sb="0" eb="2">
      <t>センエン</t>
    </rPh>
    <phoneticPr fontId="5"/>
  </si>
  <si>
    <t>　　X/Y</t>
    <phoneticPr fontId="5"/>
  </si>
  <si>
    <t>553,748/39,550</t>
    <phoneticPr fontId="5"/>
  </si>
  <si>
    <t>429,791/9,817</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</si>
  <si>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</si>
  <si>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</si>
  <si>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男性の育児休業取得率</t>
    <phoneticPr fontId="5"/>
  </si>
  <si>
    <t>％</t>
    <phoneticPr fontId="5"/>
  </si>
  <si>
    <t>次世代認定マーク(くるみん)取得企業数</t>
    <phoneticPr fontId="5"/>
  </si>
  <si>
    <t>社</t>
    <rPh sb="0" eb="1">
      <t>シャ</t>
    </rPh>
    <phoneticPr fontId="5"/>
  </si>
  <si>
    <t>-</t>
    <phoneticPr fontId="5"/>
  </si>
  <si>
    <t>-</t>
    <phoneticPr fontId="5"/>
  </si>
  <si>
    <t>両立支援等助成金（事業所内保育施設コース、出生時両立支援コース、介護離職防止支援コース、育児休業等支援コース、再雇用者評価処遇コース、女性活躍加速化コース）の支給のために必要な経費であり、仕事と家庭が両立できる雇用環境の整備に取り組む事業主に対し、両立支援等助成金を支給することにより、事業主の取組に寄与する。</t>
    <phoneticPr fontId="5"/>
  </si>
  <si>
    <t>-</t>
    <phoneticPr fontId="5"/>
  </si>
  <si>
    <t>-</t>
    <phoneticPr fontId="5"/>
  </si>
  <si>
    <t>-</t>
    <phoneticPr fontId="5"/>
  </si>
  <si>
    <t>-</t>
    <phoneticPr fontId="5"/>
  </si>
  <si>
    <t>-</t>
    <phoneticPr fontId="5"/>
  </si>
  <si>
    <t>-</t>
    <phoneticPr fontId="5"/>
  </si>
  <si>
    <t>-</t>
    <phoneticPr fontId="5"/>
  </si>
  <si>
    <t>-</t>
    <phoneticPr fontId="5"/>
  </si>
  <si>
    <t>第一子出産前後の女性の継続就業率を高めることが、「日本再興戦略」の目標とされるなど、男女ともに仕事と家庭の両立ができる働き方を実現させることが重要な課題となっている。これに対応するためには、育児や介護を行う労働者が仕事を続けながら家庭生活の両立ができる環境を整備する必要があり、事業主の取組を支援することで仕事と家庭の両立環境整備を目的とする本事業の目的は、国民や社会のニーズを反映している。</t>
    <phoneticPr fontId="5"/>
  </si>
  <si>
    <t>支給対象者が雇用保険適用事業主であり、雇用保険制度を運用している国（労働局）が実施すべき事業である。</t>
    <phoneticPr fontId="5"/>
  </si>
  <si>
    <t>労働者が仕事と家庭を両立できる環境を整備するために事業主にインセンティブを与える本助成金制度は、政策目標の達成手段として位置づけられ、優先度が高い事業である。</t>
    <phoneticPr fontId="5"/>
  </si>
  <si>
    <t>無</t>
  </si>
  <si>
    <t>会計法、予算決算及び会計令に基づく少額の随意契約である。</t>
    <phoneticPr fontId="5"/>
  </si>
  <si>
    <t>‐</t>
  </si>
  <si>
    <t>本事業は、事業主から徴収した雇用保険料を財源に、労働者の仕事と家庭生活の両立を容易にし、労働者の雇用の安定に資するため、事業主に支給するものであるため、受益者との負担関係は妥当である。</t>
    <phoneticPr fontId="5"/>
  </si>
  <si>
    <t>本事業は、事業主への助成金の支給に必要な事務に係る経費のみで構成されており、必要最低限のものとなっている。</t>
    <phoneticPr fontId="5"/>
  </si>
  <si>
    <t>印刷物の内容、部数等を精査するなど、コスト削減に努めている。</t>
    <phoneticPr fontId="5"/>
  </si>
  <si>
    <t>助成金に関するパンフレットは、都道府県労働局において必要とする事業主等に適切に配付されている。</t>
    <phoneticPr fontId="5"/>
  </si>
  <si>
    <t>-</t>
    <phoneticPr fontId="5"/>
  </si>
  <si>
    <t>60</t>
    <phoneticPr fontId="5"/>
  </si>
  <si>
    <t>904</t>
    <phoneticPr fontId="5"/>
  </si>
  <si>
    <t>406</t>
    <phoneticPr fontId="5"/>
  </si>
  <si>
    <t>410</t>
    <phoneticPr fontId="5"/>
  </si>
  <si>
    <t>415</t>
    <phoneticPr fontId="5"/>
  </si>
  <si>
    <t>409</t>
    <phoneticPr fontId="5"/>
  </si>
  <si>
    <t>0612</t>
    <phoneticPr fontId="5"/>
  </si>
  <si>
    <t>厚生労働省</t>
  </si>
  <si>
    <t>-</t>
    <phoneticPr fontId="5"/>
  </si>
  <si>
    <t>-</t>
    <phoneticPr fontId="5"/>
  </si>
  <si>
    <t>-</t>
    <phoneticPr fontId="5"/>
  </si>
  <si>
    <t>-</t>
    <phoneticPr fontId="5"/>
  </si>
  <si>
    <t>-</t>
    <phoneticPr fontId="5"/>
  </si>
  <si>
    <t>-</t>
    <phoneticPr fontId="5"/>
  </si>
  <si>
    <t>1,089,150/118,690</t>
    <phoneticPr fontId="5"/>
  </si>
  <si>
    <t>638,308/12,025</t>
    <phoneticPr fontId="5"/>
  </si>
  <si>
    <t>△</t>
  </si>
  <si>
    <t>庁費</t>
    <rPh sb="0" eb="1">
      <t>チョウ</t>
    </rPh>
    <rPh sb="1" eb="2">
      <t>ヒ</t>
    </rPh>
    <phoneticPr fontId="5"/>
  </si>
  <si>
    <t>C.</t>
    <phoneticPr fontId="5"/>
  </si>
  <si>
    <t>助成金パンフレット印刷</t>
    <rPh sb="0" eb="3">
      <t>ジョセイキン</t>
    </rPh>
    <rPh sb="9" eb="11">
      <t>インサツ</t>
    </rPh>
    <phoneticPr fontId="5"/>
  </si>
  <si>
    <t>助成金パンフレット発送</t>
    <rPh sb="0" eb="3">
      <t>ジョセイキン</t>
    </rPh>
    <rPh sb="9" eb="11">
      <t>ハッソウ</t>
    </rPh>
    <phoneticPr fontId="5"/>
  </si>
  <si>
    <t>D.</t>
    <phoneticPr fontId="5"/>
  </si>
  <si>
    <t>三松堂印刷株式会社</t>
    <rPh sb="0" eb="5">
      <t>サンショウドウインサツ</t>
    </rPh>
    <rPh sb="5" eb="9">
      <t>カブシキガイシャ</t>
    </rPh>
    <phoneticPr fontId="5"/>
  </si>
  <si>
    <t>サンテックサービス（株）</t>
    <rPh sb="10" eb="11">
      <t>カブ</t>
    </rPh>
    <phoneticPr fontId="5"/>
  </si>
  <si>
    <t>助成金の支給事務</t>
    <rPh sb="0" eb="3">
      <t>ジョセイキン</t>
    </rPh>
    <rPh sb="4" eb="6">
      <t>シキュウ</t>
    </rPh>
    <rPh sb="6" eb="8">
      <t>ジム</t>
    </rPh>
    <phoneticPr fontId="5"/>
  </si>
  <si>
    <t>大阪労働局</t>
    <rPh sb="0" eb="2">
      <t>オオサカ</t>
    </rPh>
    <rPh sb="2" eb="4">
      <t>ロウドウ</t>
    </rPh>
    <rPh sb="4" eb="5">
      <t>キョク</t>
    </rPh>
    <phoneticPr fontId="5"/>
  </si>
  <si>
    <t>東京労働局</t>
    <rPh sb="0" eb="2">
      <t>トウキョウ</t>
    </rPh>
    <rPh sb="2" eb="4">
      <t>ロウドウ</t>
    </rPh>
    <rPh sb="4" eb="5">
      <t>キョク</t>
    </rPh>
    <phoneticPr fontId="5"/>
  </si>
  <si>
    <t>愛知労働局</t>
    <rPh sb="0" eb="2">
      <t>アイチ</t>
    </rPh>
    <rPh sb="2" eb="4">
      <t>ロウドウ</t>
    </rPh>
    <rPh sb="4" eb="5">
      <t>キョク</t>
    </rPh>
    <phoneticPr fontId="5"/>
  </si>
  <si>
    <t>福岡労働局</t>
    <rPh sb="0" eb="2">
      <t>フクオカ</t>
    </rPh>
    <rPh sb="2" eb="4">
      <t>ロウドウ</t>
    </rPh>
    <rPh sb="4" eb="5">
      <t>キョク</t>
    </rPh>
    <phoneticPr fontId="5"/>
  </si>
  <si>
    <t>兵庫労働局</t>
    <rPh sb="0" eb="2">
      <t>ヒョウゴ</t>
    </rPh>
    <rPh sb="2" eb="4">
      <t>ロウドウ</t>
    </rPh>
    <rPh sb="4" eb="5">
      <t>キョク</t>
    </rPh>
    <phoneticPr fontId="5"/>
  </si>
  <si>
    <t>広島労働局</t>
    <rPh sb="0" eb="2">
      <t>ヒロシマ</t>
    </rPh>
    <rPh sb="2" eb="4">
      <t>ロウドウ</t>
    </rPh>
    <rPh sb="4" eb="5">
      <t>キョク</t>
    </rPh>
    <phoneticPr fontId="5"/>
  </si>
  <si>
    <t>神奈川労働局</t>
    <rPh sb="0" eb="3">
      <t>カナガワ</t>
    </rPh>
    <rPh sb="3" eb="5">
      <t>ロウドウ</t>
    </rPh>
    <rPh sb="5" eb="6">
      <t>キョク</t>
    </rPh>
    <phoneticPr fontId="5"/>
  </si>
  <si>
    <t>北海道労働局</t>
    <rPh sb="0" eb="3">
      <t>ホッカイドウ</t>
    </rPh>
    <rPh sb="3" eb="5">
      <t>ロウドウ</t>
    </rPh>
    <rPh sb="5" eb="6">
      <t>キョク</t>
    </rPh>
    <phoneticPr fontId="5"/>
  </si>
  <si>
    <t>千葉労働局</t>
    <rPh sb="0" eb="2">
      <t>チバ</t>
    </rPh>
    <rPh sb="2" eb="4">
      <t>ロウドウ</t>
    </rPh>
    <rPh sb="4" eb="5">
      <t>キョク</t>
    </rPh>
    <phoneticPr fontId="5"/>
  </si>
  <si>
    <t>埼玉労働局</t>
    <rPh sb="0" eb="2">
      <t>サイタマ</t>
    </rPh>
    <rPh sb="2" eb="4">
      <t>ロウドウ</t>
    </rPh>
    <rPh sb="4" eb="5">
      <t>キョク</t>
    </rPh>
    <phoneticPr fontId="5"/>
  </si>
  <si>
    <t>-</t>
    <phoneticPr fontId="5"/>
  </si>
  <si>
    <t>-</t>
    <phoneticPr fontId="5"/>
  </si>
  <si>
    <t>-</t>
    <phoneticPr fontId="5"/>
  </si>
  <si>
    <t>-</t>
    <phoneticPr fontId="5"/>
  </si>
  <si>
    <t>-</t>
    <phoneticPr fontId="5"/>
  </si>
  <si>
    <t>-</t>
    <phoneticPr fontId="5"/>
  </si>
  <si>
    <t>-</t>
    <phoneticPr fontId="5"/>
  </si>
  <si>
    <t>-</t>
    <phoneticPr fontId="5"/>
  </si>
  <si>
    <t>両立支援等助成金の支給要件の一部見直しや周知に努めたこと等から、支給件数については前年度を上回ったものの見込み件数を下回った。支給要件の緩和や申請の簡素化により、支給要件を満たす事業主は増加傾向にあり、今後も活動実績の増加が見込まれる。</t>
    <rPh sb="9" eb="11">
      <t>シキュウ</t>
    </rPh>
    <rPh sb="11" eb="13">
      <t>ヨウケン</t>
    </rPh>
    <rPh sb="14" eb="16">
      <t>イチブ</t>
    </rPh>
    <rPh sb="16" eb="18">
      <t>ミナオ</t>
    </rPh>
    <rPh sb="20" eb="22">
      <t>シュウチ</t>
    </rPh>
    <rPh sb="23" eb="24">
      <t>ツト</t>
    </rPh>
    <rPh sb="28" eb="29">
      <t>トウ</t>
    </rPh>
    <rPh sb="32" eb="34">
      <t>シキュウ</t>
    </rPh>
    <rPh sb="34" eb="36">
      <t>ケンスウ</t>
    </rPh>
    <rPh sb="41" eb="44">
      <t>ゼンネンド</t>
    </rPh>
    <rPh sb="45" eb="47">
      <t>ウワマワ</t>
    </rPh>
    <rPh sb="52" eb="54">
      <t>ミコ</t>
    </rPh>
    <rPh sb="55" eb="57">
      <t>ケンスウ</t>
    </rPh>
    <rPh sb="58" eb="60">
      <t>シタマワ</t>
    </rPh>
    <rPh sb="63" eb="65">
      <t>シキュウ</t>
    </rPh>
    <rPh sb="65" eb="67">
      <t>ヨウケン</t>
    </rPh>
    <rPh sb="68" eb="70">
      <t>カンワ</t>
    </rPh>
    <rPh sb="71" eb="73">
      <t>シンセイ</t>
    </rPh>
    <rPh sb="74" eb="77">
      <t>カンソカ</t>
    </rPh>
    <rPh sb="81" eb="83">
      <t>シキュウ</t>
    </rPh>
    <rPh sb="83" eb="85">
      <t>ヨウケン</t>
    </rPh>
    <rPh sb="86" eb="87">
      <t>ミ</t>
    </rPh>
    <rPh sb="89" eb="92">
      <t>ジギョウヌシ</t>
    </rPh>
    <rPh sb="93" eb="95">
      <t>ゾウカ</t>
    </rPh>
    <rPh sb="95" eb="97">
      <t>ケイコウ</t>
    </rPh>
    <rPh sb="101" eb="103">
      <t>コンゴ</t>
    </rPh>
    <rPh sb="104" eb="106">
      <t>カツドウ</t>
    </rPh>
    <rPh sb="106" eb="108">
      <t>ジッセキ</t>
    </rPh>
    <rPh sb="109" eb="111">
      <t>ゾウカ</t>
    </rPh>
    <rPh sb="112" eb="114">
      <t>ミコ</t>
    </rPh>
    <phoneticPr fontId="5"/>
  </si>
  <si>
    <t>引き続き事業主への助成金の支給に当たって必要な最低限の経費となるよう印刷物等コストの削減に努めるとともに、両立支援等助成金の支給実績等を踏まえ執行額を適切に反映した予算額を設定する必要がある。</t>
    <rPh sb="0" eb="1">
      <t>ヒ</t>
    </rPh>
    <rPh sb="2" eb="3">
      <t>ツヅ</t>
    </rPh>
    <rPh sb="34" eb="37">
      <t>インサツブツ</t>
    </rPh>
    <rPh sb="37" eb="38">
      <t>トウ</t>
    </rPh>
    <rPh sb="45" eb="46">
      <t>ツト</t>
    </rPh>
    <rPh sb="53" eb="55">
      <t>リョウリツ</t>
    </rPh>
    <rPh sb="55" eb="57">
      <t>シエン</t>
    </rPh>
    <rPh sb="57" eb="58">
      <t>トウ</t>
    </rPh>
    <rPh sb="58" eb="61">
      <t>ジョセイキン</t>
    </rPh>
    <rPh sb="62" eb="64">
      <t>シキュウ</t>
    </rPh>
    <rPh sb="64" eb="66">
      <t>ジッセキ</t>
    </rPh>
    <rPh sb="66" eb="67">
      <t>トウ</t>
    </rPh>
    <rPh sb="68" eb="69">
      <t>フ</t>
    </rPh>
    <rPh sb="71" eb="73">
      <t>シッコウ</t>
    </rPh>
    <rPh sb="73" eb="74">
      <t>ガク</t>
    </rPh>
    <rPh sb="75" eb="77">
      <t>テキセツ</t>
    </rPh>
    <rPh sb="78" eb="80">
      <t>ハンエイ</t>
    </rPh>
    <rPh sb="82" eb="85">
      <t>ヨサンガク</t>
    </rPh>
    <rPh sb="86" eb="88">
      <t>セッテイ</t>
    </rPh>
    <rPh sb="90" eb="92">
      <t>ヒツヨウ</t>
    </rPh>
    <phoneticPr fontId="5"/>
  </si>
  <si>
    <t>両立支援等助成金の支給件数が見込み件数を下回ったこと等により、実施検査等に係る交通費の執行が当初見込みを下回ったことによるもの。助成金本体の執行状況に付随して不用が生じたものであり、理由は妥当である。</t>
    <rPh sb="0" eb="2">
      <t>リョウリツ</t>
    </rPh>
    <rPh sb="2" eb="4">
      <t>シエン</t>
    </rPh>
    <rPh sb="4" eb="5">
      <t>トウ</t>
    </rPh>
    <rPh sb="17" eb="19">
      <t>ケンスウ</t>
    </rPh>
    <phoneticPr fontId="5"/>
  </si>
  <si>
    <t>適正な執行の観点からコスト削減に努め、その結果に基づいた次年度以降の予算額への反映に努めているが、平成30年度の達成度を踏まえ、引き続き両立支援等助成金の支給実績等を考慮した適正な予算措置になるよう精査する必要がある。</t>
    <rPh sb="42" eb="43">
      <t>ツト</t>
    </rPh>
    <rPh sb="49" eb="51">
      <t>ヘイセイ</t>
    </rPh>
    <rPh sb="53" eb="55">
      <t>ネンド</t>
    </rPh>
    <rPh sb="56" eb="58">
      <t>タッセイ</t>
    </rPh>
    <rPh sb="58" eb="59">
      <t>ド</t>
    </rPh>
    <rPh sb="60" eb="61">
      <t>フ</t>
    </rPh>
    <rPh sb="64" eb="65">
      <t>ヒ</t>
    </rPh>
    <rPh sb="66" eb="67">
      <t>ツヅ</t>
    </rPh>
    <rPh sb="83" eb="85">
      <t>コウリョ</t>
    </rPh>
    <rPh sb="87" eb="89">
      <t>テキセイ</t>
    </rPh>
    <rPh sb="92" eb="94">
      <t>ソチ</t>
    </rPh>
    <rPh sb="99" eb="101">
      <t>セイサ</t>
    </rPh>
    <phoneticPr fontId="5"/>
  </si>
  <si>
    <t>今後もニーズ等を勘案しつつ、両立支援等助成金の活用につながるようさらなる周知に努めるとともに、引き続き適正な予算水準の設定に努めていく。</t>
    <rPh sb="0" eb="2">
      <t>コンゴ</t>
    </rPh>
    <rPh sb="6" eb="7">
      <t>トウ</t>
    </rPh>
    <rPh sb="8" eb="10">
      <t>カンアン</t>
    </rPh>
    <rPh sb="14" eb="16">
      <t>リョウリツ</t>
    </rPh>
    <rPh sb="16" eb="18">
      <t>シエン</t>
    </rPh>
    <rPh sb="18" eb="19">
      <t>トウ</t>
    </rPh>
    <rPh sb="19" eb="22">
      <t>ジョセイキン</t>
    </rPh>
    <rPh sb="23" eb="25">
      <t>カツヨウ</t>
    </rPh>
    <rPh sb="36" eb="38">
      <t>シュウチ</t>
    </rPh>
    <rPh sb="39" eb="40">
      <t>ツト</t>
    </rPh>
    <rPh sb="47" eb="48">
      <t>ヒ</t>
    </rPh>
    <rPh sb="49" eb="50">
      <t>ツヅ</t>
    </rPh>
    <rPh sb="51" eb="53">
      <t>テキセイ</t>
    </rPh>
    <rPh sb="54" eb="56">
      <t>ヨサン</t>
    </rPh>
    <rPh sb="56" eb="58">
      <t>スイジュン</t>
    </rPh>
    <rPh sb="59" eb="61">
      <t>セッテイ</t>
    </rPh>
    <rPh sb="62" eb="63">
      <t>ツト</t>
    </rPh>
    <phoneticPr fontId="5"/>
  </si>
  <si>
    <t>助成金の申請・支給決定件数の増加に伴い、人件費を理由として執行額が増加し、単位当たりのコストが上がったもの。引き続き活動実績を増やすとともに、コストについても見合ったものとなるよう努める。</t>
    <rPh sb="0" eb="3">
      <t>ジョセイキン</t>
    </rPh>
    <rPh sb="4" eb="6">
      <t>シンセイ</t>
    </rPh>
    <rPh sb="7" eb="9">
      <t>シキュウ</t>
    </rPh>
    <rPh sb="9" eb="11">
      <t>ケッテイ</t>
    </rPh>
    <rPh sb="11" eb="13">
      <t>ケンスウ</t>
    </rPh>
    <rPh sb="14" eb="16">
      <t>ゾウカ</t>
    </rPh>
    <rPh sb="17" eb="18">
      <t>トモナ</t>
    </rPh>
    <rPh sb="20" eb="23">
      <t>ジンケンヒ</t>
    </rPh>
    <rPh sb="24" eb="26">
      <t>リユウ</t>
    </rPh>
    <rPh sb="29" eb="31">
      <t>シッコウ</t>
    </rPh>
    <rPh sb="31" eb="32">
      <t>ガク</t>
    </rPh>
    <rPh sb="33" eb="35">
      <t>ゾウカ</t>
    </rPh>
    <rPh sb="37" eb="39">
      <t>タンイ</t>
    </rPh>
    <rPh sb="39" eb="40">
      <t>ア</t>
    </rPh>
    <rPh sb="47" eb="48">
      <t>ア</t>
    </rPh>
    <rPh sb="54" eb="55">
      <t>ヒ</t>
    </rPh>
    <rPh sb="56" eb="57">
      <t>ツヅ</t>
    </rPh>
    <rPh sb="58" eb="60">
      <t>カツドウ</t>
    </rPh>
    <rPh sb="60" eb="62">
      <t>ジッセキ</t>
    </rPh>
    <rPh sb="63" eb="64">
      <t>フ</t>
    </rPh>
    <rPh sb="79" eb="81">
      <t>ミア</t>
    </rPh>
    <rPh sb="90" eb="91">
      <t>ツト</t>
    </rPh>
    <phoneticPr fontId="5"/>
  </si>
  <si>
    <t>助成金事務取扱費</t>
    <phoneticPr fontId="5"/>
  </si>
  <si>
    <t>雇用均等相談員謝金、保険料、旅費等</t>
    <phoneticPr fontId="5"/>
  </si>
  <si>
    <t>B. 三省堂印刷株式会社</t>
    <phoneticPr fontId="5"/>
  </si>
  <si>
    <t>助成金パンフレット印刷・製本</t>
    <rPh sb="0" eb="3">
      <t>ジョセイキン</t>
    </rPh>
    <rPh sb="9" eb="11">
      <t>インサツ</t>
    </rPh>
    <rPh sb="12" eb="14">
      <t>セイホン</t>
    </rPh>
    <phoneticPr fontId="5"/>
  </si>
  <si>
    <t>A.都道府県労働局</t>
    <rPh sb="2" eb="6">
      <t>トドウフケン</t>
    </rPh>
    <rPh sb="6" eb="8">
      <t>ロウドウ</t>
    </rPh>
    <rPh sb="8" eb="9">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</si>
</sst>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742</xdr:row>
      <xdr:rowOff>102877</xdr:rowOff>
    </xdr:from>
    <xdr:to>
      <xdr:col>48</xdr:col>
      <xdr:colOff>85212</xdr:colOff>
      <xdr:row>747</xdr:row>
      <xdr:rowOff>283129</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2235200" y="46610277"/>
          <a:ext cx="7603612" cy="1958252"/>
          <a:chOff x="2420471" y="228913765"/>
          <a:chExt cx="4397748" cy="1863647"/>
        </a:xfrm>
      </xdr:grpSpPr>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638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bwMode="auto">
          <a:xfrm>
            <a:off x="5714333" y="229769537"/>
            <a:ext cx="4706" cy="1007875"/>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12</xdr:col>
      <xdr:colOff>0</xdr:colOff>
      <xdr:row>746</xdr:row>
      <xdr:rowOff>0</xdr:rowOff>
    </xdr:from>
    <xdr:to>
      <xdr:col>16</xdr:col>
      <xdr:colOff>114300</xdr:colOff>
      <xdr:row>746</xdr:row>
      <xdr:rowOff>254000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438400" y="47929800"/>
          <a:ext cx="927100" cy="254000"/>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748</xdr:row>
      <xdr:rowOff>128716</xdr:rowOff>
    </xdr:from>
    <xdr:to>
      <xdr:col>21</xdr:col>
      <xdr:colOff>32539</xdr:colOff>
      <xdr:row>771</xdr:row>
      <xdr:rowOff>70191</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265405" y="49066621"/>
          <a:ext cx="2091999" cy="5979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Ａ．都道府県労働局（</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634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12872</xdr:colOff>
      <xdr:row>748</xdr:row>
      <xdr:rowOff>141588</xdr:rowOff>
    </xdr:from>
    <xdr:to>
      <xdr:col>47</xdr:col>
      <xdr:colOff>103607</xdr:colOff>
      <xdr:row>771</xdr:row>
      <xdr:rowOff>83063</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7220980" y="49079493"/>
          <a:ext cx="2562086" cy="5979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三省堂印刷株式会社等（２社）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128716</xdr:colOff>
      <xdr:row>746</xdr:row>
      <xdr:rowOff>38615</xdr:rowOff>
    </xdr:from>
    <xdr:to>
      <xdr:col>48</xdr:col>
      <xdr:colOff>48212</xdr:colOff>
      <xdr:row>746</xdr:row>
      <xdr:rowOff>241361</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8160608" y="48281453"/>
          <a:ext cx="1773009" cy="202746"/>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115845</xdr:colOff>
      <xdr:row>744</xdr:row>
      <xdr:rowOff>90101</xdr:rowOff>
    </xdr:from>
    <xdr:to>
      <xdr:col>41</xdr:col>
      <xdr:colOff>161923</xdr:colOff>
      <xdr:row>745</xdr:row>
      <xdr:rowOff>144432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205034" y="47637871"/>
          <a:ext cx="5400673" cy="401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支給要領等の作成、建築士の委嘱、助成金関係資料の作成、審査・支給事務</a:t>
          </a:r>
          <a:r>
            <a:rPr kumimoji="1" lang="en-US" altLang="ja-JP" sz="1100" b="0"/>
            <a:t>】</a:t>
          </a:r>
          <a:endParaRPr kumimoji="1" lang="ja-JP" altLang="en-US" sz="1100" b="0"/>
        </a:p>
      </xdr:txBody>
    </xdr:sp>
    <xdr:clientData/>
  </xdr:twoCellAnchor>
  <xdr:twoCellAnchor>
    <xdr:from>
      <xdr:col>17</xdr:col>
      <xdr:colOff>38615</xdr:colOff>
      <xdr:row>745</xdr:row>
      <xdr:rowOff>218817</xdr:rowOff>
    </xdr:from>
    <xdr:to>
      <xdr:col>17</xdr:col>
      <xdr:colOff>47168</xdr:colOff>
      <xdr:row>748</xdr:row>
      <xdr:rowOff>13842</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H="1">
          <a:off x="3539696" y="48114121"/>
          <a:ext cx="8553" cy="8376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12872</xdr:colOff>
      <xdr:row>771</xdr:row>
      <xdr:rowOff>128716</xdr:rowOff>
    </xdr:from>
    <xdr:to>
      <xdr:col>21</xdr:col>
      <xdr:colOff>8090</xdr:colOff>
      <xdr:row>772</xdr:row>
      <xdr:rowOff>51117</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2278277" y="49723074"/>
          <a:ext cx="2054678" cy="23132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助成金の審査・支給事務</a:t>
          </a:r>
        </a:p>
      </xdr:txBody>
    </xdr:sp>
    <xdr:clientData/>
  </xdr:twoCellAnchor>
  <xdr:twoCellAnchor>
    <xdr:from>
      <xdr:col>34</xdr:col>
      <xdr:colOff>165100</xdr:colOff>
      <xdr:row>771</xdr:row>
      <xdr:rowOff>167331</xdr:rowOff>
    </xdr:from>
    <xdr:to>
      <xdr:col>47</xdr:col>
      <xdr:colOff>152400</xdr:colOff>
      <xdr:row>772</xdr:row>
      <xdr:rowOff>50800</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7073900" y="49481431"/>
          <a:ext cx="2628900" cy="20096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助成金パンフレットの印刷・委託発送</a:t>
          </a:r>
        </a:p>
      </xdr:txBody>
    </xdr:sp>
    <xdr:clientData/>
  </xdr:twoCellAnchor>
  <xdr:twoCellAnchor>
    <xdr:from>
      <xdr:col>50</xdr:col>
      <xdr:colOff>25743</xdr:colOff>
      <xdr:row>791</xdr:row>
      <xdr:rowOff>25744</xdr:rowOff>
    </xdr:from>
    <xdr:to>
      <xdr:col>60</xdr:col>
      <xdr:colOff>154460</xdr:colOff>
      <xdr:row>792</xdr:row>
      <xdr:rowOff>218819</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0619088" y="53121183"/>
          <a:ext cx="3346622" cy="501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に具体的な企業名を記載しました。</a:t>
          </a:r>
          <a:endParaRPr kumimoji="1" lang="en-US" altLang="ja-JP" sz="1100"/>
        </a:p>
      </xdr:txBody>
    </xdr:sp>
    <xdr:clientData/>
  </xdr:twoCellAnchor>
  <xdr:twoCellAnchor>
    <xdr:from>
      <xdr:col>50</xdr:col>
      <xdr:colOff>51486</xdr:colOff>
      <xdr:row>902</xdr:row>
      <xdr:rowOff>12871</xdr:rowOff>
    </xdr:from>
    <xdr:to>
      <xdr:col>60</xdr:col>
      <xdr:colOff>180203</xdr:colOff>
      <xdr:row>903</xdr:row>
      <xdr:rowOff>128717</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0644831" y="69249324"/>
          <a:ext cx="3346622" cy="501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不要な欄を非表示にしました。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479</v>
      </c>
      <c r="AT2" s="946"/>
      <c r="AU2" s="946"/>
      <c r="AV2" s="52" t="str">
        <f>IF(AW2="", "", "-")</f>
        <v/>
      </c>
      <c r="AW2" s="917"/>
      <c r="AX2" s="917"/>
    </row>
    <row r="3" spans="1:50" ht="21" customHeight="1" thickBot="1" x14ac:dyDescent="0.2">
      <c r="A3" s="873" t="s">
        <v>541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643</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567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186</v>
      </c>
      <c r="H5" s="846"/>
      <c r="I5" s="846"/>
      <c r="J5" s="846"/>
      <c r="K5" s="846"/>
      <c r="L5" s="846"/>
      <c r="M5" s="847" t="s">
        <v>66</v>
      </c>
      <c r="N5" s="848"/>
      <c r="O5" s="848"/>
      <c r="P5" s="848"/>
      <c r="Q5" s="848"/>
      <c r="R5" s="849"/>
      <c r="S5" s="850" t="s">
        <v>131</v>
      </c>
      <c r="T5" s="846"/>
      <c r="U5" s="846"/>
      <c r="V5" s="846"/>
      <c r="W5" s="846"/>
      <c r="X5" s="851"/>
      <c r="Y5" s="704" t="s">
        <v>3</v>
      </c>
      <c r="Z5" s="549"/>
      <c r="AA5" s="549"/>
      <c r="AB5" s="549"/>
      <c r="AC5" s="549"/>
      <c r="AD5" s="550"/>
      <c r="AE5" s="705" t="s">
        <v>570</v>
      </c>
      <c r="AF5" s="705"/>
      <c r="AG5" s="705"/>
      <c r="AH5" s="705"/>
      <c r="AI5" s="705"/>
      <c r="AJ5" s="705"/>
      <c r="AK5" s="705"/>
      <c r="AL5" s="705"/>
      <c r="AM5" s="705"/>
      <c r="AN5" s="705"/>
      <c r="AO5" s="705"/>
      <c r="AP5" s="706"/>
      <c r="AQ5" s="707" t="s">
        <v>569</v>
      </c>
      <c r="AR5" s="708"/>
      <c r="AS5" s="708"/>
      <c r="AT5" s="708"/>
      <c r="AU5" s="708"/>
      <c r="AV5" s="708"/>
      <c r="AW5" s="708"/>
      <c r="AX5" s="709"/>
    </row>
    <row r="6" spans="1:50" ht="39" customHeight="1" x14ac:dyDescent="0.15">
      <c r="A6" s="712" t="s">
        <v>4</v>
      </c>
      <c r="B6" s="713"/>
      <c r="C6" s="713"/>
      <c r="D6" s="713"/>
      <c r="E6" s="713"/>
      <c r="F6" s="713"/>
      <c r="G6" s="401" t="str">
        <f>入力規則等!F39</f>
        <v>労働保険特別会計雇用勘定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572</v>
      </c>
      <c r="H7" s="505"/>
      <c r="I7" s="505"/>
      <c r="J7" s="505"/>
      <c r="K7" s="505"/>
      <c r="L7" s="505"/>
      <c r="M7" s="505"/>
      <c r="N7" s="505"/>
      <c r="O7" s="505"/>
      <c r="P7" s="505"/>
      <c r="Q7" s="505"/>
      <c r="R7" s="505"/>
      <c r="S7" s="505"/>
      <c r="T7" s="505"/>
      <c r="U7" s="505"/>
      <c r="V7" s="505"/>
      <c r="W7" s="505"/>
      <c r="X7" s="506"/>
      <c r="Y7" s="928" t="s">
        <v>513</v>
      </c>
      <c r="Z7" s="449"/>
      <c r="AA7" s="449"/>
      <c r="AB7" s="449"/>
      <c r="AC7" s="449"/>
      <c r="AD7" s="929"/>
      <c r="AE7" s="918" t="s">
        <v>573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501" t="s">
        <v>378</v>
      </c>
      <c r="B8" s="502"/>
      <c r="C8" s="502"/>
      <c r="D8" s="502"/>
      <c r="E8" s="502"/>
      <c r="F8" s="503"/>
      <c r="G8" s="947" t="str">
        <f>入力規則等!A28</f>
        <v>子ども・若者育成支援、少子化社会対策、男女共同参画</v>
      </c>
      <c r="H8" s="726"/>
      <c r="I8" s="726"/>
      <c r="J8" s="726"/>
      <c r="K8" s="726"/>
      <c r="L8" s="726"/>
      <c r="M8" s="726"/>
      <c r="N8" s="726"/>
      <c r="O8" s="726"/>
      <c r="P8" s="726"/>
      <c r="Q8" s="726"/>
      <c r="R8" s="726"/>
      <c r="S8" s="726"/>
      <c r="T8" s="726"/>
      <c r="U8" s="726"/>
      <c r="V8" s="726"/>
      <c r="W8" s="726"/>
      <c r="X8" s="948"/>
      <c r="Y8" s="852" t="s">
        <v>379</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574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575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9" t="s">
        <v>24</v>
      </c>
      <c r="B12" s="950"/>
      <c r="C12" s="950"/>
      <c r="D12" s="950"/>
      <c r="E12" s="950"/>
      <c r="F12" s="951"/>
      <c r="G12" s="766"/>
      <c r="H12" s="767"/>
      <c r="I12" s="767"/>
      <c r="J12" s="767"/>
      <c r="K12" s="767"/>
      <c r="L12" s="767"/>
      <c r="M12" s="767"/>
      <c r="N12" s="767"/>
      <c r="O12" s="767"/>
      <c r="P12" s="421" t="s">
        <v>532</v>
      </c>
      <c r="Q12" s="422"/>
      <c r="R12" s="422"/>
      <c r="S12" s="422"/>
      <c r="T12" s="422"/>
      <c r="U12" s="422"/>
      <c r="V12" s="423"/>
      <c r="W12" s="421" t="s">
        <v>529</v>
      </c>
      <c r="X12" s="422"/>
      <c r="Y12" s="422"/>
      <c r="Z12" s="422"/>
      <c r="AA12" s="422"/>
      <c r="AB12" s="422"/>
      <c r="AC12" s="423"/>
      <c r="AD12" s="421" t="s">
        <v>524</v>
      </c>
      <c r="AE12" s="422"/>
      <c r="AF12" s="422"/>
      <c r="AG12" s="422"/>
      <c r="AH12" s="422"/>
      <c r="AI12" s="422"/>
      <c r="AJ12" s="423"/>
      <c r="AK12" s="421" t="s">
        <v>517</v>
      </c>
      <c r="AL12" s="422"/>
      <c r="AM12" s="422"/>
      <c r="AN12" s="422"/>
      <c r="AO12" s="422"/>
      <c r="AP12" s="422"/>
      <c r="AQ12" s="423"/>
      <c r="AR12" s="421" t="s">
        <v>515</v>
      </c>
      <c r="AS12" s="422"/>
      <c r="AT12" s="422"/>
      <c r="AU12" s="422"/>
      <c r="AV12" s="422"/>
      <c r="AW12" s="422"/>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548</v>
      </c>
      <c r="Q13" s="664"/>
      <c r="R13" s="664"/>
      <c r="S13" s="664"/>
      <c r="T13" s="664"/>
      <c r="U13" s="664"/>
      <c r="V13" s="665"/>
      <c r="W13" s="663">
        <v>699</v>
      </c>
      <c r="X13" s="664"/>
      <c r="Y13" s="664"/>
      <c r="Z13" s="664"/>
      <c r="AA13" s="664"/>
      <c r="AB13" s="664"/>
      <c r="AC13" s="665"/>
      <c r="AD13" s="663">
        <v>973</v>
      </c>
      <c r="AE13" s="664"/>
      <c r="AF13" s="664"/>
      <c r="AG13" s="664"/>
      <c r="AH13" s="664"/>
      <c r="AI13" s="664"/>
      <c r="AJ13" s="665"/>
      <c r="AK13" s="663">
        <v>1089</v>
      </c>
      <c r="AL13" s="664"/>
      <c r="AM13" s="664"/>
      <c r="AN13" s="664"/>
      <c r="AO13" s="664"/>
      <c r="AP13" s="664"/>
      <c r="AQ13" s="665"/>
      <c r="AR13" s="925"/>
      <c r="AS13" s="926"/>
      <c r="AT13" s="926"/>
      <c r="AU13" s="926"/>
      <c r="AV13" s="926"/>
      <c r="AW13" s="926"/>
      <c r="AX13" s="927"/>
    </row>
    <row r="14" spans="1:50" ht="21" customHeight="1" x14ac:dyDescent="0.15">
      <c r="A14" s="620"/>
      <c r="B14" s="621"/>
      <c r="C14" s="621"/>
      <c r="D14" s="621"/>
      <c r="E14" s="621"/>
      <c r="F14" s="622"/>
      <c r="G14" s="731"/>
      <c r="H14" s="732"/>
      <c r="I14" s="717" t="s">
        <v>8</v>
      </c>
      <c r="J14" s="768"/>
      <c r="K14" s="768"/>
      <c r="L14" s="768"/>
      <c r="M14" s="768"/>
      <c r="N14" s="768"/>
      <c r="O14" s="769"/>
      <c r="P14" s="663">
        <v>51</v>
      </c>
      <c r="Q14" s="664"/>
      <c r="R14" s="664"/>
      <c r="S14" s="664"/>
      <c r="T14" s="664"/>
      <c r="U14" s="664"/>
      <c r="V14" s="665"/>
      <c r="W14" s="663" t="s">
        <v>576</v>
      </c>
      <c r="X14" s="664"/>
      <c r="Y14" s="664"/>
      <c r="Z14" s="664"/>
      <c r="AA14" s="664"/>
      <c r="AB14" s="664"/>
      <c r="AC14" s="665"/>
      <c r="AD14" s="663" t="s">
        <v>579</v>
      </c>
      <c r="AE14" s="664"/>
      <c r="AF14" s="664"/>
      <c r="AG14" s="664"/>
      <c r="AH14" s="664"/>
      <c r="AI14" s="664"/>
      <c r="AJ14" s="665"/>
      <c r="AK14" s="663" t="s">
        <v>593</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576</v>
      </c>
      <c r="Q15" s="664"/>
      <c r="R15" s="664"/>
      <c r="S15" s="664"/>
      <c r="T15" s="664"/>
      <c r="U15" s="664"/>
      <c r="V15" s="665"/>
      <c r="W15" s="663" t="s">
        <v>577</v>
      </c>
      <c r="X15" s="664"/>
      <c r="Y15" s="664"/>
      <c r="Z15" s="664"/>
      <c r="AA15" s="664"/>
      <c r="AB15" s="664"/>
      <c r="AC15" s="665"/>
      <c r="AD15" s="663" t="s">
        <v>580</v>
      </c>
      <c r="AE15" s="664"/>
      <c r="AF15" s="664"/>
      <c r="AG15" s="664"/>
      <c r="AH15" s="664"/>
      <c r="AI15" s="664"/>
      <c r="AJ15" s="665"/>
      <c r="AK15" s="663" t="s">
        <v>594</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576</v>
      </c>
      <c r="Q16" s="664"/>
      <c r="R16" s="664"/>
      <c r="S16" s="664"/>
      <c r="T16" s="664"/>
      <c r="U16" s="664"/>
      <c r="V16" s="665"/>
      <c r="W16" s="663" t="s">
        <v>578</v>
      </c>
      <c r="X16" s="664"/>
      <c r="Y16" s="664"/>
      <c r="Z16" s="664"/>
      <c r="AA16" s="664"/>
      <c r="AB16" s="664"/>
      <c r="AC16" s="665"/>
      <c r="AD16" s="663" t="s">
        <v>576</v>
      </c>
      <c r="AE16" s="664"/>
      <c r="AF16" s="664"/>
      <c r="AG16" s="664"/>
      <c r="AH16" s="664"/>
      <c r="AI16" s="664"/>
      <c r="AJ16" s="665"/>
      <c r="AK16" s="663" t="s">
        <v>595</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576</v>
      </c>
      <c r="Q17" s="664"/>
      <c r="R17" s="664"/>
      <c r="S17" s="664"/>
      <c r="T17" s="664"/>
      <c r="U17" s="664"/>
      <c r="V17" s="665"/>
      <c r="W17" s="663" t="s">
        <v>578</v>
      </c>
      <c r="X17" s="664"/>
      <c r="Y17" s="664"/>
      <c r="Z17" s="664"/>
      <c r="AA17" s="664"/>
      <c r="AB17" s="664"/>
      <c r="AC17" s="665"/>
      <c r="AD17" s="663" t="s">
        <v>580</v>
      </c>
      <c r="AE17" s="664"/>
      <c r="AF17" s="664"/>
      <c r="AG17" s="664"/>
      <c r="AH17" s="664"/>
      <c r="AI17" s="664"/>
      <c r="AJ17" s="665"/>
      <c r="AK17" s="663" t="s">
        <v>595</v>
      </c>
      <c r="AL17" s="664"/>
      <c r="AM17" s="664"/>
      <c r="AN17" s="664"/>
      <c r="AO17" s="664"/>
      <c r="AP17" s="664"/>
      <c r="AQ17" s="665"/>
      <c r="AR17" s="923"/>
      <c r="AS17" s="923"/>
      <c r="AT17" s="923"/>
      <c r="AU17" s="923"/>
      <c r="AV17" s="923"/>
      <c r="AW17" s="923"/>
      <c r="AX17" s="924"/>
    </row>
    <row r="18" spans="1:50" ht="24.75" customHeight="1" x14ac:dyDescent="0.15">
      <c r="A18" s="620"/>
      <c r="B18" s="621"/>
      <c r="C18" s="621"/>
      <c r="D18" s="621"/>
      <c r="E18" s="621"/>
      <c r="F18" s="622"/>
      <c r="G18" s="733"/>
      <c r="H18" s="734"/>
      <c r="I18" s="722" t="s">
        <v>20</v>
      </c>
      <c r="J18" s="723"/>
      <c r="K18" s="723"/>
      <c r="L18" s="723"/>
      <c r="M18" s="723"/>
      <c r="N18" s="723"/>
      <c r="O18" s="724"/>
      <c r="P18" s="884">
        <f>SUM(P13:V17)</f>
        <v>599</v>
      </c>
      <c r="Q18" s="885"/>
      <c r="R18" s="885"/>
      <c r="S18" s="885"/>
      <c r="T18" s="885"/>
      <c r="U18" s="885"/>
      <c r="V18" s="886"/>
      <c r="W18" s="884">
        <f>SUM(W13:AC17)</f>
        <v>699</v>
      </c>
      <c r="X18" s="885"/>
      <c r="Y18" s="885"/>
      <c r="Z18" s="885"/>
      <c r="AA18" s="885"/>
      <c r="AB18" s="885"/>
      <c r="AC18" s="886"/>
      <c r="AD18" s="884">
        <f>SUM(AD13:AJ17)</f>
        <v>973</v>
      </c>
      <c r="AE18" s="885"/>
      <c r="AF18" s="885"/>
      <c r="AG18" s="885"/>
      <c r="AH18" s="885"/>
      <c r="AI18" s="885"/>
      <c r="AJ18" s="886"/>
      <c r="AK18" s="884">
        <f>SUM(AK13:AQ17)</f>
        <v>1089</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554</v>
      </c>
      <c r="Q19" s="664"/>
      <c r="R19" s="664"/>
      <c r="S19" s="664"/>
      <c r="T19" s="664"/>
      <c r="U19" s="664"/>
      <c r="V19" s="665"/>
      <c r="W19" s="663">
        <v>430</v>
      </c>
      <c r="X19" s="664"/>
      <c r="Y19" s="664"/>
      <c r="Z19" s="664"/>
      <c r="AA19" s="664"/>
      <c r="AB19" s="664"/>
      <c r="AC19" s="665"/>
      <c r="AD19" s="663">
        <v>638</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0.92487479131886474</v>
      </c>
      <c r="Q20" s="318"/>
      <c r="R20" s="318"/>
      <c r="S20" s="318"/>
      <c r="T20" s="318"/>
      <c r="U20" s="318"/>
      <c r="V20" s="318"/>
      <c r="W20" s="318">
        <f t="shared" ref="W20" si="0">IF(W18=0, "-", SUM(W19)/W18)</f>
        <v>0.61516452074391992</v>
      </c>
      <c r="X20" s="318"/>
      <c r="Y20" s="318"/>
      <c r="Z20" s="318"/>
      <c r="AA20" s="318"/>
      <c r="AB20" s="318"/>
      <c r="AC20" s="318"/>
      <c r="AD20" s="318">
        <f t="shared" ref="AD20" si="1">IF(AD18=0, "-", SUM(AD19)/AD18)</f>
        <v>0.65570400822199382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476</v>
      </c>
      <c r="H21" s="317"/>
      <c r="I21" s="317"/>
      <c r="J21" s="317"/>
      <c r="K21" s="317"/>
      <c r="L21" s="317"/>
      <c r="M21" s="317"/>
      <c r="N21" s="317"/>
      <c r="O21" s="317"/>
      <c r="P21" s="318">
        <f>IF(P19=0, "-", SUM(P19)/SUM(P13,P14))</f>
        <v>0.92487479131886474</v>
      </c>
      <c r="Q21" s="318"/>
      <c r="R21" s="318"/>
      <c r="S21" s="318"/>
      <c r="T21" s="318"/>
      <c r="U21" s="318"/>
      <c r="V21" s="318"/>
      <c r="W21" s="318">
        <f t="shared" ref="W21" si="2">IF(W19=0, "-", SUM(W19)/SUM(W13,W14))</f>
        <v>0.61516452074391992</v>
      </c>
      <c r="X21" s="318"/>
      <c r="Y21" s="318"/>
      <c r="Z21" s="318"/>
      <c r="AA21" s="318"/>
      <c r="AB21" s="318"/>
      <c r="AC21" s="318"/>
      <c r="AD21" s="318">
        <f t="shared" ref="AD21" si="3">IF(AD19=0, "-", SUM(AD19)/SUM(AD13,AD14))</f>
        <v>0.65570400822199382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557</v>
      </c>
      <c r="B22" s="971"/>
      <c r="C22" s="971"/>
      <c r="D22" s="971"/>
      <c r="E22" s="971"/>
      <c r="F22" s="972"/>
      <c r="G22" s="957" t="s">
        <v>455</v>
      </c>
      <c r="H22" s="222"/>
      <c r="I22" s="222"/>
      <c r="J22" s="222"/>
      <c r="K22" s="222"/>
      <c r="L22" s="222"/>
      <c r="M22" s="222"/>
      <c r="N22" s="222"/>
      <c r="O22" s="223"/>
      <c r="P22" s="942" t="s">
        <v>518</v>
      </c>
      <c r="Q22" s="222"/>
      <c r="R22" s="222"/>
      <c r="S22" s="222"/>
      <c r="T22" s="222"/>
      <c r="U22" s="222"/>
      <c r="V22" s="223"/>
      <c r="W22" s="942" t="s">
        <v>514</v>
      </c>
      <c r="X22" s="222"/>
      <c r="Y22" s="222"/>
      <c r="Z22" s="222"/>
      <c r="AA22" s="222"/>
      <c r="AB22" s="222"/>
      <c r="AC22" s="223"/>
      <c r="AD22" s="942" t="s">
        <v>454</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596</v>
      </c>
      <c r="H23" s="959"/>
      <c r="I23" s="959"/>
      <c r="J23" s="959"/>
      <c r="K23" s="959"/>
      <c r="L23" s="959"/>
      <c r="M23" s="959"/>
      <c r="N23" s="959"/>
      <c r="O23" s="960"/>
      <c r="P23" s="925">
        <v>883</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597</v>
      </c>
      <c r="H24" s="962"/>
      <c r="I24" s="962"/>
      <c r="J24" s="962"/>
      <c r="K24" s="962"/>
      <c r="L24" s="962"/>
      <c r="M24" s="962"/>
      <c r="N24" s="962"/>
      <c r="O24" s="963"/>
      <c r="P24" s="663">
        <v>145</v>
      </c>
      <c r="Q24" s="664"/>
      <c r="R24" s="664"/>
      <c r="S24" s="664"/>
      <c r="T24" s="664"/>
      <c r="U24" s="664"/>
      <c r="V24" s="665"/>
      <c r="W24" s="663"/>
      <c r="X24" s="664"/>
      <c r="Y24" s="664"/>
      <c r="Z24" s="664"/>
      <c r="AA24" s="664"/>
      <c r="AB24" s="664"/>
      <c r="AC24" s="66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598</v>
      </c>
      <c r="H25" s="962"/>
      <c r="I25" s="962"/>
      <c r="J25" s="962"/>
      <c r="K25" s="962"/>
      <c r="L25" s="962"/>
      <c r="M25" s="962"/>
      <c r="N25" s="962"/>
      <c r="O25" s="963"/>
      <c r="P25" s="663">
        <v>40</v>
      </c>
      <c r="Q25" s="664"/>
      <c r="R25" s="664"/>
      <c r="S25" s="664"/>
      <c r="T25" s="664"/>
      <c r="U25" s="664"/>
      <c r="V25" s="665"/>
      <c r="W25" s="663"/>
      <c r="X25" s="664"/>
      <c r="Y25" s="664"/>
      <c r="Z25" s="664"/>
      <c r="AA25" s="664"/>
      <c r="AB25" s="664"/>
      <c r="AC25" s="66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599</v>
      </c>
      <c r="H26" s="962"/>
      <c r="I26" s="962"/>
      <c r="J26" s="962"/>
      <c r="K26" s="962"/>
      <c r="L26" s="962"/>
      <c r="M26" s="962"/>
      <c r="N26" s="962"/>
      <c r="O26" s="963"/>
      <c r="P26" s="663">
        <v>12</v>
      </c>
      <c r="Q26" s="664"/>
      <c r="R26" s="664"/>
      <c r="S26" s="664"/>
      <c r="T26" s="664"/>
      <c r="U26" s="664"/>
      <c r="V26" s="665"/>
      <c r="W26" s="663"/>
      <c r="X26" s="664"/>
      <c r="Y26" s="664"/>
      <c r="Z26" s="664"/>
      <c r="AA26" s="664"/>
      <c r="AB26" s="664"/>
      <c r="AC26" s="66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600</v>
      </c>
      <c r="H27" s="962"/>
      <c r="I27" s="962"/>
      <c r="J27" s="962"/>
      <c r="K27" s="962"/>
      <c r="L27" s="962"/>
      <c r="M27" s="962"/>
      <c r="N27" s="962"/>
      <c r="O27" s="963"/>
      <c r="P27" s="663">
        <v>9</v>
      </c>
      <c r="Q27" s="664"/>
      <c r="R27" s="664"/>
      <c r="S27" s="664"/>
      <c r="T27" s="664"/>
      <c r="U27" s="664"/>
      <c r="V27" s="665"/>
      <c r="W27" s="663"/>
      <c r="X27" s="664"/>
      <c r="Y27" s="664"/>
      <c r="Z27" s="664"/>
      <c r="AA27" s="664"/>
      <c r="AB27" s="664"/>
      <c r="AC27" s="66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459</v>
      </c>
      <c r="H28" s="965"/>
      <c r="I28" s="965"/>
      <c r="J28" s="965"/>
      <c r="K28" s="965"/>
      <c r="L28" s="965"/>
      <c r="M28" s="965"/>
      <c r="N28" s="965"/>
      <c r="O28" s="966"/>
      <c r="P28" s="884">
        <f>P29-SUM(P23:P27)</f>
        <v>0</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456</v>
      </c>
      <c r="H29" s="968"/>
      <c r="I29" s="968"/>
      <c r="J29" s="968"/>
      <c r="K29" s="968"/>
      <c r="L29" s="968"/>
      <c r="M29" s="968"/>
      <c r="N29" s="968"/>
      <c r="O29" s="969"/>
      <c r="P29" s="663">
        <f>AK13</f>
        <v>1089</v>
      </c>
      <c r="Q29" s="664"/>
      <c r="R29" s="664"/>
      <c r="S29" s="664"/>
      <c r="T29" s="664"/>
      <c r="U29" s="664"/>
      <c r="V29" s="665"/>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533</v>
      </c>
      <c r="AF30" s="865"/>
      <c r="AG30" s="865"/>
      <c r="AH30" s="866"/>
      <c r="AI30" s="864" t="s">
        <v>530</v>
      </c>
      <c r="AJ30" s="865"/>
      <c r="AK30" s="865"/>
      <c r="AL30" s="866"/>
      <c r="AM30" s="921" t="s">
        <v>525</v>
      </c>
      <c r="AN30" s="921"/>
      <c r="AO30" s="921"/>
      <c r="AP30" s="864"/>
      <c r="AQ30" s="773" t="s">
        <v>354</v>
      </c>
      <c r="AR30" s="774"/>
      <c r="AS30" s="774"/>
      <c r="AT30" s="775"/>
      <c r="AU30" s="780" t="s">
        <v>253</v>
      </c>
      <c r="AV30" s="780"/>
      <c r="AW30" s="780"/>
      <c r="AX30" s="922"/>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t="s">
        <v>576</v>
      </c>
      <c r="AR31" s="200"/>
      <c r="AS31" s="133" t="s">
        <v>355</v>
      </c>
      <c r="AT31" s="134"/>
      <c r="AU31" s="199" t="s">
        <v>576</v>
      </c>
      <c r="AV31" s="199"/>
      <c r="AW31" s="404" t="s">
        <v>300</v>
      </c>
      <c r="AX31" s="405"/>
    </row>
    <row r="32" spans="1:50" ht="23.25" customHeight="1" x14ac:dyDescent="0.15">
      <c r="A32" s="409"/>
      <c r="B32" s="407"/>
      <c r="C32" s="407"/>
      <c r="D32" s="407"/>
      <c r="E32" s="407"/>
      <c r="F32" s="408"/>
      <c r="G32" s="570" t="s">
        <v>576</v>
      </c>
      <c r="H32" s="571"/>
      <c r="I32" s="571"/>
      <c r="J32" s="571"/>
      <c r="K32" s="571"/>
      <c r="L32" s="571"/>
      <c r="M32" s="571"/>
      <c r="N32" s="571"/>
      <c r="O32" s="572"/>
      <c r="P32" s="105" t="s">
        <v>576</v>
      </c>
      <c r="Q32" s="105"/>
      <c r="R32" s="105"/>
      <c r="S32" s="105"/>
      <c r="T32" s="105"/>
      <c r="U32" s="105"/>
      <c r="V32" s="105"/>
      <c r="W32" s="105"/>
      <c r="X32" s="106"/>
      <c r="Y32" s="477" t="s">
        <v>12</v>
      </c>
      <c r="Z32" s="537"/>
      <c r="AA32" s="538"/>
      <c r="AB32" s="467" t="s">
        <v>581</v>
      </c>
      <c r="AC32" s="467"/>
      <c r="AD32" s="467"/>
      <c r="AE32" s="218" t="s">
        <v>576</v>
      </c>
      <c r="AF32" s="219"/>
      <c r="AG32" s="219"/>
      <c r="AH32" s="219"/>
      <c r="AI32" s="218" t="s">
        <v>576</v>
      </c>
      <c r="AJ32" s="219"/>
      <c r="AK32" s="219"/>
      <c r="AL32" s="219"/>
      <c r="AM32" s="218" t="s">
        <v>576</v>
      </c>
      <c r="AN32" s="219"/>
      <c r="AO32" s="219"/>
      <c r="AP32" s="219"/>
      <c r="AQ32" s="340" t="s">
        <v>576</v>
      </c>
      <c r="AR32" s="207"/>
      <c r="AS32" s="207"/>
      <c r="AT32" s="341"/>
      <c r="AU32" s="219" t="s">
        <v>583</v>
      </c>
      <c r="AV32" s="219"/>
      <c r="AW32" s="219"/>
      <c r="AX32" s="221"/>
    </row>
    <row r="33" spans="1:50" ht="23.25" customHeight="1" x14ac:dyDescent="0.15">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9" t="s">
        <v>14</v>
      </c>
      <c r="AC33" s="529"/>
      <c r="AD33" s="529"/>
      <c r="AE33" s="218" t="s">
        <v>582</v>
      </c>
      <c r="AF33" s="219"/>
      <c r="AG33" s="219"/>
      <c r="AH33" s="219"/>
      <c r="AI33" s="218" t="s">
        <v>584</v>
      </c>
      <c r="AJ33" s="219"/>
      <c r="AK33" s="219"/>
      <c r="AL33" s="219"/>
      <c r="AM33" s="218" t="s">
        <v>576</v>
      </c>
      <c r="AN33" s="219"/>
      <c r="AO33" s="219"/>
      <c r="AP33" s="219"/>
      <c r="AQ33" s="340" t="s">
        <v>576</v>
      </c>
      <c r="AR33" s="207"/>
      <c r="AS33" s="207"/>
      <c r="AT33" s="341"/>
      <c r="AU33" s="219" t="s">
        <v>576</v>
      </c>
      <c r="AV33" s="219"/>
      <c r="AW33" s="219"/>
      <c r="AX33" s="221"/>
    </row>
    <row r="34" spans="1:50" ht="23.25" customHeight="1" x14ac:dyDescent="0.15">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t="s">
        <v>583</v>
      </c>
      <c r="AF34" s="219"/>
      <c r="AG34" s="219"/>
      <c r="AH34" s="219"/>
      <c r="AI34" s="218" t="s">
        <v>582</v>
      </c>
      <c r="AJ34" s="219"/>
      <c r="AK34" s="219"/>
      <c r="AL34" s="219"/>
      <c r="AM34" s="218" t="s">
        <v>583</v>
      </c>
      <c r="AN34" s="219"/>
      <c r="AO34" s="219"/>
      <c r="AP34" s="219"/>
      <c r="AQ34" s="340" t="s">
        <v>576</v>
      </c>
      <c r="AR34" s="207"/>
      <c r="AS34" s="207"/>
      <c r="AT34" s="341"/>
      <c r="AU34" s="219" t="s">
        <v>576</v>
      </c>
      <c r="AV34" s="219"/>
      <c r="AW34" s="219"/>
      <c r="AX34" s="221"/>
    </row>
    <row r="35" spans="1:50" ht="23.25" hidden="1"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471</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7" t="s">
        <v>253</v>
      </c>
      <c r="AV37" s="417"/>
      <c r="AW37" s="417"/>
      <c r="AX37" s="916"/>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471</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7" t="s">
        <v>253</v>
      </c>
      <c r="AV44" s="417"/>
      <c r="AW44" s="417"/>
      <c r="AX44" s="916"/>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customHeight="1" x14ac:dyDescent="0.15">
      <c r="A49" s="226" t="s">
        <v>503</v>
      </c>
      <c r="B49" s="227"/>
      <c r="C49" s="227"/>
      <c r="D49" s="227"/>
      <c r="E49" s="227"/>
      <c r="F49" s="228"/>
      <c r="G49" s="232" t="s">
        <v>644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0" t="s">
        <v>253</v>
      </c>
      <c r="AV51" s="930"/>
      <c r="AW51" s="930"/>
      <c r="AX51" s="931"/>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0" t="s">
        <v>253</v>
      </c>
      <c r="AV58" s="930"/>
      <c r="AW58" s="930"/>
      <c r="AX58" s="931"/>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472</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467</v>
      </c>
      <c r="X65" s="494"/>
      <c r="Y65" s="497"/>
      <c r="Z65" s="497"/>
      <c r="AA65" s="498"/>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477</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472</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5"/>
      <c r="B75" s="516"/>
      <c r="C75" s="516"/>
      <c r="D75" s="516"/>
      <c r="E75" s="516"/>
      <c r="F75" s="517"/>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466</v>
      </c>
      <c r="AP79" s="279"/>
      <c r="AQ79" s="279"/>
      <c r="AR79" s="81" t="s">
        <v>464</v>
      </c>
      <c r="AS79" s="278"/>
      <c r="AT79" s="279"/>
      <c r="AU79" s="279"/>
      <c r="AV79" s="279"/>
      <c r="AW79" s="279"/>
      <c r="AX79" s="953"/>
    </row>
    <row r="80" spans="1:50" ht="18.75" customHeight="1" x14ac:dyDescent="0.15">
      <c r="A80" s="870" t="s">
        <v>266</v>
      </c>
      <c r="B80" s="530" t="s">
        <v>463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71"/>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customHeight="1" x14ac:dyDescent="0.15">
      <c r="A82" s="871"/>
      <c r="B82" s="533"/>
      <c r="C82" s="434"/>
      <c r="D82" s="434"/>
      <c r="E82" s="434"/>
      <c r="F82" s="435"/>
      <c r="G82" s="682" t="s">
        <v>585</v>
      </c>
      <c r="H82" s="682"/>
      <c r="I82" s="682"/>
      <c r="J82" s="682"/>
      <c r="K82" s="682"/>
      <c r="L82" s="682"/>
      <c r="M82" s="682"/>
      <c r="N82" s="682"/>
      <c r="O82" s="682"/>
      <c r="P82" s="682"/>
      <c r="Q82" s="682"/>
      <c r="R82" s="682"/>
      <c r="S82" s="682"/>
      <c r="T82" s="682"/>
      <c r="U82" s="682"/>
      <c r="V82" s="682"/>
      <c r="W82" s="682"/>
      <c r="X82" s="682"/>
      <c r="Y82" s="682"/>
      <c r="Z82" s="682"/>
      <c r="AA82" s="683"/>
      <c r="AB82" s="890" t="s">
        <v>682</v>
      </c>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customHeight="1" x14ac:dyDescent="0.15">
      <c r="A83" s="871"/>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customHeight="1" x14ac:dyDescent="0.15">
      <c r="A84" s="871"/>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customHeight="1" x14ac:dyDescent="0.15">
      <c r="A85" s="871"/>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533</v>
      </c>
      <c r="AF85" s="245"/>
      <c r="AG85" s="245"/>
      <c r="AH85" s="246"/>
      <c r="AI85" s="244" t="s">
        <v>530</v>
      </c>
      <c r="AJ85" s="245"/>
      <c r="AK85" s="245"/>
      <c r="AL85" s="246"/>
      <c r="AM85" s="250" t="s">
        <v>525</v>
      </c>
      <c r="AN85" s="250"/>
      <c r="AO85" s="250"/>
      <c r="AP85" s="244"/>
      <c r="AQ85" s="159" t="s">
        <v>354</v>
      </c>
      <c r="AR85" s="130"/>
      <c r="AS85" s="130"/>
      <c r="AT85" s="131"/>
      <c r="AU85" s="539" t="s">
        <v>253</v>
      </c>
      <c r="AV85" s="539"/>
      <c r="AW85" s="539"/>
      <c r="AX85" s="540"/>
      <c r="AY85" s="10"/>
      <c r="AZ85" s="10"/>
      <c r="BA85" s="10"/>
      <c r="BB85" s="10"/>
      <c r="BC85" s="10"/>
    </row>
    <row r="86" spans="1:60" ht="18.75" customHeight="1" x14ac:dyDescent="0.15">
      <c r="A86" s="871"/>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t="s">
        <v>576</v>
      </c>
      <c r="AR86" s="199"/>
      <c r="AS86" s="133" t="s">
        <v>355</v>
      </c>
      <c r="AT86" s="134"/>
      <c r="AU86" s="199">
        <v>31</v>
      </c>
      <c r="AV86" s="199"/>
      <c r="AW86" s="404" t="s">
        <v>300</v>
      </c>
      <c r="AX86" s="405"/>
      <c r="AY86" s="10"/>
      <c r="AZ86" s="10"/>
      <c r="BA86" s="10"/>
      <c r="BB86" s="10"/>
      <c r="BC86" s="10"/>
      <c r="BD86" s="10"/>
      <c r="BE86" s="10"/>
      <c r="BF86" s="10"/>
      <c r="BG86" s="10"/>
      <c r="BH86" s="10"/>
    </row>
    <row r="87" spans="1:60" ht="23.25" customHeight="1" x14ac:dyDescent="0.15">
      <c r="A87" s="871"/>
      <c r="B87" s="434"/>
      <c r="C87" s="434"/>
      <c r="D87" s="434"/>
      <c r="E87" s="434"/>
      <c r="F87" s="435"/>
      <c r="G87" s="104" t="s">
        <v>586</v>
      </c>
      <c r="H87" s="105"/>
      <c r="I87" s="105"/>
      <c r="J87" s="105"/>
      <c r="K87" s="105"/>
      <c r="L87" s="105"/>
      <c r="M87" s="105"/>
      <c r="N87" s="105"/>
      <c r="O87" s="106"/>
      <c r="P87" s="105" t="s">
        <v>587</v>
      </c>
      <c r="Q87" s="520"/>
      <c r="R87" s="520"/>
      <c r="S87" s="520"/>
      <c r="T87" s="520"/>
      <c r="U87" s="520"/>
      <c r="V87" s="520"/>
      <c r="W87" s="520"/>
      <c r="X87" s="521"/>
      <c r="Y87" s="567" t="s">
        <v>62</v>
      </c>
      <c r="Z87" s="568"/>
      <c r="AA87" s="569"/>
      <c r="AB87" s="467" t="s">
        <v>588</v>
      </c>
      <c r="AC87" s="467"/>
      <c r="AD87" s="467"/>
      <c r="AE87" s="218">
        <v>599</v>
      </c>
      <c r="AF87" s="219"/>
      <c r="AG87" s="219"/>
      <c r="AH87" s="219"/>
      <c r="AI87" s="218">
        <v>699</v>
      </c>
      <c r="AJ87" s="219"/>
      <c r="AK87" s="219"/>
      <c r="AL87" s="219"/>
      <c r="AM87" s="218">
        <v>973</v>
      </c>
      <c r="AN87" s="219"/>
      <c r="AO87" s="219"/>
      <c r="AP87" s="219"/>
      <c r="AQ87" s="340" t="s">
        <v>589</v>
      </c>
      <c r="AR87" s="207"/>
      <c r="AS87" s="207"/>
      <c r="AT87" s="341"/>
      <c r="AU87" s="219" t="s">
        <v>576</v>
      </c>
      <c r="AV87" s="219"/>
      <c r="AW87" s="219"/>
      <c r="AX87" s="221"/>
    </row>
    <row r="88" spans="1:60" ht="23.25" customHeight="1" x14ac:dyDescent="0.15">
      <c r="A88" s="871"/>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t="s">
        <v>588</v>
      </c>
      <c r="AC88" s="529"/>
      <c r="AD88" s="529"/>
      <c r="AE88" s="218">
        <v>398</v>
      </c>
      <c r="AF88" s="219"/>
      <c r="AG88" s="219"/>
      <c r="AH88" s="219"/>
      <c r="AI88" s="218">
        <v>554</v>
      </c>
      <c r="AJ88" s="219"/>
      <c r="AK88" s="219"/>
      <c r="AL88" s="219"/>
      <c r="AM88" s="218">
        <v>430</v>
      </c>
      <c r="AN88" s="219"/>
      <c r="AO88" s="219"/>
      <c r="AP88" s="219"/>
      <c r="AQ88" s="340" t="s">
        <v>589</v>
      </c>
      <c r="AR88" s="207"/>
      <c r="AS88" s="207"/>
      <c r="AT88" s="341"/>
      <c r="AU88" s="219">
        <v>638</v>
      </c>
      <c r="AV88" s="219"/>
      <c r="AW88" s="219"/>
      <c r="AX88" s="221"/>
      <c r="AY88" s="10"/>
      <c r="AZ88" s="10"/>
      <c r="BA88" s="10"/>
      <c r="BB88" s="10"/>
      <c r="BC88" s="10"/>
    </row>
    <row r="89" spans="1:60" ht="23.25" customHeight="1" thickBot="1" x14ac:dyDescent="0.2">
      <c r="A89" s="871"/>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v>66.400000000000006</v>
      </c>
      <c r="AF89" s="219"/>
      <c r="AG89" s="219"/>
      <c r="AH89" s="219"/>
      <c r="AI89" s="218">
        <v>79.3</v>
      </c>
      <c r="AJ89" s="219"/>
      <c r="AK89" s="219"/>
      <c r="AL89" s="219"/>
      <c r="AM89" s="218">
        <v>44.2</v>
      </c>
      <c r="AN89" s="219"/>
      <c r="AO89" s="219"/>
      <c r="AP89" s="219"/>
      <c r="AQ89" s="340" t="s">
        <v>576</v>
      </c>
      <c r="AR89" s="207"/>
      <c r="AS89" s="207"/>
      <c r="AT89" s="341"/>
      <c r="AU89" s="219" t="s">
        <v>578</v>
      </c>
      <c r="AV89" s="219"/>
      <c r="AW89" s="219"/>
      <c r="AX89" s="221"/>
      <c r="AY89" s="10"/>
      <c r="AZ89" s="10"/>
      <c r="BA89" s="10"/>
      <c r="BB89" s="10"/>
      <c r="BC89" s="10"/>
      <c r="BD89" s="10"/>
      <c r="BE89" s="10"/>
      <c r="BF89" s="10"/>
      <c r="BG89" s="10"/>
      <c r="BH89" s="10"/>
    </row>
    <row r="90" spans="1:60" ht="18.75" hidden="1" customHeight="1" x14ac:dyDescent="0.15">
      <c r="A90" s="871"/>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533</v>
      </c>
      <c r="AF90" s="245"/>
      <c r="AG90" s="245"/>
      <c r="AH90" s="246"/>
      <c r="AI90" s="244" t="s">
        <v>530</v>
      </c>
      <c r="AJ90" s="245"/>
      <c r="AK90" s="245"/>
      <c r="AL90" s="246"/>
      <c r="AM90" s="250" t="s">
        <v>525</v>
      </c>
      <c r="AN90" s="250"/>
      <c r="AO90" s="250"/>
      <c r="AP90" s="244"/>
      <c r="AQ90" s="159" t="s">
        <v>354</v>
      </c>
      <c r="AR90" s="130"/>
      <c r="AS90" s="130"/>
      <c r="AT90" s="131"/>
      <c r="AU90" s="539" t="s">
        <v>253</v>
      </c>
      <c r="AV90" s="539"/>
      <c r="AW90" s="539"/>
      <c r="AX90" s="540"/>
    </row>
    <row r="91" spans="1:60" ht="18.75" hidden="1" customHeight="1" x14ac:dyDescent="0.15">
      <c r="A91" s="871"/>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1"/>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533</v>
      </c>
      <c r="AF95" s="245"/>
      <c r="AG95" s="245"/>
      <c r="AH95" s="246"/>
      <c r="AI95" s="244" t="s">
        <v>530</v>
      </c>
      <c r="AJ95" s="245"/>
      <c r="AK95" s="245"/>
      <c r="AL95" s="246"/>
      <c r="AM95" s="250" t="s">
        <v>525</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1"/>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1"/>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1" t="s">
        <v>13</v>
      </c>
      <c r="Z99" s="902"/>
      <c r="AA99" s="903"/>
      <c r="AB99" s="898" t="s">
        <v>14</v>
      </c>
      <c r="AC99" s="899"/>
      <c r="AD99" s="90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533</v>
      </c>
      <c r="AF100" s="546"/>
      <c r="AG100" s="546"/>
      <c r="AH100" s="547"/>
      <c r="AI100" s="545" t="s">
        <v>530</v>
      </c>
      <c r="AJ100" s="546"/>
      <c r="AK100" s="546"/>
      <c r="AL100" s="547"/>
      <c r="AM100" s="545" t="s">
        <v>526</v>
      </c>
      <c r="AN100" s="546"/>
      <c r="AO100" s="546"/>
      <c r="AP100" s="547"/>
      <c r="AQ100" s="320" t="s">
        <v>519</v>
      </c>
      <c r="AR100" s="321"/>
      <c r="AS100" s="321"/>
      <c r="AT100" s="322"/>
      <c r="AU100" s="320" t="s">
        <v>516</v>
      </c>
      <c r="AV100" s="321"/>
      <c r="AW100" s="321"/>
      <c r="AX100" s="323"/>
    </row>
    <row r="101" spans="1:60" ht="23.25" customHeight="1" x14ac:dyDescent="0.15">
      <c r="A101" s="428"/>
      <c r="B101" s="429"/>
      <c r="C101" s="429"/>
      <c r="D101" s="429"/>
      <c r="E101" s="429"/>
      <c r="F101" s="430"/>
      <c r="G101" s="105" t="s">
        <v>590</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591</v>
      </c>
      <c r="AC101" s="467"/>
      <c r="AD101" s="467"/>
      <c r="AE101" s="218">
        <v>39550</v>
      </c>
      <c r="AF101" s="219"/>
      <c r="AG101" s="219"/>
      <c r="AH101" s="220"/>
      <c r="AI101" s="218">
        <v>9817</v>
      </c>
      <c r="AJ101" s="219"/>
      <c r="AK101" s="219"/>
      <c r="AL101" s="220"/>
      <c r="AM101" s="218">
        <v>12025</v>
      </c>
      <c r="AN101" s="219"/>
      <c r="AO101" s="219"/>
      <c r="AP101" s="220"/>
      <c r="AQ101" s="218" t="s">
        <v>564</v>
      </c>
      <c r="AR101" s="219"/>
      <c r="AS101" s="219"/>
      <c r="AT101" s="220"/>
      <c r="AU101" s="218"/>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591</v>
      </c>
      <c r="AC102" s="467"/>
      <c r="AD102" s="467"/>
      <c r="AE102" s="424">
        <v>9987</v>
      </c>
      <c r="AF102" s="424"/>
      <c r="AG102" s="424"/>
      <c r="AH102" s="424"/>
      <c r="AI102" s="424">
        <v>42159</v>
      </c>
      <c r="AJ102" s="424"/>
      <c r="AK102" s="424"/>
      <c r="AL102" s="424"/>
      <c r="AM102" s="424">
        <v>127779</v>
      </c>
      <c r="AN102" s="424"/>
      <c r="AO102" s="424"/>
      <c r="AP102" s="424"/>
      <c r="AQ102" s="273">
        <v>118690</v>
      </c>
      <c r="AR102" s="274"/>
      <c r="AS102" s="274"/>
      <c r="AT102" s="319"/>
      <c r="AU102" s="273"/>
      <c r="AV102" s="274"/>
      <c r="AW102" s="274"/>
      <c r="AX102" s="319"/>
    </row>
    <row r="103" spans="1:60" ht="31.5" hidden="1" customHeight="1" x14ac:dyDescent="0.15">
      <c r="A103" s="425" t="s">
        <v>473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533</v>
      </c>
      <c r="AF103" s="422"/>
      <c r="AG103" s="422"/>
      <c r="AH103" s="423"/>
      <c r="AI103" s="421" t="s">
        <v>530</v>
      </c>
      <c r="AJ103" s="422"/>
      <c r="AK103" s="422"/>
      <c r="AL103" s="423"/>
      <c r="AM103" s="421" t="s">
        <v>526</v>
      </c>
      <c r="AN103" s="422"/>
      <c r="AO103" s="422"/>
      <c r="AP103" s="423"/>
      <c r="AQ103" s="284" t="s">
        <v>519</v>
      </c>
      <c r="AR103" s="285"/>
      <c r="AS103" s="285"/>
      <c r="AT103" s="324"/>
      <c r="AU103" s="284" t="s">
        <v>516</v>
      </c>
      <c r="AV103" s="285"/>
      <c r="AW103" s="285"/>
      <c r="AX103" s="286"/>
    </row>
    <row r="104" spans="1:60" ht="23.25" hidden="1" customHeight="1" x14ac:dyDescent="0.15">
      <c r="A104" s="428"/>
      <c r="B104" s="429"/>
      <c r="C104" s="429"/>
      <c r="D104" s="429"/>
      <c r="E104" s="429"/>
      <c r="F104" s="430"/>
      <c r="G104" s="105" t="s">
        <v>601</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t="s">
        <v>602</v>
      </c>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t="s">
        <v>602</v>
      </c>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533</v>
      </c>
      <c r="AF106" s="422"/>
      <c r="AG106" s="422"/>
      <c r="AH106" s="423"/>
      <c r="AI106" s="421" t="s">
        <v>530</v>
      </c>
      <c r="AJ106" s="422"/>
      <c r="AK106" s="422"/>
      <c r="AL106" s="423"/>
      <c r="AM106" s="421" t="s">
        <v>525</v>
      </c>
      <c r="AN106" s="422"/>
      <c r="AO106" s="422"/>
      <c r="AP106" s="423"/>
      <c r="AQ106" s="284" t="s">
        <v>519</v>
      </c>
      <c r="AR106" s="285"/>
      <c r="AS106" s="285"/>
      <c r="AT106" s="324"/>
      <c r="AU106" s="284" t="s">
        <v>516</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533</v>
      </c>
      <c r="AF109" s="422"/>
      <c r="AG109" s="422"/>
      <c r="AH109" s="423"/>
      <c r="AI109" s="421" t="s">
        <v>530</v>
      </c>
      <c r="AJ109" s="422"/>
      <c r="AK109" s="422"/>
      <c r="AL109" s="423"/>
      <c r="AM109" s="421" t="s">
        <v>526</v>
      </c>
      <c r="AN109" s="422"/>
      <c r="AO109" s="422"/>
      <c r="AP109" s="423"/>
      <c r="AQ109" s="284" t="s">
        <v>519</v>
      </c>
      <c r="AR109" s="285"/>
      <c r="AS109" s="285"/>
      <c r="AT109" s="324"/>
      <c r="AU109" s="284" t="s">
        <v>516</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533</v>
      </c>
      <c r="AF112" s="422"/>
      <c r="AG112" s="422"/>
      <c r="AH112" s="423"/>
      <c r="AI112" s="421" t="s">
        <v>530</v>
      </c>
      <c r="AJ112" s="422"/>
      <c r="AK112" s="422"/>
      <c r="AL112" s="423"/>
      <c r="AM112" s="421" t="s">
        <v>525</v>
      </c>
      <c r="AN112" s="422"/>
      <c r="AO112" s="422"/>
      <c r="AP112" s="423"/>
      <c r="AQ112" s="284" t="s">
        <v>519</v>
      </c>
      <c r="AR112" s="285"/>
      <c r="AS112" s="285"/>
      <c r="AT112" s="324"/>
      <c r="AU112" s="284" t="s">
        <v>516</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533</v>
      </c>
      <c r="AF115" s="422"/>
      <c r="AG115" s="422"/>
      <c r="AH115" s="423"/>
      <c r="AI115" s="421" t="s">
        <v>530</v>
      </c>
      <c r="AJ115" s="422"/>
      <c r="AK115" s="422"/>
      <c r="AL115" s="423"/>
      <c r="AM115" s="421" t="s">
        <v>525</v>
      </c>
      <c r="AN115" s="422"/>
      <c r="AO115" s="422"/>
      <c r="AP115" s="423"/>
      <c r="AQ115" s="597" t="s">
        <v>520</v>
      </c>
      <c r="AR115" s="598"/>
      <c r="AS115" s="598"/>
      <c r="AT115" s="598"/>
      <c r="AU115" s="598"/>
      <c r="AV115" s="598"/>
      <c r="AW115" s="598"/>
      <c r="AX115" s="599"/>
    </row>
    <row r="116" spans="1:50" ht="23.25" customHeight="1" x14ac:dyDescent="0.15">
      <c r="A116" s="445"/>
      <c r="B116" s="446"/>
      <c r="C116" s="446"/>
      <c r="D116" s="446"/>
      <c r="E116" s="446"/>
      <c r="F116" s="447"/>
      <c r="G116" s="399" t="s">
        <v>603</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604</v>
      </c>
      <c r="AC116" s="469"/>
      <c r="AD116" s="470"/>
      <c r="AE116" s="424">
        <v>14</v>
      </c>
      <c r="AF116" s="424"/>
      <c r="AG116" s="424"/>
      <c r="AH116" s="424"/>
      <c r="AI116" s="424">
        <v>44</v>
      </c>
      <c r="AJ116" s="424"/>
      <c r="AK116" s="424"/>
      <c r="AL116" s="424"/>
      <c r="AM116" s="424">
        <v>53</v>
      </c>
      <c r="AN116" s="424"/>
      <c r="AO116" s="424"/>
      <c r="AP116" s="424"/>
      <c r="AQ116" s="218">
        <v>9</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605</v>
      </c>
      <c r="AC117" s="479"/>
      <c r="AD117" s="480"/>
      <c r="AE117" s="557" t="s">
        <v>606</v>
      </c>
      <c r="AF117" s="557"/>
      <c r="AG117" s="557"/>
      <c r="AH117" s="557"/>
      <c r="AI117" s="557" t="s">
        <v>607</v>
      </c>
      <c r="AJ117" s="557"/>
      <c r="AK117" s="557"/>
      <c r="AL117" s="557"/>
      <c r="AM117" s="557" t="s">
        <v>651</v>
      </c>
      <c r="AN117" s="557"/>
      <c r="AO117" s="557"/>
      <c r="AP117" s="557"/>
      <c r="AQ117" s="557" t="s">
        <v>650</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533</v>
      </c>
      <c r="AF118" s="422"/>
      <c r="AG118" s="422"/>
      <c r="AH118" s="423"/>
      <c r="AI118" s="421" t="s">
        <v>530</v>
      </c>
      <c r="AJ118" s="422"/>
      <c r="AK118" s="422"/>
      <c r="AL118" s="423"/>
      <c r="AM118" s="421" t="s">
        <v>525</v>
      </c>
      <c r="AN118" s="422"/>
      <c r="AO118" s="422"/>
      <c r="AP118" s="423"/>
      <c r="AQ118" s="597" t="s">
        <v>520</v>
      </c>
      <c r="AR118" s="598"/>
      <c r="AS118" s="598"/>
      <c r="AT118" s="598"/>
      <c r="AU118" s="598"/>
      <c r="AV118" s="598"/>
      <c r="AW118" s="598"/>
      <c r="AX118" s="599"/>
    </row>
    <row r="119" spans="1:50" ht="23.25" hidden="1" customHeight="1" x14ac:dyDescent="0.15">
      <c r="A119" s="445"/>
      <c r="B119" s="446"/>
      <c r="C119" s="446"/>
      <c r="D119" s="446"/>
      <c r="E119" s="446"/>
      <c r="F119" s="447"/>
      <c r="G119" s="399" t="s">
        <v>481</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thickBo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480</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43.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533</v>
      </c>
      <c r="AF121" s="422"/>
      <c r="AG121" s="422"/>
      <c r="AH121" s="423"/>
      <c r="AI121" s="421" t="s">
        <v>530</v>
      </c>
      <c r="AJ121" s="422"/>
      <c r="AK121" s="422"/>
      <c r="AL121" s="423"/>
      <c r="AM121" s="421" t="s">
        <v>525</v>
      </c>
      <c r="AN121" s="422"/>
      <c r="AO121" s="422"/>
      <c r="AP121" s="423"/>
      <c r="AQ121" s="597" t="s">
        <v>520</v>
      </c>
      <c r="AR121" s="598"/>
      <c r="AS121" s="598"/>
      <c r="AT121" s="598"/>
      <c r="AU121" s="598"/>
      <c r="AV121" s="598"/>
      <c r="AW121" s="598"/>
      <c r="AX121" s="599"/>
    </row>
    <row r="122" spans="1:50" ht="43.5" hidden="1" customHeight="1" x14ac:dyDescent="0.15">
      <c r="A122" s="445"/>
      <c r="B122" s="446"/>
      <c r="C122" s="446"/>
      <c r="D122" s="446"/>
      <c r="E122" s="446"/>
      <c r="F122" s="447"/>
      <c r="G122" s="399" t="s">
        <v>482</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3.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483</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43.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534</v>
      </c>
      <c r="AF124" s="422"/>
      <c r="AG124" s="422"/>
      <c r="AH124" s="423"/>
      <c r="AI124" s="421" t="s">
        <v>530</v>
      </c>
      <c r="AJ124" s="422"/>
      <c r="AK124" s="422"/>
      <c r="AL124" s="423"/>
      <c r="AM124" s="421" t="s">
        <v>525</v>
      </c>
      <c r="AN124" s="422"/>
      <c r="AO124" s="422"/>
      <c r="AP124" s="423"/>
      <c r="AQ124" s="597" t="s">
        <v>520</v>
      </c>
      <c r="AR124" s="598"/>
      <c r="AS124" s="598"/>
      <c r="AT124" s="598"/>
      <c r="AU124" s="598"/>
      <c r="AV124" s="598"/>
      <c r="AW124" s="598"/>
      <c r="AX124" s="599"/>
    </row>
    <row r="125" spans="1:50" ht="43.5" hidden="1" customHeight="1" x14ac:dyDescent="0.15">
      <c r="A125" s="445"/>
      <c r="B125" s="446"/>
      <c r="C125" s="446"/>
      <c r="D125" s="446"/>
      <c r="E125" s="446"/>
      <c r="F125" s="447"/>
      <c r="G125" s="399" t="s">
        <v>482</v>
      </c>
      <c r="H125" s="399"/>
      <c r="I125" s="399"/>
      <c r="J125" s="399"/>
      <c r="K125" s="399"/>
      <c r="L125" s="399"/>
      <c r="M125" s="399"/>
      <c r="N125" s="399"/>
      <c r="O125" s="399"/>
      <c r="P125" s="399"/>
      <c r="Q125" s="399"/>
      <c r="R125" s="399"/>
      <c r="S125" s="399"/>
      <c r="T125" s="399"/>
      <c r="U125" s="399"/>
      <c r="V125" s="399"/>
      <c r="W125" s="399"/>
      <c r="X125" s="935"/>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3.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6"/>
      <c r="Y126" s="477" t="s">
        <v>49</v>
      </c>
      <c r="Z126" s="452"/>
      <c r="AA126" s="453"/>
      <c r="AB126" s="478" t="s">
        <v>480</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43.5" hidden="1" customHeight="1" x14ac:dyDescent="0.15">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21" t="s">
        <v>533</v>
      </c>
      <c r="AF127" s="422"/>
      <c r="AG127" s="422"/>
      <c r="AH127" s="423"/>
      <c r="AI127" s="421" t="s">
        <v>530</v>
      </c>
      <c r="AJ127" s="422"/>
      <c r="AK127" s="422"/>
      <c r="AL127" s="423"/>
      <c r="AM127" s="421" t="s">
        <v>525</v>
      </c>
      <c r="AN127" s="422"/>
      <c r="AO127" s="422"/>
      <c r="AP127" s="423"/>
      <c r="AQ127" s="597" t="s">
        <v>520</v>
      </c>
      <c r="AR127" s="598"/>
      <c r="AS127" s="598"/>
      <c r="AT127" s="598"/>
      <c r="AU127" s="598"/>
      <c r="AV127" s="598"/>
      <c r="AW127" s="598"/>
      <c r="AX127" s="599"/>
    </row>
    <row r="128" spans="1:50" ht="43.5" hidden="1" customHeight="1" x14ac:dyDescent="0.15">
      <c r="A128" s="445"/>
      <c r="B128" s="446"/>
      <c r="C128" s="446"/>
      <c r="D128" s="446"/>
      <c r="E128" s="446"/>
      <c r="F128" s="447"/>
      <c r="G128" s="399" t="s">
        <v>482</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3.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480</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563</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610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3.2</v>
      </c>
      <c r="AF134" s="207"/>
      <c r="AG134" s="207"/>
      <c r="AH134" s="207"/>
      <c r="AI134" s="206">
        <v>5.0999999999999996</v>
      </c>
      <c r="AJ134" s="207"/>
      <c r="AK134" s="207"/>
      <c r="AL134" s="207"/>
      <c r="AM134" s="206">
        <v>6.2</v>
      </c>
      <c r="AN134" s="207"/>
      <c r="AO134" s="207"/>
      <c r="AP134" s="207"/>
      <c r="AQ134" s="206" t="s">
        <v>595</v>
      </c>
      <c r="AR134" s="207"/>
      <c r="AS134" s="207"/>
      <c r="AT134" s="207"/>
      <c r="AU134" s="206" t="s">
        <v>595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611</v>
      </c>
      <c r="AC135" s="213"/>
      <c r="AD135" s="213"/>
      <c r="AE135" s="206">
        <v>2.7</v>
      </c>
      <c r="AF135" s="207"/>
      <c r="AG135" s="207"/>
      <c r="AH135" s="207"/>
      <c r="AI135" s="206">
        <v>3.2</v>
      </c>
      <c r="AJ135" s="207"/>
      <c r="AK135" s="207"/>
      <c r="AL135" s="207"/>
      <c r="AM135" s="206">
        <v>5.0999999999999996</v>
      </c>
      <c r="AN135" s="207"/>
      <c r="AO135" s="207"/>
      <c r="AP135" s="207"/>
      <c r="AQ135" s="206" t="s">
        <v>595</v>
      </c>
      <c r="AR135" s="207"/>
      <c r="AS135" s="207"/>
      <c r="AT135" s="207"/>
      <c r="AU135" s="206">
        <v>13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595</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612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613</v>
      </c>
      <c r="AC138" s="205"/>
      <c r="AD138" s="205"/>
      <c r="AE138" s="206">
        <v>2695</v>
      </c>
      <c r="AF138" s="207"/>
      <c r="AG138" s="207"/>
      <c r="AH138" s="207"/>
      <c r="AI138" s="206">
        <v>2878</v>
      </c>
      <c r="AJ138" s="207"/>
      <c r="AK138" s="207"/>
      <c r="AL138" s="207"/>
      <c r="AM138" s="206">
        <v>3085</v>
      </c>
      <c r="AN138" s="207"/>
      <c r="AO138" s="207"/>
      <c r="AP138" s="207"/>
      <c r="AQ138" s="206" t="s">
        <v>615</v>
      </c>
      <c r="AR138" s="207"/>
      <c r="AS138" s="207"/>
      <c r="AT138" s="207"/>
      <c r="AU138" s="206" t="s">
        <v>595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613</v>
      </c>
      <c r="AC139" s="213"/>
      <c r="AD139" s="213"/>
      <c r="AE139" s="206" t="s">
        <v>595</v>
      </c>
      <c r="AF139" s="207"/>
      <c r="AG139" s="207"/>
      <c r="AH139" s="207"/>
      <c r="AI139" s="206" t="s">
        <v>614</v>
      </c>
      <c r="AJ139" s="207"/>
      <c r="AK139" s="207"/>
      <c r="AL139" s="207"/>
      <c r="AM139" s="206" t="s">
        <v>595</v>
      </c>
      <c r="AN139" s="207"/>
      <c r="AO139" s="207"/>
      <c r="AP139" s="207"/>
      <c r="AQ139" s="206" t="s">
        <v>595</v>
      </c>
      <c r="AR139" s="207"/>
      <c r="AS139" s="207"/>
      <c r="AT139" s="207"/>
      <c r="AU139" s="206">
        <v>3000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616</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7"/>
      <c r="E430" s="174" t="s">
        <v>543</v>
      </c>
      <c r="F430" s="904"/>
      <c r="G430" s="905" t="s">
        <v>374</v>
      </c>
      <c r="H430" s="123"/>
      <c r="I430" s="123"/>
      <c r="J430" s="906" t="s">
        <v>592</v>
      </c>
      <c r="K430" s="907"/>
      <c r="L430" s="907"/>
      <c r="M430" s="907"/>
      <c r="N430" s="907"/>
      <c r="O430" s="907"/>
      <c r="P430" s="907"/>
      <c r="Q430" s="907"/>
      <c r="R430" s="907"/>
      <c r="S430" s="907"/>
      <c r="T430" s="90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595</v>
      </c>
      <c r="AF432" s="200"/>
      <c r="AG432" s="133" t="s">
        <v>355</v>
      </c>
      <c r="AH432" s="134"/>
      <c r="AI432" s="156"/>
      <c r="AJ432" s="156"/>
      <c r="AK432" s="156"/>
      <c r="AL432" s="154"/>
      <c r="AM432" s="156"/>
      <c r="AN432" s="156"/>
      <c r="AO432" s="156"/>
      <c r="AP432" s="154"/>
      <c r="AQ432" s="596" t="s">
        <v>622</v>
      </c>
      <c r="AR432" s="200"/>
      <c r="AS432" s="133" t="s">
        <v>355</v>
      </c>
      <c r="AT432" s="134"/>
      <c r="AU432" s="200" t="s">
        <v>620</v>
      </c>
      <c r="AV432" s="200"/>
      <c r="AW432" s="133" t="s">
        <v>300</v>
      </c>
      <c r="AX432" s="195"/>
    </row>
    <row r="433" spans="1:50" ht="23.25" customHeight="1" x14ac:dyDescent="0.15">
      <c r="A433" s="189"/>
      <c r="B433" s="186"/>
      <c r="C433" s="180"/>
      <c r="D433" s="186"/>
      <c r="E433" s="342"/>
      <c r="F433" s="343"/>
      <c r="G433" s="104" t="s">
        <v>617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617</v>
      </c>
      <c r="AC433" s="213"/>
      <c r="AD433" s="213"/>
      <c r="AE433" s="340" t="s">
        <v>618</v>
      </c>
      <c r="AF433" s="207"/>
      <c r="AG433" s="207"/>
      <c r="AH433" s="207"/>
      <c r="AI433" s="340" t="s">
        <v>595</v>
      </c>
      <c r="AJ433" s="207"/>
      <c r="AK433" s="207"/>
      <c r="AL433" s="207"/>
      <c r="AM433" s="340" t="s">
        <v>595</v>
      </c>
      <c r="AN433" s="207"/>
      <c r="AO433" s="207"/>
      <c r="AP433" s="341"/>
      <c r="AQ433" s="340" t="s">
        <v>618</v>
      </c>
      <c r="AR433" s="207"/>
      <c r="AS433" s="207"/>
      <c r="AT433" s="341"/>
      <c r="AU433" s="207" t="s">
        <v>595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0" t="s">
        <v>619</v>
      </c>
      <c r="AF434" s="207"/>
      <c r="AG434" s="207"/>
      <c r="AH434" s="341"/>
      <c r="AI434" s="340" t="s">
        <v>595</v>
      </c>
      <c r="AJ434" s="207"/>
      <c r="AK434" s="207"/>
      <c r="AL434" s="207"/>
      <c r="AM434" s="340" t="s">
        <v>621</v>
      </c>
      <c r="AN434" s="207"/>
      <c r="AO434" s="207"/>
      <c r="AP434" s="341"/>
      <c r="AQ434" s="340" t="s">
        <v>615</v>
      </c>
      <c r="AR434" s="207"/>
      <c r="AS434" s="207"/>
      <c r="AT434" s="341"/>
      <c r="AU434" s="207" t="s">
        <v>595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595</v>
      </c>
      <c r="AF435" s="207"/>
      <c r="AG435" s="207"/>
      <c r="AH435" s="341"/>
      <c r="AI435" s="340" t="s">
        <v>620</v>
      </c>
      <c r="AJ435" s="207"/>
      <c r="AK435" s="207"/>
      <c r="AL435" s="207"/>
      <c r="AM435" s="340" t="s">
        <v>595</v>
      </c>
      <c r="AN435" s="207"/>
      <c r="AO435" s="207"/>
      <c r="AP435" s="341"/>
      <c r="AQ435" s="340" t="s">
        <v>595</v>
      </c>
      <c r="AR435" s="207"/>
      <c r="AS435" s="207"/>
      <c r="AT435" s="341"/>
      <c r="AU435" s="207" t="s">
        <v>595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595</v>
      </c>
      <c r="AF457" s="200"/>
      <c r="AG457" s="133" t="s">
        <v>355</v>
      </c>
      <c r="AH457" s="134"/>
      <c r="AI457" s="156"/>
      <c r="AJ457" s="156"/>
      <c r="AK457" s="156"/>
      <c r="AL457" s="154"/>
      <c r="AM457" s="156"/>
      <c r="AN457" s="156"/>
      <c r="AO457" s="156"/>
      <c r="AP457" s="154"/>
      <c r="AQ457" s="596" t="s">
        <v>595</v>
      </c>
      <c r="AR457" s="200"/>
      <c r="AS457" s="133" t="s">
        <v>355</v>
      </c>
      <c r="AT457" s="134"/>
      <c r="AU457" s="200" t="s">
        <v>618</v>
      </c>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619</v>
      </c>
      <c r="AC458" s="213"/>
      <c r="AD458" s="213"/>
      <c r="AE458" s="340" t="s">
        <v>624</v>
      </c>
      <c r="AF458" s="207"/>
      <c r="AG458" s="207"/>
      <c r="AH458" s="207"/>
      <c r="AI458" s="340" t="s">
        <v>624</v>
      </c>
      <c r="AJ458" s="207"/>
      <c r="AK458" s="207"/>
      <c r="AL458" s="207"/>
      <c r="AM458" s="340" t="s">
        <v>595</v>
      </c>
      <c r="AN458" s="207"/>
      <c r="AO458" s="207"/>
      <c r="AP458" s="341"/>
      <c r="AQ458" s="340" t="s">
        <v>595</v>
      </c>
      <c r="AR458" s="207"/>
      <c r="AS458" s="207"/>
      <c r="AT458" s="341"/>
      <c r="AU458" s="207" t="s">
        <v>595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623</v>
      </c>
      <c r="AC459" s="205"/>
      <c r="AD459" s="205"/>
      <c r="AE459" s="340" t="s">
        <v>618</v>
      </c>
      <c r="AF459" s="207"/>
      <c r="AG459" s="207"/>
      <c r="AH459" s="341"/>
      <c r="AI459" s="340" t="s">
        <v>623</v>
      </c>
      <c r="AJ459" s="207"/>
      <c r="AK459" s="207"/>
      <c r="AL459" s="207"/>
      <c r="AM459" s="340" t="s">
        <v>595</v>
      </c>
      <c r="AN459" s="207"/>
      <c r="AO459" s="207"/>
      <c r="AP459" s="341"/>
      <c r="AQ459" s="340" t="s">
        <v>595</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619</v>
      </c>
      <c r="AF460" s="207"/>
      <c r="AG460" s="207"/>
      <c r="AH460" s="341"/>
      <c r="AI460" s="340" t="s">
        <v>595</v>
      </c>
      <c r="AJ460" s="207"/>
      <c r="AK460" s="207"/>
      <c r="AL460" s="207"/>
      <c r="AM460" s="340" t="s">
        <v>595</v>
      </c>
      <c r="AN460" s="207"/>
      <c r="AO460" s="207"/>
      <c r="AP460" s="341"/>
      <c r="AQ460" s="340" t="s">
        <v>595</v>
      </c>
      <c r="AR460" s="207"/>
      <c r="AS460" s="207"/>
      <c r="AT460" s="341"/>
      <c r="AU460" s="207" t="s">
        <v>595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5" t="s">
        <v>374</v>
      </c>
      <c r="H484" s="123"/>
      <c r="I484" s="123"/>
      <c r="J484" s="906"/>
      <c r="K484" s="907"/>
      <c r="L484" s="907"/>
      <c r="M484" s="907"/>
      <c r="N484" s="907"/>
      <c r="O484" s="907"/>
      <c r="P484" s="907"/>
      <c r="Q484" s="907"/>
      <c r="R484" s="907"/>
      <c r="S484" s="907"/>
      <c r="T484" s="90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5" t="s">
        <v>374</v>
      </c>
      <c r="H538" s="123"/>
      <c r="I538" s="123"/>
      <c r="J538" s="906"/>
      <c r="K538" s="907"/>
      <c r="L538" s="907"/>
      <c r="M538" s="907"/>
      <c r="N538" s="907"/>
      <c r="O538" s="907"/>
      <c r="P538" s="907"/>
      <c r="Q538" s="907"/>
      <c r="R538" s="907"/>
      <c r="S538" s="907"/>
      <c r="T538" s="90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5" t="s">
        <v>374</v>
      </c>
      <c r="H592" s="123"/>
      <c r="I592" s="123"/>
      <c r="J592" s="906"/>
      <c r="K592" s="907"/>
      <c r="L592" s="907"/>
      <c r="M592" s="907"/>
      <c r="N592" s="907"/>
      <c r="O592" s="907"/>
      <c r="P592" s="907"/>
      <c r="Q592" s="907"/>
      <c r="R592" s="907"/>
      <c r="S592" s="907"/>
      <c r="T592" s="90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5" t="s">
        <v>374</v>
      </c>
      <c r="H646" s="123"/>
      <c r="I646" s="123"/>
      <c r="J646" s="906"/>
      <c r="K646" s="907"/>
      <c r="L646" s="907"/>
      <c r="M646" s="907"/>
      <c r="N646" s="907"/>
      <c r="O646" s="907"/>
      <c r="P646" s="907"/>
      <c r="Q646" s="907"/>
      <c r="R646" s="907"/>
      <c r="S646" s="907"/>
      <c r="T646" s="90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109.5"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571</v>
      </c>
      <c r="AE702" s="346"/>
      <c r="AF702" s="346"/>
      <c r="AG702" s="391" t="s">
        <v>625</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571</v>
      </c>
      <c r="AE703" s="329"/>
      <c r="AF703" s="329"/>
      <c r="AG703" s="101" t="s">
        <v>626</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571</v>
      </c>
      <c r="AE704" s="789"/>
      <c r="AF704" s="789"/>
      <c r="AG704" s="167" t="s">
        <v>627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571</v>
      </c>
      <c r="AE705" s="721"/>
      <c r="AF705" s="721"/>
      <c r="AG705" s="125" t="s">
        <v>629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628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628</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54.7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571</v>
      </c>
      <c r="AE708" s="611"/>
      <c r="AF708" s="611"/>
      <c r="AG708" s="748" t="s">
        <v>631</v>
      </c>
      <c r="AH708" s="749"/>
      <c r="AI708" s="749"/>
      <c r="AJ708" s="749"/>
      <c r="AK708" s="749"/>
      <c r="AL708" s="749"/>
      <c r="AM708" s="749"/>
      <c r="AN708" s="749"/>
      <c r="AO708" s="749"/>
      <c r="AP708" s="749"/>
      <c r="AQ708" s="749"/>
      <c r="AR708" s="749"/>
      <c r="AS708" s="749"/>
      <c r="AT708" s="749"/>
      <c r="AU708" s="749"/>
      <c r="AV708" s="749"/>
      <c r="AW708" s="749"/>
      <c r="AX708" s="750"/>
    </row>
    <row r="709" spans="1:50" ht="65.25" customHeight="1" x14ac:dyDescent="0.15">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571</v>
      </c>
      <c r="AE709" s="329"/>
      <c r="AF709" s="329"/>
      <c r="AG709" s="101" t="s">
        <v>684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630</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8" t="s">
        <v>571</v>
      </c>
      <c r="AE711" s="329"/>
      <c r="AF711" s="329"/>
      <c r="AG711" s="101" t="s">
        <v>632</v>
      </c>
      <c r="AH711" s="102"/>
      <c r="AI711" s="102"/>
      <c r="AJ711" s="102"/>
      <c r="AK711" s="102"/>
      <c r="AL711" s="102"/>
      <c r="AM711" s="102"/>
      <c r="AN711" s="102"/>
      <c r="AO711" s="102"/>
      <c r="AP711" s="102"/>
      <c r="AQ711" s="102"/>
      <c r="AR711" s="102"/>
      <c r="AS711" s="102"/>
      <c r="AT711" s="102"/>
      <c r="AU711" s="102"/>
      <c r="AV711" s="102"/>
      <c r="AW711" s="102"/>
      <c r="AX711" s="103"/>
    </row>
    <row r="712" spans="1:50" ht="63" customHeight="1" x14ac:dyDescent="0.15">
      <c r="A712" s="648"/>
      <c r="B712" s="650"/>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571</v>
      </c>
      <c r="AE712" s="789"/>
      <c r="AF712" s="789"/>
      <c r="AG712" s="816" t="s">
        <v>681</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4" t="s">
        <v>469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630</v>
      </c>
      <c r="AE713" s="329"/>
      <c r="AF713" s="669"/>
      <c r="AG713" s="101" t="s">
        <v>614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571</v>
      </c>
      <c r="AE714" s="814"/>
      <c r="AF714" s="815"/>
      <c r="AG714" s="742" t="s">
        <v>633</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630</v>
      </c>
      <c r="AE715" s="611"/>
      <c r="AF715" s="662"/>
      <c r="AG715" s="748" t="s">
        <v>678</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630</v>
      </c>
      <c r="AE716" s="633"/>
      <c r="AF716" s="633"/>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78.75" customHeight="1" x14ac:dyDescent="0.15">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652</v>
      </c>
      <c r="AE717" s="329"/>
      <c r="AF717" s="329"/>
      <c r="AG717" s="101" t="s">
        <v>679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571</v>
      </c>
      <c r="AE718" s="329"/>
      <c r="AF718" s="329"/>
      <c r="AG718" s="127" t="s">
        <v>634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630</v>
      </c>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3" t="s">
        <v>680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683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7" t="s">
        <v>547</v>
      </c>
      <c r="B737" s="210"/>
      <c r="C737" s="210"/>
      <c r="D737" s="211"/>
      <c r="E737" s="996" t="s">
        <v>635</v>
      </c>
      <c r="F737" s="996"/>
      <c r="G737" s="996"/>
      <c r="H737" s="996"/>
      <c r="I737" s="996"/>
      <c r="J737" s="996"/>
      <c r="K737" s="996"/>
      <c r="L737" s="996"/>
      <c r="M737" s="996"/>
      <c r="N737" s="365" t="s">
        <v>540</v>
      </c>
      <c r="O737" s="365"/>
      <c r="P737" s="365"/>
      <c r="Q737" s="365"/>
      <c r="R737" s="996" t="s">
        <v>636</v>
      </c>
      <c r="S737" s="996"/>
      <c r="T737" s="996"/>
      <c r="U737" s="996"/>
      <c r="V737" s="996"/>
      <c r="W737" s="996"/>
      <c r="X737" s="996"/>
      <c r="Y737" s="996"/>
      <c r="Z737" s="996"/>
      <c r="AA737" s="365" t="s">
        <v>539</v>
      </c>
      <c r="AB737" s="365"/>
      <c r="AC737" s="365"/>
      <c r="AD737" s="365"/>
      <c r="AE737" s="996" t="s">
        <v>637</v>
      </c>
      <c r="AF737" s="996"/>
      <c r="AG737" s="996"/>
      <c r="AH737" s="996"/>
      <c r="AI737" s="996"/>
      <c r="AJ737" s="996"/>
      <c r="AK737" s="996"/>
      <c r="AL737" s="996"/>
      <c r="AM737" s="996"/>
      <c r="AN737" s="365" t="s">
        <v>538</v>
      </c>
      <c r="AO737" s="365"/>
      <c r="AP737" s="365"/>
      <c r="AQ737" s="365"/>
      <c r="AR737" s="988" t="s">
        <v>638</v>
      </c>
      <c r="AS737" s="989"/>
      <c r="AT737" s="989"/>
      <c r="AU737" s="989"/>
      <c r="AV737" s="989"/>
      <c r="AW737" s="989"/>
      <c r="AX737" s="990"/>
      <c r="AY737" s="89"/>
      <c r="AZ737" s="89"/>
    </row>
    <row r="738" spans="1:52" ht="24.75" customHeight="1" x14ac:dyDescent="0.15">
      <c r="A738" s="997" t="s">
        <v>537</v>
      </c>
      <c r="B738" s="210"/>
      <c r="C738" s="210"/>
      <c r="D738" s="211"/>
      <c r="E738" s="996" t="s">
        <v>641</v>
      </c>
      <c r="F738" s="996"/>
      <c r="G738" s="996"/>
      <c r="H738" s="996"/>
      <c r="I738" s="996"/>
      <c r="J738" s="996"/>
      <c r="K738" s="996"/>
      <c r="L738" s="996"/>
      <c r="M738" s="996"/>
      <c r="N738" s="365" t="s">
        <v>536</v>
      </c>
      <c r="O738" s="365"/>
      <c r="P738" s="365"/>
      <c r="Q738" s="365"/>
      <c r="R738" s="996" t="s">
        <v>640</v>
      </c>
      <c r="S738" s="996"/>
      <c r="T738" s="996"/>
      <c r="U738" s="996"/>
      <c r="V738" s="996"/>
      <c r="W738" s="996"/>
      <c r="X738" s="996"/>
      <c r="Y738" s="996"/>
      <c r="Z738" s="996"/>
      <c r="AA738" s="365" t="s">
        <v>535</v>
      </c>
      <c r="AB738" s="365"/>
      <c r="AC738" s="365"/>
      <c r="AD738" s="365"/>
      <c r="AE738" s="996" t="s">
        <v>639</v>
      </c>
      <c r="AF738" s="996"/>
      <c r="AG738" s="996"/>
      <c r="AH738" s="996"/>
      <c r="AI738" s="996"/>
      <c r="AJ738" s="996"/>
      <c r="AK738" s="996"/>
      <c r="AL738" s="996"/>
      <c r="AM738" s="996"/>
      <c r="AN738" s="365" t="s">
        <v>531</v>
      </c>
      <c r="AO738" s="365"/>
      <c r="AP738" s="365"/>
      <c r="AQ738" s="365"/>
      <c r="AR738" s="988" t="s">
        <v>642</v>
      </c>
      <c r="AS738" s="989"/>
      <c r="AT738" s="989"/>
      <c r="AU738" s="989"/>
      <c r="AV738" s="989"/>
      <c r="AW738" s="989"/>
      <c r="AX738" s="990"/>
    </row>
    <row r="739" spans="1:52" ht="24.75" customHeight="1" thickBot="1" x14ac:dyDescent="0.2">
      <c r="A739" s="998" t="s">
        <v>527</v>
      </c>
      <c r="B739" s="999"/>
      <c r="C739" s="999"/>
      <c r="D739" s="1000"/>
      <c r="E739" s="1001"/>
      <c r="F739" s="991"/>
      <c r="G739" s="991"/>
      <c r="H739" s="93" t="str">
        <f>IF(E739="", "", "(")</f>
        <v/>
      </c>
      <c r="I739" s="991"/>
      <c r="J739" s="991"/>
      <c r="K739" s="93" t="str">
        <f>IF(OR(I739="　", I739=""), "", "-")</f>
        <v/>
      </c>
      <c r="L739" s="992">
        <v>468</v>
      </c>
      <c r="M739" s="992"/>
      <c r="N739" s="94" t="str">
        <f>IF(O739="", "", "-")</f>
        <v/>
      </c>
      <c r="O739" s="95"/>
      <c r="P739" s="94" t="str">
        <f>IF(E739="", "", ")")</f>
        <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601" t="s">
        <v>689</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7"/>
      <c r="I780" s="677"/>
      <c r="J780" s="677"/>
      <c r="K780" s="677"/>
      <c r="L780" s="676" t="s">
        <v>18</v>
      </c>
      <c r="M780" s="677"/>
      <c r="N780" s="677"/>
      <c r="O780" s="677"/>
      <c r="P780" s="677"/>
      <c r="Q780" s="677"/>
      <c r="R780" s="677"/>
      <c r="S780" s="677"/>
      <c r="T780" s="677"/>
      <c r="U780" s="677"/>
      <c r="V780" s="677"/>
      <c r="W780" s="677"/>
      <c r="X780" s="678"/>
      <c r="Y780" s="659" t="s">
        <v>19</v>
      </c>
      <c r="Z780" s="660"/>
      <c r="AA780" s="660"/>
      <c r="AB780" s="804"/>
      <c r="AC780" s="821" t="s">
        <v>17</v>
      </c>
      <c r="AD780" s="677"/>
      <c r="AE780" s="677"/>
      <c r="AF780" s="677"/>
      <c r="AG780" s="677"/>
      <c r="AH780" s="676" t="s">
        <v>18</v>
      </c>
      <c r="AI780" s="677"/>
      <c r="AJ780" s="677"/>
      <c r="AK780" s="677"/>
      <c r="AL780" s="677"/>
      <c r="AM780" s="677"/>
      <c r="AN780" s="677"/>
      <c r="AO780" s="677"/>
      <c r="AP780" s="677"/>
      <c r="AQ780" s="677"/>
      <c r="AR780" s="677"/>
      <c r="AS780" s="677"/>
      <c r="AT780" s="678"/>
      <c r="AU780" s="659" t="s">
        <v>19</v>
      </c>
      <c r="AV780" s="660"/>
      <c r="AW780" s="660"/>
      <c r="AX780" s="661"/>
    </row>
    <row r="781" spans="1:50" ht="24.75" customHeight="1" x14ac:dyDescent="0.15">
      <c r="A781" s="637"/>
      <c r="B781" s="638"/>
      <c r="C781" s="638"/>
      <c r="D781" s="638"/>
      <c r="E781" s="638"/>
      <c r="F781" s="639"/>
      <c r="G781" s="673" t="s">
        <v>685</v>
      </c>
      <c r="H781" s="674"/>
      <c r="I781" s="674"/>
      <c r="J781" s="674"/>
      <c r="K781" s="675"/>
      <c r="L781" s="670" t="s">
        <v>686</v>
      </c>
      <c r="M781" s="671"/>
      <c r="N781" s="671"/>
      <c r="O781" s="671"/>
      <c r="P781" s="671"/>
      <c r="Q781" s="671"/>
      <c r="R781" s="671"/>
      <c r="S781" s="671"/>
      <c r="T781" s="671"/>
      <c r="U781" s="671"/>
      <c r="V781" s="671"/>
      <c r="W781" s="671"/>
      <c r="X781" s="672"/>
      <c r="Y781" s="394">
        <v>27</v>
      </c>
      <c r="Z781" s="395"/>
      <c r="AA781" s="395"/>
      <c r="AB781" s="811"/>
      <c r="AC781" s="673" t="s">
        <v>653</v>
      </c>
      <c r="AD781" s="674"/>
      <c r="AE781" s="674"/>
      <c r="AF781" s="674"/>
      <c r="AG781" s="675"/>
      <c r="AH781" s="670" t="s">
        <v>688</v>
      </c>
      <c r="AI781" s="671"/>
      <c r="AJ781" s="671"/>
      <c r="AK781" s="671"/>
      <c r="AL781" s="671"/>
      <c r="AM781" s="671"/>
      <c r="AN781" s="671"/>
      <c r="AO781" s="671"/>
      <c r="AP781" s="671"/>
      <c r="AQ781" s="671"/>
      <c r="AR781" s="671"/>
      <c r="AS781" s="671"/>
      <c r="AT781" s="672"/>
      <c r="AU781" s="394">
        <v>3</v>
      </c>
      <c r="AV781" s="395"/>
      <c r="AW781" s="395"/>
      <c r="AX781" s="396"/>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73"/>
      <c r="AD782" s="674"/>
      <c r="AE782" s="674"/>
      <c r="AF782" s="674"/>
      <c r="AG782" s="675"/>
      <c r="AH782" s="670"/>
      <c r="AI782" s="671"/>
      <c r="AJ782" s="671"/>
      <c r="AK782" s="671"/>
      <c r="AL782" s="671"/>
      <c r="AM782" s="671"/>
      <c r="AN782" s="671"/>
      <c r="AO782" s="671"/>
      <c r="AP782" s="671"/>
      <c r="AQ782" s="671"/>
      <c r="AR782" s="671"/>
      <c r="AS782" s="671"/>
      <c r="AT782" s="672"/>
      <c r="AU782" s="394"/>
      <c r="AV782" s="395"/>
      <c r="AW782" s="395"/>
      <c r="AX782" s="396"/>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27</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3</v>
      </c>
      <c r="AV791" s="838"/>
      <c r="AW791" s="838"/>
      <c r="AX791" s="840"/>
    </row>
    <row r="792" spans="1:50" ht="24.75" hidden="1" customHeight="1" x14ac:dyDescent="0.15">
      <c r="A792" s="637"/>
      <c r="B792" s="638"/>
      <c r="C792" s="638"/>
      <c r="D792" s="638"/>
      <c r="E792" s="638"/>
      <c r="F792" s="639"/>
      <c r="G792" s="601" t="s">
        <v>654</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657</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7"/>
      <c r="I793" s="677"/>
      <c r="J793" s="677"/>
      <c r="K793" s="677"/>
      <c r="L793" s="676" t="s">
        <v>18</v>
      </c>
      <c r="M793" s="677"/>
      <c r="N793" s="677"/>
      <c r="O793" s="677"/>
      <c r="P793" s="677"/>
      <c r="Q793" s="677"/>
      <c r="R793" s="677"/>
      <c r="S793" s="677"/>
      <c r="T793" s="677"/>
      <c r="U793" s="677"/>
      <c r="V793" s="677"/>
      <c r="W793" s="677"/>
      <c r="X793" s="678"/>
      <c r="Y793" s="659" t="s">
        <v>19</v>
      </c>
      <c r="Z793" s="660"/>
      <c r="AA793" s="660"/>
      <c r="AB793" s="804"/>
      <c r="AC793" s="821" t="s">
        <v>17</v>
      </c>
      <c r="AD793" s="677"/>
      <c r="AE793" s="677"/>
      <c r="AF793" s="677"/>
      <c r="AG793" s="677"/>
      <c r="AH793" s="676" t="s">
        <v>18</v>
      </c>
      <c r="AI793" s="677"/>
      <c r="AJ793" s="677"/>
      <c r="AK793" s="677"/>
      <c r="AL793" s="677"/>
      <c r="AM793" s="677"/>
      <c r="AN793" s="677"/>
      <c r="AO793" s="677"/>
      <c r="AP793" s="677"/>
      <c r="AQ793" s="677"/>
      <c r="AR793" s="677"/>
      <c r="AS793" s="677"/>
      <c r="AT793" s="678"/>
      <c r="AU793" s="659" t="s">
        <v>19</v>
      </c>
      <c r="AV793" s="660"/>
      <c r="AW793" s="660"/>
      <c r="AX793" s="661"/>
    </row>
    <row r="794" spans="1:50" ht="24.75" hidden="1" customHeight="1" x14ac:dyDescent="0.15">
      <c r="A794" s="637"/>
      <c r="B794" s="638"/>
      <c r="C794" s="638"/>
      <c r="D794" s="638"/>
      <c r="E794" s="638"/>
      <c r="F794" s="639"/>
      <c r="G794" s="673"/>
      <c r="H794" s="674"/>
      <c r="I794" s="674"/>
      <c r="J794" s="674"/>
      <c r="K794" s="675"/>
      <c r="L794" s="670"/>
      <c r="M794" s="671"/>
      <c r="N794" s="671"/>
      <c r="O794" s="671"/>
      <c r="P794" s="671"/>
      <c r="Q794" s="671"/>
      <c r="R794" s="671"/>
      <c r="S794" s="671"/>
      <c r="T794" s="671"/>
      <c r="U794" s="671"/>
      <c r="V794" s="671"/>
      <c r="W794" s="671"/>
      <c r="X794" s="672"/>
      <c r="Y794" s="394"/>
      <c r="Z794" s="395"/>
      <c r="AA794" s="395"/>
      <c r="AB794" s="811"/>
      <c r="AC794" s="673"/>
      <c r="AD794" s="674"/>
      <c r="AE794" s="674"/>
      <c r="AF794" s="674"/>
      <c r="AG794" s="675"/>
      <c r="AH794" s="670"/>
      <c r="AI794" s="671"/>
      <c r="AJ794" s="671"/>
      <c r="AK794" s="671"/>
      <c r="AL794" s="671"/>
      <c r="AM794" s="671"/>
      <c r="AN794" s="671"/>
      <c r="AO794" s="671"/>
      <c r="AP794" s="671"/>
      <c r="AQ794" s="671"/>
      <c r="AR794" s="671"/>
      <c r="AS794" s="671"/>
      <c r="AT794" s="672"/>
      <c r="AU794" s="394"/>
      <c r="AV794" s="395"/>
      <c r="AW794" s="395"/>
      <c r="AX794" s="396"/>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441</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7"/>
      <c r="I806" s="677"/>
      <c r="J806" s="677"/>
      <c r="K806" s="677"/>
      <c r="L806" s="676" t="s">
        <v>18</v>
      </c>
      <c r="M806" s="677"/>
      <c r="N806" s="677"/>
      <c r="O806" s="677"/>
      <c r="P806" s="677"/>
      <c r="Q806" s="677"/>
      <c r="R806" s="677"/>
      <c r="S806" s="677"/>
      <c r="T806" s="677"/>
      <c r="U806" s="677"/>
      <c r="V806" s="677"/>
      <c r="W806" s="677"/>
      <c r="X806" s="678"/>
      <c r="Y806" s="659" t="s">
        <v>19</v>
      </c>
      <c r="Z806" s="660"/>
      <c r="AA806" s="660"/>
      <c r="AB806" s="804"/>
      <c r="AC806" s="821" t="s">
        <v>17</v>
      </c>
      <c r="AD806" s="677"/>
      <c r="AE806" s="677"/>
      <c r="AF806" s="677"/>
      <c r="AG806" s="677"/>
      <c r="AH806" s="676" t="s">
        <v>18</v>
      </c>
      <c r="AI806" s="677"/>
      <c r="AJ806" s="677"/>
      <c r="AK806" s="677"/>
      <c r="AL806" s="677"/>
      <c r="AM806" s="677"/>
      <c r="AN806" s="677"/>
      <c r="AO806" s="677"/>
      <c r="AP806" s="677"/>
      <c r="AQ806" s="677"/>
      <c r="AR806" s="677"/>
      <c r="AS806" s="677"/>
      <c r="AT806" s="678"/>
      <c r="AU806" s="659" t="s">
        <v>19</v>
      </c>
      <c r="AV806" s="660"/>
      <c r="AW806" s="660"/>
      <c r="AX806" s="661"/>
    </row>
    <row r="807" spans="1:50" ht="24.75" hidden="1" customHeight="1" x14ac:dyDescent="0.15">
      <c r="A807" s="637"/>
      <c r="B807" s="638"/>
      <c r="C807" s="638"/>
      <c r="D807" s="638"/>
      <c r="E807" s="638"/>
      <c r="F807" s="639"/>
      <c r="G807" s="673"/>
      <c r="H807" s="674"/>
      <c r="I807" s="674"/>
      <c r="J807" s="674"/>
      <c r="K807" s="675"/>
      <c r="L807" s="670"/>
      <c r="M807" s="671"/>
      <c r="N807" s="671"/>
      <c r="O807" s="671"/>
      <c r="P807" s="671"/>
      <c r="Q807" s="671"/>
      <c r="R807" s="671"/>
      <c r="S807" s="671"/>
      <c r="T807" s="671"/>
      <c r="U807" s="671"/>
      <c r="V807" s="671"/>
      <c r="W807" s="671"/>
      <c r="X807" s="672"/>
      <c r="Y807" s="394"/>
      <c r="Z807" s="395"/>
      <c r="AA807" s="395"/>
      <c r="AB807" s="811"/>
      <c r="AC807" s="673"/>
      <c r="AD807" s="674"/>
      <c r="AE807" s="674"/>
      <c r="AF807" s="674"/>
      <c r="AG807" s="675"/>
      <c r="AH807" s="670"/>
      <c r="AI807" s="671"/>
      <c r="AJ807" s="671"/>
      <c r="AK807" s="671"/>
      <c r="AL807" s="671"/>
      <c r="AM807" s="671"/>
      <c r="AN807" s="671"/>
      <c r="AO807" s="671"/>
      <c r="AP807" s="671"/>
      <c r="AQ807" s="671"/>
      <c r="AR807" s="671"/>
      <c r="AS807" s="671"/>
      <c r="AT807" s="672"/>
      <c r="AU807" s="394"/>
      <c r="AV807" s="395"/>
      <c r="AW807" s="395"/>
      <c r="AX807" s="396"/>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7"/>
      <c r="I819" s="677"/>
      <c r="J819" s="677"/>
      <c r="K819" s="677"/>
      <c r="L819" s="676" t="s">
        <v>18</v>
      </c>
      <c r="M819" s="677"/>
      <c r="N819" s="677"/>
      <c r="O819" s="677"/>
      <c r="P819" s="677"/>
      <c r="Q819" s="677"/>
      <c r="R819" s="677"/>
      <c r="S819" s="677"/>
      <c r="T819" s="677"/>
      <c r="U819" s="677"/>
      <c r="V819" s="677"/>
      <c r="W819" s="677"/>
      <c r="X819" s="678"/>
      <c r="Y819" s="659" t="s">
        <v>19</v>
      </c>
      <c r="Z819" s="660"/>
      <c r="AA819" s="660"/>
      <c r="AB819" s="804"/>
      <c r="AC819" s="821" t="s">
        <v>17</v>
      </c>
      <c r="AD819" s="677"/>
      <c r="AE819" s="677"/>
      <c r="AF819" s="677"/>
      <c r="AG819" s="677"/>
      <c r="AH819" s="676" t="s">
        <v>18</v>
      </c>
      <c r="AI819" s="677"/>
      <c r="AJ819" s="677"/>
      <c r="AK819" s="677"/>
      <c r="AL819" s="677"/>
      <c r="AM819" s="677"/>
      <c r="AN819" s="677"/>
      <c r="AO819" s="677"/>
      <c r="AP819" s="677"/>
      <c r="AQ819" s="677"/>
      <c r="AR819" s="677"/>
      <c r="AS819" s="677"/>
      <c r="AT819" s="678"/>
      <c r="AU819" s="659" t="s">
        <v>19</v>
      </c>
      <c r="AV819" s="660"/>
      <c r="AW819" s="660"/>
      <c r="AX819" s="661"/>
    </row>
    <row r="820" spans="1:50" s="16" customFormat="1" ht="24.75" hidden="1" customHeight="1" x14ac:dyDescent="0.15">
      <c r="A820" s="637"/>
      <c r="B820" s="638"/>
      <c r="C820" s="638"/>
      <c r="D820" s="638"/>
      <c r="E820" s="638"/>
      <c r="F820" s="639"/>
      <c r="G820" s="673"/>
      <c r="H820" s="674"/>
      <c r="I820" s="674"/>
      <c r="J820" s="674"/>
      <c r="K820" s="675"/>
      <c r="L820" s="670"/>
      <c r="M820" s="671"/>
      <c r="N820" s="671"/>
      <c r="O820" s="671"/>
      <c r="P820" s="671"/>
      <c r="Q820" s="671"/>
      <c r="R820" s="671"/>
      <c r="S820" s="671"/>
      <c r="T820" s="671"/>
      <c r="U820" s="671"/>
      <c r="V820" s="671"/>
      <c r="W820" s="671"/>
      <c r="X820" s="672"/>
      <c r="Y820" s="394"/>
      <c r="Z820" s="395"/>
      <c r="AA820" s="395"/>
      <c r="AB820" s="811"/>
      <c r="AC820" s="673"/>
      <c r="AD820" s="674"/>
      <c r="AE820" s="674"/>
      <c r="AF820" s="674"/>
      <c r="AG820" s="675"/>
      <c r="AH820" s="670"/>
      <c r="AI820" s="671"/>
      <c r="AJ820" s="671"/>
      <c r="AK820" s="671"/>
      <c r="AL820" s="671"/>
      <c r="AM820" s="671"/>
      <c r="AN820" s="671"/>
      <c r="AO820" s="671"/>
      <c r="AP820" s="671"/>
      <c r="AQ820" s="671"/>
      <c r="AR820" s="671"/>
      <c r="AS820" s="671"/>
      <c r="AT820" s="672"/>
      <c r="AU820" s="394"/>
      <c r="AV820" s="395"/>
      <c r="AW820" s="395"/>
      <c r="AX820" s="396"/>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661</v>
      </c>
      <c r="D837" s="347"/>
      <c r="E837" s="347"/>
      <c r="F837" s="347"/>
      <c r="G837" s="347"/>
      <c r="H837" s="347"/>
      <c r="I837" s="347"/>
      <c r="J837" s="348">
        <v>600012080001</v>
      </c>
      <c r="K837" s="349"/>
      <c r="L837" s="349"/>
      <c r="M837" s="349"/>
      <c r="N837" s="349"/>
      <c r="O837" s="349"/>
      <c r="P837" s="362" t="s">
        <v>660</v>
      </c>
      <c r="Q837" s="350"/>
      <c r="R837" s="350"/>
      <c r="S837" s="350"/>
      <c r="T837" s="350"/>
      <c r="U837" s="350"/>
      <c r="V837" s="350"/>
      <c r="W837" s="350"/>
      <c r="X837" s="350"/>
      <c r="Y837" s="351">
        <v>27</v>
      </c>
      <c r="Z837" s="352"/>
      <c r="AA837" s="352"/>
      <c r="AB837" s="353"/>
      <c r="AC837" s="363" t="s">
        <v>196</v>
      </c>
      <c r="AD837" s="371"/>
      <c r="AE837" s="371"/>
      <c r="AF837" s="371"/>
      <c r="AG837" s="371"/>
      <c r="AH837" s="372" t="s">
        <v>671</v>
      </c>
      <c r="AI837" s="373"/>
      <c r="AJ837" s="373"/>
      <c r="AK837" s="373"/>
      <c r="AL837" s="357" t="s">
        <v>675</v>
      </c>
      <c r="AM837" s="358"/>
      <c r="AN837" s="358"/>
      <c r="AO837" s="359"/>
      <c r="AP837" s="360" t="s">
        <v>671</v>
      </c>
      <c r="AQ837" s="360"/>
      <c r="AR837" s="360"/>
      <c r="AS837" s="360"/>
      <c r="AT837" s="360"/>
      <c r="AU837" s="360"/>
      <c r="AV837" s="360"/>
      <c r="AW837" s="360"/>
      <c r="AX837" s="360"/>
    </row>
    <row r="838" spans="1:50" ht="30" customHeight="1" x14ac:dyDescent="0.15">
      <c r="A838" s="379">
        <v>2</v>
      </c>
      <c r="B838" s="379">
        <v>1</v>
      </c>
      <c r="C838" s="380" t="s">
        <v>662</v>
      </c>
      <c r="D838" s="381"/>
      <c r="E838" s="381"/>
      <c r="F838" s="381"/>
      <c r="G838" s="381"/>
      <c r="H838" s="381"/>
      <c r="I838" s="382"/>
      <c r="J838" s="348">
        <v>600012080001</v>
      </c>
      <c r="K838" s="349"/>
      <c r="L838" s="349"/>
      <c r="M838" s="349"/>
      <c r="N838" s="349"/>
      <c r="O838" s="349"/>
      <c r="P838" s="362" t="s">
        <v>660</v>
      </c>
      <c r="Q838" s="350"/>
      <c r="R838" s="350"/>
      <c r="S838" s="350"/>
      <c r="T838" s="350"/>
      <c r="U838" s="350"/>
      <c r="V838" s="350"/>
      <c r="W838" s="350"/>
      <c r="X838" s="350"/>
      <c r="Y838" s="351">
        <v>27</v>
      </c>
      <c r="Z838" s="352"/>
      <c r="AA838" s="352"/>
      <c r="AB838" s="353"/>
      <c r="AC838" s="363" t="s">
        <v>196</v>
      </c>
      <c r="AD838" s="363"/>
      <c r="AE838" s="363"/>
      <c r="AF838" s="363"/>
      <c r="AG838" s="363"/>
      <c r="AH838" s="372" t="s">
        <v>672</v>
      </c>
      <c r="AI838" s="373"/>
      <c r="AJ838" s="373"/>
      <c r="AK838" s="373"/>
      <c r="AL838" s="357" t="s">
        <v>671</v>
      </c>
      <c r="AM838" s="358"/>
      <c r="AN838" s="358"/>
      <c r="AO838" s="359"/>
      <c r="AP838" s="360" t="s">
        <v>671</v>
      </c>
      <c r="AQ838" s="360"/>
      <c r="AR838" s="360"/>
      <c r="AS838" s="360"/>
      <c r="AT838" s="360"/>
      <c r="AU838" s="360"/>
      <c r="AV838" s="360"/>
      <c r="AW838" s="360"/>
      <c r="AX838" s="360"/>
    </row>
    <row r="839" spans="1:50" ht="30" customHeight="1" x14ac:dyDescent="0.15">
      <c r="A839" s="379">
        <v>3</v>
      </c>
      <c r="B839" s="379">
        <v>1</v>
      </c>
      <c r="C839" s="361" t="s">
        <v>663</v>
      </c>
      <c r="D839" s="347"/>
      <c r="E839" s="347"/>
      <c r="F839" s="347"/>
      <c r="G839" s="347"/>
      <c r="H839" s="347"/>
      <c r="I839" s="347"/>
      <c r="J839" s="348">
        <v>600012080001</v>
      </c>
      <c r="K839" s="349"/>
      <c r="L839" s="349"/>
      <c r="M839" s="349"/>
      <c r="N839" s="349"/>
      <c r="O839" s="349"/>
      <c r="P839" s="362" t="s">
        <v>660</v>
      </c>
      <c r="Q839" s="350"/>
      <c r="R839" s="350"/>
      <c r="S839" s="350"/>
      <c r="T839" s="350"/>
      <c r="U839" s="350"/>
      <c r="V839" s="350"/>
      <c r="W839" s="350"/>
      <c r="X839" s="350"/>
      <c r="Y839" s="351">
        <v>23</v>
      </c>
      <c r="Z839" s="352"/>
      <c r="AA839" s="352"/>
      <c r="AB839" s="353"/>
      <c r="AC839" s="363" t="s">
        <v>196</v>
      </c>
      <c r="AD839" s="363"/>
      <c r="AE839" s="363"/>
      <c r="AF839" s="363"/>
      <c r="AG839" s="363"/>
      <c r="AH839" s="355" t="s">
        <v>673</v>
      </c>
      <c r="AI839" s="356"/>
      <c r="AJ839" s="356"/>
      <c r="AK839" s="356"/>
      <c r="AL839" s="357" t="s">
        <v>673</v>
      </c>
      <c r="AM839" s="358"/>
      <c r="AN839" s="358"/>
      <c r="AO839" s="359"/>
      <c r="AP839" s="360" t="s">
        <v>676</v>
      </c>
      <c r="AQ839" s="360"/>
      <c r="AR839" s="360"/>
      <c r="AS839" s="360"/>
      <c r="AT839" s="360"/>
      <c r="AU839" s="360"/>
      <c r="AV839" s="360"/>
      <c r="AW839" s="360"/>
      <c r="AX839" s="360"/>
    </row>
    <row r="840" spans="1:50" ht="30" customHeight="1" x14ac:dyDescent="0.15">
      <c r="A840" s="379">
        <v>4</v>
      </c>
      <c r="B840" s="379">
        <v>1</v>
      </c>
      <c r="C840" s="361" t="s">
        <v>664</v>
      </c>
      <c r="D840" s="347"/>
      <c r="E840" s="347"/>
      <c r="F840" s="347"/>
      <c r="G840" s="347"/>
      <c r="H840" s="347"/>
      <c r="I840" s="347"/>
      <c r="J840" s="348">
        <v>600012080001</v>
      </c>
      <c r="K840" s="349"/>
      <c r="L840" s="349"/>
      <c r="M840" s="349"/>
      <c r="N840" s="349"/>
      <c r="O840" s="349"/>
      <c r="P840" s="362" t="s">
        <v>660</v>
      </c>
      <c r="Q840" s="350"/>
      <c r="R840" s="350"/>
      <c r="S840" s="350"/>
      <c r="T840" s="350"/>
      <c r="U840" s="350"/>
      <c r="V840" s="350"/>
      <c r="W840" s="350"/>
      <c r="X840" s="350"/>
      <c r="Y840" s="351">
        <v>20</v>
      </c>
      <c r="Z840" s="352"/>
      <c r="AA840" s="352"/>
      <c r="AB840" s="353"/>
      <c r="AC840" s="363" t="s">
        <v>196</v>
      </c>
      <c r="AD840" s="363"/>
      <c r="AE840" s="363"/>
      <c r="AF840" s="363"/>
      <c r="AG840" s="363"/>
      <c r="AH840" s="355" t="s">
        <v>673</v>
      </c>
      <c r="AI840" s="356"/>
      <c r="AJ840" s="356"/>
      <c r="AK840" s="356"/>
      <c r="AL840" s="357" t="s">
        <v>672</v>
      </c>
      <c r="AM840" s="358"/>
      <c r="AN840" s="358"/>
      <c r="AO840" s="359"/>
      <c r="AP840" s="360" t="s">
        <v>674</v>
      </c>
      <c r="AQ840" s="360"/>
      <c r="AR840" s="360"/>
      <c r="AS840" s="360"/>
      <c r="AT840" s="360"/>
      <c r="AU840" s="360"/>
      <c r="AV840" s="360"/>
      <c r="AW840" s="360"/>
      <c r="AX840" s="360"/>
    </row>
    <row r="841" spans="1:50" ht="30" customHeight="1" x14ac:dyDescent="0.15">
      <c r="A841" s="379">
        <v>5</v>
      </c>
      <c r="B841" s="379">
        <v>1</v>
      </c>
      <c r="C841" s="361" t="s">
        <v>665</v>
      </c>
      <c r="D841" s="347"/>
      <c r="E841" s="347"/>
      <c r="F841" s="347"/>
      <c r="G841" s="347"/>
      <c r="H841" s="347"/>
      <c r="I841" s="347"/>
      <c r="J841" s="348">
        <v>600012080001</v>
      </c>
      <c r="K841" s="349"/>
      <c r="L841" s="349"/>
      <c r="M841" s="349"/>
      <c r="N841" s="349"/>
      <c r="O841" s="349"/>
      <c r="P841" s="362" t="s">
        <v>660</v>
      </c>
      <c r="Q841" s="350"/>
      <c r="R841" s="350"/>
      <c r="S841" s="350"/>
      <c r="T841" s="350"/>
      <c r="U841" s="350"/>
      <c r="V841" s="350"/>
      <c r="W841" s="350"/>
      <c r="X841" s="350"/>
      <c r="Y841" s="351">
        <v>19</v>
      </c>
      <c r="Z841" s="352"/>
      <c r="AA841" s="352"/>
      <c r="AB841" s="353"/>
      <c r="AC841" s="354" t="s">
        <v>196</v>
      </c>
      <c r="AD841" s="354"/>
      <c r="AE841" s="354"/>
      <c r="AF841" s="354"/>
      <c r="AG841" s="354"/>
      <c r="AH841" s="355" t="s">
        <v>672</v>
      </c>
      <c r="AI841" s="356"/>
      <c r="AJ841" s="356"/>
      <c r="AK841" s="356"/>
      <c r="AL841" s="357" t="s">
        <v>671</v>
      </c>
      <c r="AM841" s="358"/>
      <c r="AN841" s="358"/>
      <c r="AO841" s="359"/>
      <c r="AP841" s="360" t="s">
        <v>677</v>
      </c>
      <c r="AQ841" s="360"/>
      <c r="AR841" s="360"/>
      <c r="AS841" s="360"/>
      <c r="AT841" s="360"/>
      <c r="AU841" s="360"/>
      <c r="AV841" s="360"/>
      <c r="AW841" s="360"/>
      <c r="AX841" s="360"/>
    </row>
    <row r="842" spans="1:50" ht="30" customHeight="1" x14ac:dyDescent="0.15">
      <c r="A842" s="379">
        <v>6</v>
      </c>
      <c r="B842" s="379">
        <v>1</v>
      </c>
      <c r="C842" s="361" t="s">
        <v>666</v>
      </c>
      <c r="D842" s="347"/>
      <c r="E842" s="347"/>
      <c r="F842" s="347"/>
      <c r="G842" s="347"/>
      <c r="H842" s="347"/>
      <c r="I842" s="347"/>
      <c r="J842" s="348">
        <v>600012080001</v>
      </c>
      <c r="K842" s="349"/>
      <c r="L842" s="349"/>
      <c r="M842" s="349"/>
      <c r="N842" s="349"/>
      <c r="O842" s="349"/>
      <c r="P842" s="362" t="s">
        <v>660</v>
      </c>
      <c r="Q842" s="350"/>
      <c r="R842" s="350"/>
      <c r="S842" s="350"/>
      <c r="T842" s="350"/>
      <c r="U842" s="350"/>
      <c r="V842" s="350"/>
      <c r="W842" s="350"/>
      <c r="X842" s="350"/>
      <c r="Y842" s="351">
        <v>17</v>
      </c>
      <c r="Z842" s="352"/>
      <c r="AA842" s="352"/>
      <c r="AB842" s="353"/>
      <c r="AC842" s="354" t="s">
        <v>196</v>
      </c>
      <c r="AD842" s="354"/>
      <c r="AE842" s="354"/>
      <c r="AF842" s="354"/>
      <c r="AG842" s="354"/>
      <c r="AH842" s="355" t="s">
        <v>671</v>
      </c>
      <c r="AI842" s="356"/>
      <c r="AJ842" s="356"/>
      <c r="AK842" s="356"/>
      <c r="AL842" s="357" t="s">
        <v>672</v>
      </c>
      <c r="AM842" s="358"/>
      <c r="AN842" s="358"/>
      <c r="AO842" s="359"/>
      <c r="AP842" s="360" t="s">
        <v>671</v>
      </c>
      <c r="AQ842" s="360"/>
      <c r="AR842" s="360"/>
      <c r="AS842" s="360"/>
      <c r="AT842" s="360"/>
      <c r="AU842" s="360"/>
      <c r="AV842" s="360"/>
      <c r="AW842" s="360"/>
      <c r="AX842" s="360"/>
    </row>
    <row r="843" spans="1:50" ht="30" customHeight="1" x14ac:dyDescent="0.15">
      <c r="A843" s="379">
        <v>7</v>
      </c>
      <c r="B843" s="379">
        <v>1</v>
      </c>
      <c r="C843" s="361" t="s">
        <v>667</v>
      </c>
      <c r="D843" s="347"/>
      <c r="E843" s="347"/>
      <c r="F843" s="347"/>
      <c r="G843" s="347"/>
      <c r="H843" s="347"/>
      <c r="I843" s="347"/>
      <c r="J843" s="348">
        <v>600012080001</v>
      </c>
      <c r="K843" s="349"/>
      <c r="L843" s="349"/>
      <c r="M843" s="349"/>
      <c r="N843" s="349"/>
      <c r="O843" s="349"/>
      <c r="P843" s="362" t="s">
        <v>660</v>
      </c>
      <c r="Q843" s="350"/>
      <c r="R843" s="350"/>
      <c r="S843" s="350"/>
      <c r="T843" s="350"/>
      <c r="U843" s="350"/>
      <c r="V843" s="350"/>
      <c r="W843" s="350"/>
      <c r="X843" s="350"/>
      <c r="Y843" s="351">
        <v>16</v>
      </c>
      <c r="Z843" s="352"/>
      <c r="AA843" s="352"/>
      <c r="AB843" s="353"/>
      <c r="AC843" s="354" t="s">
        <v>196</v>
      </c>
      <c r="AD843" s="354"/>
      <c r="AE843" s="354"/>
      <c r="AF843" s="354"/>
      <c r="AG843" s="354"/>
      <c r="AH843" s="355" t="s">
        <v>671</v>
      </c>
      <c r="AI843" s="356"/>
      <c r="AJ843" s="356"/>
      <c r="AK843" s="356"/>
      <c r="AL843" s="357" t="s">
        <v>675</v>
      </c>
      <c r="AM843" s="358"/>
      <c r="AN843" s="358"/>
      <c r="AO843" s="359"/>
      <c r="AP843" s="360" t="s">
        <v>672</v>
      </c>
      <c r="AQ843" s="360"/>
      <c r="AR843" s="360"/>
      <c r="AS843" s="360"/>
      <c r="AT843" s="360"/>
      <c r="AU843" s="360"/>
      <c r="AV843" s="360"/>
      <c r="AW843" s="360"/>
      <c r="AX843" s="360"/>
    </row>
    <row r="844" spans="1:50" ht="30" customHeight="1" x14ac:dyDescent="0.15">
      <c r="A844" s="379">
        <v>8</v>
      </c>
      <c r="B844" s="379">
        <v>1</v>
      </c>
      <c r="C844" s="361" t="s">
        <v>668</v>
      </c>
      <c r="D844" s="347"/>
      <c r="E844" s="347"/>
      <c r="F844" s="347"/>
      <c r="G844" s="347"/>
      <c r="H844" s="347"/>
      <c r="I844" s="347"/>
      <c r="J844" s="348">
        <v>600012080001</v>
      </c>
      <c r="K844" s="349"/>
      <c r="L844" s="349"/>
      <c r="M844" s="349"/>
      <c r="N844" s="349"/>
      <c r="O844" s="349"/>
      <c r="P844" s="362" t="s">
        <v>660</v>
      </c>
      <c r="Q844" s="350"/>
      <c r="R844" s="350"/>
      <c r="S844" s="350"/>
      <c r="T844" s="350"/>
      <c r="U844" s="350"/>
      <c r="V844" s="350"/>
      <c r="W844" s="350"/>
      <c r="X844" s="350"/>
      <c r="Y844" s="351">
        <v>13</v>
      </c>
      <c r="Z844" s="352"/>
      <c r="AA844" s="352"/>
      <c r="AB844" s="353"/>
      <c r="AC844" s="354" t="s">
        <v>196</v>
      </c>
      <c r="AD844" s="354"/>
      <c r="AE844" s="354"/>
      <c r="AF844" s="354"/>
      <c r="AG844" s="354"/>
      <c r="AH844" s="355" t="s">
        <v>671</v>
      </c>
      <c r="AI844" s="356"/>
      <c r="AJ844" s="356"/>
      <c r="AK844" s="356"/>
      <c r="AL844" s="357" t="s">
        <v>671</v>
      </c>
      <c r="AM844" s="358"/>
      <c r="AN844" s="358"/>
      <c r="AO844" s="359"/>
      <c r="AP844" s="360" t="s">
        <v>677</v>
      </c>
      <c r="AQ844" s="360"/>
      <c r="AR844" s="360"/>
      <c r="AS844" s="360"/>
      <c r="AT844" s="360"/>
      <c r="AU844" s="360"/>
      <c r="AV844" s="360"/>
      <c r="AW844" s="360"/>
      <c r="AX844" s="360"/>
    </row>
    <row r="845" spans="1:50" ht="30" customHeight="1" x14ac:dyDescent="0.15">
      <c r="A845" s="379">
        <v>9</v>
      </c>
      <c r="B845" s="379">
        <v>1</v>
      </c>
      <c r="C845" s="361" t="s">
        <v>669</v>
      </c>
      <c r="D845" s="347"/>
      <c r="E845" s="347"/>
      <c r="F845" s="347"/>
      <c r="G845" s="347"/>
      <c r="H845" s="347"/>
      <c r="I845" s="347"/>
      <c r="J845" s="348">
        <v>600012080001</v>
      </c>
      <c r="K845" s="349"/>
      <c r="L845" s="349"/>
      <c r="M845" s="349"/>
      <c r="N845" s="349"/>
      <c r="O845" s="349"/>
      <c r="P845" s="362" t="s">
        <v>660</v>
      </c>
      <c r="Q845" s="350"/>
      <c r="R845" s="350"/>
      <c r="S845" s="350"/>
      <c r="T845" s="350"/>
      <c r="U845" s="350"/>
      <c r="V845" s="350"/>
      <c r="W845" s="350"/>
      <c r="X845" s="350"/>
      <c r="Y845" s="351">
        <v>13</v>
      </c>
      <c r="Z845" s="352"/>
      <c r="AA845" s="352"/>
      <c r="AB845" s="353"/>
      <c r="AC845" s="354" t="s">
        <v>196</v>
      </c>
      <c r="AD845" s="354"/>
      <c r="AE845" s="354"/>
      <c r="AF845" s="354"/>
      <c r="AG845" s="354"/>
      <c r="AH845" s="355" t="s">
        <v>674</v>
      </c>
      <c r="AI845" s="356"/>
      <c r="AJ845" s="356"/>
      <c r="AK845" s="356"/>
      <c r="AL845" s="357" t="s">
        <v>671</v>
      </c>
      <c r="AM845" s="358"/>
      <c r="AN845" s="358"/>
      <c r="AO845" s="359"/>
      <c r="AP845" s="360" t="s">
        <v>677</v>
      </c>
      <c r="AQ845" s="360"/>
      <c r="AR845" s="360"/>
      <c r="AS845" s="360"/>
      <c r="AT845" s="360"/>
      <c r="AU845" s="360"/>
      <c r="AV845" s="360"/>
      <c r="AW845" s="360"/>
      <c r="AX845" s="360"/>
    </row>
    <row r="846" spans="1:50" ht="30" customHeight="1" x14ac:dyDescent="0.15">
      <c r="A846" s="379">
        <v>10</v>
      </c>
      <c r="B846" s="379">
        <v>1</v>
      </c>
      <c r="C846" s="361" t="s">
        <v>670</v>
      </c>
      <c r="D846" s="347"/>
      <c r="E846" s="347"/>
      <c r="F846" s="347"/>
      <c r="G846" s="347"/>
      <c r="H846" s="347"/>
      <c r="I846" s="347"/>
      <c r="J846" s="348">
        <v>600012080001</v>
      </c>
      <c r="K846" s="349"/>
      <c r="L846" s="349"/>
      <c r="M846" s="349"/>
      <c r="N846" s="349"/>
      <c r="O846" s="349"/>
      <c r="P846" s="362" t="s">
        <v>660</v>
      </c>
      <c r="Q846" s="350"/>
      <c r="R846" s="350"/>
      <c r="S846" s="350"/>
      <c r="T846" s="350"/>
      <c r="U846" s="350"/>
      <c r="V846" s="350"/>
      <c r="W846" s="350"/>
      <c r="X846" s="350"/>
      <c r="Y846" s="351">
        <v>12</v>
      </c>
      <c r="Z846" s="352"/>
      <c r="AA846" s="352"/>
      <c r="AB846" s="353"/>
      <c r="AC846" s="354" t="s">
        <v>196</v>
      </c>
      <c r="AD846" s="354"/>
      <c r="AE846" s="354"/>
      <c r="AF846" s="354"/>
      <c r="AG846" s="354"/>
      <c r="AH846" s="355" t="s">
        <v>673</v>
      </c>
      <c r="AI846" s="356"/>
      <c r="AJ846" s="356"/>
      <c r="AK846" s="356"/>
      <c r="AL846" s="357" t="s">
        <v>671</v>
      </c>
      <c r="AM846" s="358"/>
      <c r="AN846" s="358"/>
      <c r="AO846" s="359"/>
      <c r="AP846" s="360" t="s">
        <v>671</v>
      </c>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658</v>
      </c>
      <c r="D870" s="347"/>
      <c r="E870" s="347"/>
      <c r="F870" s="347"/>
      <c r="G870" s="347"/>
      <c r="H870" s="347"/>
      <c r="I870" s="347"/>
      <c r="J870" s="348">
        <v>1010001129704</v>
      </c>
      <c r="K870" s="349"/>
      <c r="L870" s="349"/>
      <c r="M870" s="349"/>
      <c r="N870" s="349"/>
      <c r="O870" s="349"/>
      <c r="P870" s="374" t="s">
        <v>655</v>
      </c>
      <c r="Q870" s="375"/>
      <c r="R870" s="375"/>
      <c r="S870" s="375"/>
      <c r="T870" s="375"/>
      <c r="U870" s="375"/>
      <c r="V870" s="375"/>
      <c r="W870" s="375"/>
      <c r="X870" s="376"/>
      <c r="Y870" s="351">
        <v>3</v>
      </c>
      <c r="Z870" s="352"/>
      <c r="AA870" s="352"/>
      <c r="AB870" s="353"/>
      <c r="AC870" s="363" t="s">
        <v>501</v>
      </c>
      <c r="AD870" s="371"/>
      <c r="AE870" s="371"/>
      <c r="AF870" s="371"/>
      <c r="AG870" s="371"/>
      <c r="AH870" s="372" t="s">
        <v>564</v>
      </c>
      <c r="AI870" s="373"/>
      <c r="AJ870" s="373"/>
      <c r="AK870" s="373"/>
      <c r="AL870" s="357" t="s">
        <v>564</v>
      </c>
      <c r="AM870" s="358"/>
      <c r="AN870" s="358"/>
      <c r="AO870" s="359"/>
      <c r="AP870" s="360" t="s">
        <v>564</v>
      </c>
      <c r="AQ870" s="360"/>
      <c r="AR870" s="360"/>
      <c r="AS870" s="360"/>
      <c r="AT870" s="360"/>
      <c r="AU870" s="360"/>
      <c r="AV870" s="360"/>
      <c r="AW870" s="360"/>
      <c r="AX870" s="360"/>
    </row>
    <row r="871" spans="1:50" ht="30" customHeight="1" x14ac:dyDescent="0.15">
      <c r="A871" s="379">
        <v>2</v>
      </c>
      <c r="B871" s="379">
        <v>1</v>
      </c>
      <c r="C871" s="361" t="s">
        <v>659</v>
      </c>
      <c r="D871" s="347"/>
      <c r="E871" s="347"/>
      <c r="F871" s="347"/>
      <c r="G871" s="347"/>
      <c r="H871" s="347"/>
      <c r="I871" s="347"/>
      <c r="J871" s="348">
        <v>4011401002621</v>
      </c>
      <c r="K871" s="349"/>
      <c r="L871" s="349"/>
      <c r="M871" s="349"/>
      <c r="N871" s="349"/>
      <c r="O871" s="349"/>
      <c r="P871" s="374" t="s">
        <v>656</v>
      </c>
      <c r="Q871" s="375"/>
      <c r="R871" s="375"/>
      <c r="S871" s="375"/>
      <c r="T871" s="375"/>
      <c r="U871" s="375"/>
      <c r="V871" s="375"/>
      <c r="W871" s="375"/>
      <c r="X871" s="376"/>
      <c r="Y871" s="351">
        <v>1</v>
      </c>
      <c r="Z871" s="352"/>
      <c r="AA871" s="352"/>
      <c r="AB871" s="353"/>
      <c r="AC871" s="363" t="s">
        <v>501</v>
      </c>
      <c r="AD871" s="363"/>
      <c r="AE871" s="363"/>
      <c r="AF871" s="363"/>
      <c r="AG871" s="363"/>
      <c r="AH871" s="372" t="s">
        <v>564</v>
      </c>
      <c r="AI871" s="373"/>
      <c r="AJ871" s="373"/>
      <c r="AK871" s="373"/>
      <c r="AL871" s="357" t="s">
        <v>564</v>
      </c>
      <c r="AM871" s="358"/>
      <c r="AN871" s="358"/>
      <c r="AO871" s="359"/>
      <c r="AP871" s="360" t="s">
        <v>564</v>
      </c>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9">
        <v>1</v>
      </c>
      <c r="B903" s="379">
        <v>1</v>
      </c>
      <c r="C903" s="361"/>
      <c r="D903" s="347"/>
      <c r="E903" s="347"/>
      <c r="F903" s="347"/>
      <c r="G903" s="347"/>
      <c r="H903" s="347"/>
      <c r="I903" s="347"/>
      <c r="J903" s="348"/>
      <c r="K903" s="349"/>
      <c r="L903" s="349"/>
      <c r="M903" s="349"/>
      <c r="N903" s="349"/>
      <c r="O903" s="349"/>
      <c r="P903" s="374"/>
      <c r="Q903" s="375"/>
      <c r="R903" s="375"/>
      <c r="S903" s="375"/>
      <c r="T903" s="375"/>
      <c r="U903" s="375"/>
      <c r="V903" s="375"/>
      <c r="W903" s="375"/>
      <c r="X903" s="376"/>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61"/>
      <c r="D904" s="347"/>
      <c r="E904" s="347"/>
      <c r="F904" s="347"/>
      <c r="G904" s="347"/>
      <c r="H904" s="347"/>
      <c r="I904" s="347"/>
      <c r="J904" s="348"/>
      <c r="K904" s="349"/>
      <c r="L904" s="349"/>
      <c r="M904" s="349"/>
      <c r="N904" s="349"/>
      <c r="O904" s="349"/>
      <c r="P904" s="374"/>
      <c r="Q904" s="375"/>
      <c r="R904" s="375"/>
      <c r="S904" s="375"/>
      <c r="T904" s="375"/>
      <c r="U904" s="375"/>
      <c r="V904" s="375"/>
      <c r="W904" s="375"/>
      <c r="X904" s="376"/>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3" t="s">
        <v>450</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451</v>
      </c>
      <c r="AQ1101" s="370"/>
      <c r="AR1101" s="370"/>
      <c r="AS1101" s="370"/>
      <c r="AT1101" s="370"/>
      <c r="AU1101" s="370"/>
      <c r="AV1101" s="370"/>
      <c r="AW1101" s="370"/>
      <c r="AX1101" s="370"/>
    </row>
    <row r="1102" spans="1:50" ht="30" customHeight="1" x14ac:dyDescent="0.15">
      <c r="A1102" s="379">
        <v>1</v>
      </c>
      <c r="B1102" s="379">
        <v>1</v>
      </c>
      <c r="C1102" s="377"/>
      <c r="D1102" s="377"/>
      <c r="E1102" s="147" t="s">
        <v>647</v>
      </c>
      <c r="F1102" s="378"/>
      <c r="G1102" s="378"/>
      <c r="H1102" s="378"/>
      <c r="I1102" s="378"/>
      <c r="J1102" s="348" t="s">
        <v>647</v>
      </c>
      <c r="K1102" s="349"/>
      <c r="L1102" s="349"/>
      <c r="M1102" s="349"/>
      <c r="N1102" s="349"/>
      <c r="O1102" s="349"/>
      <c r="P1102" s="362" t="s">
        <v>645</v>
      </c>
      <c r="Q1102" s="350"/>
      <c r="R1102" s="350"/>
      <c r="S1102" s="350"/>
      <c r="T1102" s="350"/>
      <c r="U1102" s="350"/>
      <c r="V1102" s="350"/>
      <c r="W1102" s="350"/>
      <c r="X1102" s="350"/>
      <c r="Y1102" s="351" t="s">
        <v>564</v>
      </c>
      <c r="Z1102" s="352"/>
      <c r="AA1102" s="352"/>
      <c r="AB1102" s="353"/>
      <c r="AC1102" s="354"/>
      <c r="AD1102" s="354"/>
      <c r="AE1102" s="354"/>
      <c r="AF1102" s="354"/>
      <c r="AG1102" s="354"/>
      <c r="AH1102" s="355" t="s">
        <v>647</v>
      </c>
      <c r="AI1102" s="356"/>
      <c r="AJ1102" s="356"/>
      <c r="AK1102" s="356"/>
      <c r="AL1102" s="357" t="s">
        <v>648</v>
      </c>
      <c r="AM1102" s="358"/>
      <c r="AN1102" s="358"/>
      <c r="AO1102" s="359"/>
      <c r="AP1102" s="360" t="s">
        <v>649</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3:Y790 Y781">
    <cfRule type="expression" dxfId="2781" priority="13691">
      <formula>IF(RIGHT(TEXT(Y781,"0.#"),1)=".",FALSE,TRUE)</formula>
    </cfRule>
    <cfRule type="expression" dxfId="2780" priority="13692">
      <formula>IF(RIGHT(TEXT(Y781,"0.#"),1)=".",TRUE,FALSE)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cfRule type="expression" dxfId="2777" priority="13685">
      <formula>IF(RIGHT(TEXT(AU783,"0.#"),1)=".",FALSE,TRUE)</formula>
    </cfRule>
    <cfRule type="expression" dxfId="2776" priority="13686">
      <formula>IF(RIGHT(TEXT(AU783,"0.#"),1)=".",TRUE,FALSE)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I101">
    <cfRule type="expression" dxfId="2655" priority="13237">
      <formula>IF(RIGHT(TEXT(AI101,"0.#"),1)=".",FALSE,TRUE)</formula>
    </cfRule>
    <cfRule type="expression" dxfId="2654" priority="13238">
      <formula>IF(RIGHT(TEXT(AI101,"0.#"),1)=".",TRUE,FALSE)</formula>
    </cfRule>
  </conditionalFormatting>
  <conditionalFormatting sqref="AM101">
    <cfRule type="expression" dxfId="2653" priority="13235">
      <formula>IF(RIGHT(TEXT(AM101,"0.#"),1)=".",FALSE,TRUE)</formula>
    </cfRule>
    <cfRule type="expression" dxfId="2652" priority="13236">
      <formula>IF(RIGHT(TEXT(AM101,"0.#"),1)=".",TRUE,FALSE)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I102">
    <cfRule type="expression" dxfId="2649" priority="13231">
      <formula>IF(RIGHT(TEXT(AI102,"0.#"),1)=".",FALSE,TRUE)</formula>
    </cfRule>
    <cfRule type="expression" dxfId="2648" priority="13232">
      <formula>IF(RIGHT(TEXT(AI102,"0.#"),1)=".",TRUE,FALSE)</formula>
    </cfRule>
  </conditionalFormatting>
  <conditionalFormatting sqref="AM102">
    <cfRule type="expression" dxfId="2647" priority="13229">
      <formula>IF(RIGHT(TEXT(AM102,"0.#"),1)=".",FALSE,TRUE)</formula>
    </cfRule>
    <cfRule type="expression" dxfId="2646" priority="13230">
      <formula>IF(RIGHT(TEXT(AM102,"0.#"),1)=".",TRUE,FALSE)</formula>
    </cfRule>
  </conditionalFormatting>
  <conditionalFormatting sqref="AQ102">
    <cfRule type="expression" dxfId="2645" priority="13227">
      <formula>IF(RIGHT(TEXT(AQ102,"0.#"),1)=".",FALSE,TRUE)</formula>
    </cfRule>
    <cfRule type="expression" dxfId="2644" priority="13228">
      <formula>IF(RIGHT(TEXT(AQ102,"0.#"),1)=".",TRUE,FALSE)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I113">
    <cfRule type="expression" dxfId="2605" priority="13181">
      <formula>IF(RIGHT(TEXT(AI113,"0.#"),1)=".",FALSE,TRUE)</formula>
    </cfRule>
    <cfRule type="expression" dxfId="2604" priority="13182">
      <formula>IF(RIGHT(TEXT(AI113,"0.#"),1)=".",TRUE,FALSE)</formula>
    </cfRule>
  </conditionalFormatting>
  <conditionalFormatting sqref="AM113">
    <cfRule type="expression" dxfId="2603" priority="13179">
      <formula>IF(RIGHT(TEXT(AM113,"0.#"),1)=".",FALSE,TRUE)</formula>
    </cfRule>
    <cfRule type="expression" dxfId="2602" priority="13180">
      <formula>IF(RIGHT(TEXT(AM113,"0.#"),1)=".",TRUE,FALSE)</formula>
    </cfRule>
  </conditionalFormatting>
  <conditionalFormatting sqref="AE114">
    <cfRule type="expression" dxfId="2601" priority="13177">
      <formula>IF(RIGHT(TEXT(AE114,"0.#"),1)=".",FALSE,TRUE)</formula>
    </cfRule>
    <cfRule type="expression" dxfId="2600" priority="13178">
      <formula>IF(RIGHT(TEXT(AE114,"0.#"),1)=".",TRUE,FALSE)</formula>
    </cfRule>
  </conditionalFormatting>
  <conditionalFormatting sqref="AI114">
    <cfRule type="expression" dxfId="2599" priority="13175">
      <formula>IF(RIGHT(TEXT(AI114,"0.#"),1)=".",FALSE,TRUE)</formula>
    </cfRule>
    <cfRule type="expression" dxfId="2598" priority="13176">
      <formula>IF(RIGHT(TEXT(AI114,"0.#"),1)=".",TRUE,FALSE)</formula>
    </cfRule>
  </conditionalFormatting>
  <conditionalFormatting sqref="AM114">
    <cfRule type="expression" dxfId="2597" priority="13173">
      <formula>IF(RIGHT(TEXT(AM114,"0.#"),1)=".",FALSE,TRUE)</formula>
    </cfRule>
    <cfRule type="expression" dxfId="2596" priority="13174">
      <formula>IF(RIGHT(TEXT(AM114,"0.#"),1)=".",TRUE,FALSE)</formula>
    </cfRule>
  </conditionalFormatting>
  <conditionalFormatting sqref="AE116 AQ116">
    <cfRule type="expression" dxfId="2595" priority="13169">
      <formula>IF(RIGHT(TEXT(AE116,"0.#"),1)=".",FALSE,TRUE)</formula>
    </cfRule>
    <cfRule type="expression" dxfId="2594" priority="13170">
      <formula>IF(RIGHT(TEXT(AE116,"0.#"),1)=".",TRUE,FALSE)</formula>
    </cfRule>
  </conditionalFormatting>
  <conditionalFormatting sqref="AI116">
    <cfRule type="expression" dxfId="2593" priority="13167">
      <formula>IF(RIGHT(TEXT(AI116,"0.#"),1)=".",FALSE,TRUE)</formula>
    </cfRule>
    <cfRule type="expression" dxfId="2592" priority="13168">
      <formula>IF(RIGHT(TEXT(AI116,"0.#"),1)=".",TRUE,FALSE)</formula>
    </cfRule>
  </conditionalFormatting>
  <conditionalFormatting sqref="AM116">
    <cfRule type="expression" dxfId="2591" priority="13165">
      <formula>IF(RIGHT(TEXT(AM116,"0.#"),1)=".",FALSE,TRUE)</formula>
    </cfRule>
    <cfRule type="expression" dxfId="2590" priority="13166">
      <formula>IF(RIGHT(TEXT(AM116,"0.#"),1)=".",TRUE,FALSE)</formula>
    </cfRule>
  </conditionalFormatting>
  <conditionalFormatting sqref="AE117 AM117">
    <cfRule type="expression" dxfId="2589" priority="13163">
      <formula>IF(RIGHT(TEXT(AE117,"0.#"),1)=".",FALSE,TRUE)</formula>
    </cfRule>
    <cfRule type="expression" dxfId="2588" priority="13164">
      <formula>IF(RIGHT(TEXT(AE117,"0.#"),1)=".",TRUE,FALSE)</formula>
    </cfRule>
  </conditionalFormatting>
  <conditionalFormatting sqref="AI117">
    <cfRule type="expression" dxfId="2587" priority="13161">
      <formula>IF(RIGHT(TEXT(AI117,"0.#"),1)=".",FALSE,TRUE)</formula>
    </cfRule>
    <cfRule type="expression" dxfId="2586" priority="13162">
      <formula>IF(RIGHT(TEXT(AI117,"0.#"),1)=".",TRUE,FALSE)</formula>
    </cfRule>
  </conditionalFormatting>
  <conditionalFormatting sqref="AQ117">
    <cfRule type="expression" dxfId="2585" priority="13157">
      <formula>IF(RIGHT(TEXT(AQ117,"0.#"),1)=".",FALSE,TRUE)</formula>
    </cfRule>
    <cfRule type="expression" dxfId="2584" priority="13158">
      <formula>IF(RIGHT(TEXT(AQ117,"0.#"),1)=".",TRUE,FALSE)</formula>
    </cfRule>
  </conditionalFormatting>
  <conditionalFormatting sqref="AE119 AQ119">
    <cfRule type="expression" dxfId="2583" priority="13155">
      <formula>IF(RIGHT(TEXT(AE119,"0.#"),1)=".",FALSE,TRUE)</formula>
    </cfRule>
    <cfRule type="expression" dxfId="2582" priority="13156">
      <formula>IF(RIGHT(TEXT(AE119,"0.#"),1)=".",TRUE,FALSE)</formula>
    </cfRule>
  </conditionalFormatting>
  <conditionalFormatting sqref="AI119">
    <cfRule type="expression" dxfId="2581" priority="13153">
      <formula>IF(RIGHT(TEXT(AI119,"0.#"),1)=".",FALSE,TRUE)</formula>
    </cfRule>
    <cfRule type="expression" dxfId="2580" priority="13154">
      <formula>IF(RIGHT(TEXT(AI119,"0.#"),1)=".",TRUE,FALSE)</formula>
    </cfRule>
  </conditionalFormatting>
  <conditionalFormatting sqref="AM119">
    <cfRule type="expression" dxfId="2579" priority="13151">
      <formula>IF(RIGHT(TEXT(AM119,"0.#"),1)=".",FALSE,TRUE)</formula>
    </cfRule>
    <cfRule type="expression" dxfId="2578" priority="13152">
      <formula>IF(RIGHT(TEXT(AM119,"0.#"),1)=".",TRUE,FALSE)</formula>
    </cfRule>
  </conditionalFormatting>
  <conditionalFormatting sqref="AQ120">
    <cfRule type="expression" dxfId="2577" priority="13143">
      <formula>IF(RIGHT(TEXT(AQ120,"0.#"),1)=".",FALSE,TRUE)</formula>
    </cfRule>
    <cfRule type="expression" dxfId="2576" priority="13144">
      <formula>IF(RIGHT(TEXT(AQ120,"0.#"),1)=".",TRUE,FALSE)</formula>
    </cfRule>
  </conditionalFormatting>
  <conditionalFormatting sqref="AE122 AQ122">
    <cfRule type="expression" dxfId="2575" priority="13141">
      <formula>IF(RIGHT(TEXT(AE122,"0.#"),1)=".",FALSE,TRUE)</formula>
    </cfRule>
    <cfRule type="expression" dxfId="2574" priority="13142">
      <formula>IF(RIGHT(TEXT(AE122,"0.#"),1)=".",TRUE,FALSE)</formula>
    </cfRule>
  </conditionalFormatting>
  <conditionalFormatting sqref="AI122">
    <cfRule type="expression" dxfId="2573" priority="13139">
      <formula>IF(RIGHT(TEXT(AI122,"0.#"),1)=".",FALSE,TRUE)</formula>
    </cfRule>
    <cfRule type="expression" dxfId="2572" priority="13140">
      <formula>IF(RIGHT(TEXT(AI122,"0.#"),1)=".",TRUE,FALSE)</formula>
    </cfRule>
  </conditionalFormatting>
  <conditionalFormatting sqref="AM122">
    <cfRule type="expression" dxfId="2571" priority="13137">
      <formula>IF(RIGHT(TEXT(AM122,"0.#"),1)=".",FALSE,TRUE)</formula>
    </cfRule>
    <cfRule type="expression" dxfId="2570" priority="13138">
      <formula>IF(RIGHT(TEXT(AM122,"0.#"),1)=".",TRUE,FALSE)</formula>
    </cfRule>
  </conditionalFormatting>
  <conditionalFormatting sqref="AQ123">
    <cfRule type="expression" dxfId="2569" priority="13129">
      <formula>IF(RIGHT(TEXT(AQ123,"0.#"),1)=".",FALSE,TRUE)</formula>
    </cfRule>
    <cfRule type="expression" dxfId="2568" priority="13130">
      <formula>IF(RIGHT(TEXT(AQ123,"0.#"),1)=".",TRUE,FALSE)</formula>
    </cfRule>
  </conditionalFormatting>
  <conditionalFormatting sqref="AE125 AQ125">
    <cfRule type="expression" dxfId="2567" priority="13127">
      <formula>IF(RIGHT(TEXT(AE125,"0.#"),1)=".",FALSE,TRUE)</formula>
    </cfRule>
    <cfRule type="expression" dxfId="2566" priority="13128">
      <formula>IF(RIGHT(TEXT(AE125,"0.#"),1)=".",TRUE,FALSE)</formula>
    </cfRule>
  </conditionalFormatting>
  <conditionalFormatting sqref="AI125">
    <cfRule type="expression" dxfId="2565" priority="13125">
      <formula>IF(RIGHT(TEXT(AI125,"0.#"),1)=".",FALSE,TRUE)</formula>
    </cfRule>
    <cfRule type="expression" dxfId="2564" priority="13126">
      <formula>IF(RIGHT(TEXT(AI125,"0.#"),1)=".",TRUE,FALSE)</formula>
    </cfRule>
  </conditionalFormatting>
  <conditionalFormatting sqref="AM125">
    <cfRule type="expression" dxfId="2563" priority="13123">
      <formula>IF(RIGHT(TEXT(AM125,"0.#"),1)=".",FALSE,TRUE)</formula>
    </cfRule>
    <cfRule type="expression" dxfId="2562" priority="13124">
      <formula>IF(RIGHT(TEXT(AM125,"0.#"),1)=".",TRUE,FALSE)</formula>
    </cfRule>
  </conditionalFormatting>
  <conditionalFormatting sqref="AQ126">
    <cfRule type="expression" dxfId="2561" priority="13115">
      <formula>IF(RIGHT(TEXT(AQ126,"0.#"),1)=".",FALSE,TRUE)</formula>
    </cfRule>
    <cfRule type="expression" dxfId="2560" priority="13116">
      <formula>IF(RIGHT(TEXT(AQ126,"0.#"),1)=".",TRUE,FALSE)</formula>
    </cfRule>
  </conditionalFormatting>
  <conditionalFormatting sqref="AE128 AQ128">
    <cfRule type="expression" dxfId="2559" priority="13113">
      <formula>IF(RIGHT(TEXT(AE128,"0.#"),1)=".",FALSE,TRUE)</formula>
    </cfRule>
    <cfRule type="expression" dxfId="2558" priority="13114">
      <formula>IF(RIGHT(TEXT(AE128,"0.#"),1)=".",TRUE,FALSE)</formula>
    </cfRule>
  </conditionalFormatting>
  <conditionalFormatting sqref="AI128">
    <cfRule type="expression" dxfId="2557" priority="13111">
      <formula>IF(RIGHT(TEXT(AI128,"0.#"),1)=".",FALSE,TRUE)</formula>
    </cfRule>
    <cfRule type="expression" dxfId="2556" priority="13112">
      <formula>IF(RIGHT(TEXT(AI128,"0.#"),1)=".",TRUE,FALSE)</formula>
    </cfRule>
  </conditionalFormatting>
  <conditionalFormatting sqref="AM128">
    <cfRule type="expression" dxfId="2555" priority="13109">
      <formula>IF(RIGHT(TEXT(AM128,"0.#"),1)=".",FALSE,TRUE)</formula>
    </cfRule>
    <cfRule type="expression" dxfId="2554" priority="13110">
      <formula>IF(RIGHT(TEXT(AM128,"0.#"),1)=".",TRUE,FALSE)</formula>
    </cfRule>
  </conditionalFormatting>
  <conditionalFormatting sqref="AQ129">
    <cfRule type="expression" dxfId="2553" priority="13101">
      <formula>IF(RIGHT(TEXT(AQ129,"0.#"),1)=".",FALSE,TRUE)</formula>
    </cfRule>
    <cfRule type="expression" dxfId="2552" priority="13102">
      <formula>IF(RIGHT(TEXT(AQ129,"0.#"),1)=".",TRUE,FALSE)</formula>
    </cfRule>
  </conditionalFormatting>
  <conditionalFormatting sqref="AE75">
    <cfRule type="expression" dxfId="2551" priority="13099">
      <formula>IF(RIGHT(TEXT(AE75,"0.#"),1)=".",FALSE,TRUE)</formula>
    </cfRule>
    <cfRule type="expression" dxfId="2550" priority="13100">
      <formula>IF(RIGHT(TEXT(AE75,"0.#"),1)=".",TRUE,FALSE)</formula>
    </cfRule>
  </conditionalFormatting>
  <conditionalFormatting sqref="AE76">
    <cfRule type="expression" dxfId="2549" priority="13097">
      <formula>IF(RIGHT(TEXT(AE76,"0.#"),1)=".",FALSE,TRUE)</formula>
    </cfRule>
    <cfRule type="expression" dxfId="2548" priority="13098">
      <formula>IF(RIGHT(TEXT(AE76,"0.#"),1)=".",TRUE,FALSE)</formula>
    </cfRule>
  </conditionalFormatting>
  <conditionalFormatting sqref="AE77">
    <cfRule type="expression" dxfId="2547" priority="13095">
      <formula>IF(RIGHT(TEXT(AE77,"0.#"),1)=".",FALSE,TRUE)</formula>
    </cfRule>
    <cfRule type="expression" dxfId="2546" priority="13096">
      <formula>IF(RIGHT(TEXT(AE77,"0.#"),1)=".",TRUE,FALSE)</formula>
    </cfRule>
  </conditionalFormatting>
  <conditionalFormatting sqref="AI77">
    <cfRule type="expression" dxfId="2545" priority="13093">
      <formula>IF(RIGHT(TEXT(AI77,"0.#"),1)=".",FALSE,TRUE)</formula>
    </cfRule>
    <cfRule type="expression" dxfId="2544" priority="13094">
      <formula>IF(RIGHT(TEXT(AI77,"0.#"),1)=".",TRUE,FALSE)</formula>
    </cfRule>
  </conditionalFormatting>
  <conditionalFormatting sqref="AI76">
    <cfRule type="expression" dxfId="2543" priority="13091">
      <formula>IF(RIGHT(TEXT(AI76,"0.#"),1)=".",FALSE,TRUE)</formula>
    </cfRule>
    <cfRule type="expression" dxfId="2542" priority="13092">
      <formula>IF(RIGHT(TEXT(AI76,"0.#"),1)=".",TRUE,FALSE)</formula>
    </cfRule>
  </conditionalFormatting>
  <conditionalFormatting sqref="AI75">
    <cfRule type="expression" dxfId="2541" priority="13089">
      <formula>IF(RIGHT(TEXT(AI75,"0.#"),1)=".",FALSE,TRUE)</formula>
    </cfRule>
    <cfRule type="expression" dxfId="2540" priority="13090">
      <formula>IF(RIGHT(TEXT(AI75,"0.#"),1)=".",TRUE,FALSE)</formula>
    </cfRule>
  </conditionalFormatting>
  <conditionalFormatting sqref="AM75">
    <cfRule type="expression" dxfId="2539" priority="13087">
      <formula>IF(RIGHT(TEXT(AM75,"0.#"),1)=".",FALSE,TRUE)</formula>
    </cfRule>
    <cfRule type="expression" dxfId="2538" priority="13088">
      <formula>IF(RIGHT(TEXT(AM75,"0.#"),1)=".",TRUE,FALSE)</formula>
    </cfRule>
  </conditionalFormatting>
  <conditionalFormatting sqref="AM76">
    <cfRule type="expression" dxfId="2537" priority="13085">
      <formula>IF(RIGHT(TEXT(AM76,"0.#"),1)=".",FALSE,TRUE)</formula>
    </cfRule>
    <cfRule type="expression" dxfId="2536" priority="13086">
      <formula>IF(RIGHT(TEXT(AM76,"0.#"),1)=".",TRUE,FALSE)</formula>
    </cfRule>
  </conditionalFormatting>
  <conditionalFormatting sqref="AM77">
    <cfRule type="expression" dxfId="2535" priority="13083">
      <formula>IF(RIGHT(TEXT(AM77,"0.#"),1)=".",FALSE,TRUE)</formula>
    </cfRule>
    <cfRule type="expression" dxfId="2534" priority="13084">
      <formula>IF(RIGHT(TEXT(AM77,"0.#"),1)=".",TRUE,FALSE)</formula>
    </cfRule>
  </conditionalFormatting>
  <conditionalFormatting sqref="AE134:AE135 AI134:AI135 AM134:AM135 AQ134:AQ135 AU134:AU135">
    <cfRule type="expression" dxfId="2533" priority="13069">
      <formula>IF(RIGHT(TEXT(AE134,"0.#"),1)=".",FALSE,TRUE)</formula>
    </cfRule>
    <cfRule type="expression" dxfId="2532" priority="13070">
      <formula>IF(RIGHT(TEXT(AE134,"0.#"),1)=".",TRUE,FALSE)</formula>
    </cfRule>
  </conditionalFormatting>
  <conditionalFormatting sqref="AE433">
    <cfRule type="expression" dxfId="2531" priority="13039">
      <formula>IF(RIGHT(TEXT(AE433,"0.#"),1)=".",FALSE,TRUE)</formula>
    </cfRule>
    <cfRule type="expression" dxfId="2530" priority="13040">
      <formula>IF(RIGHT(TEXT(AE433,"0.#"),1)=".",TRUE,FALSE)</formula>
    </cfRule>
  </conditionalFormatting>
  <conditionalFormatting sqref="AM435">
    <cfRule type="expression" dxfId="2529" priority="13023">
      <formula>IF(RIGHT(TEXT(AM435,"0.#"),1)=".",FALSE,TRUE)</formula>
    </cfRule>
    <cfRule type="expression" dxfId="2528" priority="13024">
      <formula>IF(RIGHT(TEXT(AM435,"0.#"),1)=".",TRUE,FALSE)</formula>
    </cfRule>
  </conditionalFormatting>
  <conditionalFormatting sqref="AE434">
    <cfRule type="expression" dxfId="2527" priority="13037">
      <formula>IF(RIGHT(TEXT(AE434,"0.#"),1)=".",FALSE,TRUE)</formula>
    </cfRule>
    <cfRule type="expression" dxfId="2526" priority="13038">
      <formula>IF(RIGHT(TEXT(AE434,"0.#"),1)=".",TRUE,FALSE)</formula>
    </cfRule>
  </conditionalFormatting>
  <conditionalFormatting sqref="AE435">
    <cfRule type="expression" dxfId="2525" priority="13035">
      <formula>IF(RIGHT(TEXT(AE435,"0.#"),1)=".",FALSE,TRUE)</formula>
    </cfRule>
    <cfRule type="expression" dxfId="2524" priority="13036">
      <formula>IF(RIGHT(TEXT(AE435,"0.#"),1)=".",TRUE,FALSE)</formula>
    </cfRule>
  </conditionalFormatting>
  <conditionalFormatting sqref="AM433">
    <cfRule type="expression" dxfId="2523" priority="13027">
      <formula>IF(RIGHT(TEXT(AM433,"0.#"),1)=".",FALSE,TRUE)</formula>
    </cfRule>
    <cfRule type="expression" dxfId="2522" priority="13028">
      <formula>IF(RIGHT(TEXT(AM433,"0.#"),1)=".",TRUE,FALSE)</formula>
    </cfRule>
  </conditionalFormatting>
  <conditionalFormatting sqref="AM434">
    <cfRule type="expression" dxfId="2521" priority="13025">
      <formula>IF(RIGHT(TEXT(AM434,"0.#"),1)=".",FALSE,TRUE)</formula>
    </cfRule>
    <cfRule type="expression" dxfId="2520" priority="13026">
      <formula>IF(RIGHT(TEXT(AM434,"0.#"),1)=".",TRUE,FALSE)</formula>
    </cfRule>
  </conditionalFormatting>
  <conditionalFormatting sqref="AU433">
    <cfRule type="expression" dxfId="2519" priority="13015">
      <formula>IF(RIGHT(TEXT(AU433,"0.#"),1)=".",FALSE,TRUE)</formula>
    </cfRule>
    <cfRule type="expression" dxfId="2518" priority="13016">
      <formula>IF(RIGHT(TEXT(AU433,"0.#"),1)=".",TRUE,FALSE)</formula>
    </cfRule>
  </conditionalFormatting>
  <conditionalFormatting sqref="AU434">
    <cfRule type="expression" dxfId="2517" priority="13013">
      <formula>IF(RIGHT(TEXT(AU434,"0.#"),1)=".",FALSE,TRUE)</formula>
    </cfRule>
    <cfRule type="expression" dxfId="2516" priority="13014">
      <formula>IF(RIGHT(TEXT(AU434,"0.#"),1)=".",TRUE,FALSE)</formula>
    </cfRule>
  </conditionalFormatting>
  <conditionalFormatting sqref="AU435">
    <cfRule type="expression" dxfId="2515" priority="13011">
      <formula>IF(RIGHT(TEXT(AU435,"0.#"),1)=".",FALSE,TRUE)</formula>
    </cfRule>
    <cfRule type="expression" dxfId="2514" priority="13012">
      <formula>IF(RIGHT(TEXT(AU435,"0.#"),1)=".",TRUE,FALSE)</formula>
    </cfRule>
  </conditionalFormatting>
  <conditionalFormatting sqref="AI435">
    <cfRule type="expression" dxfId="2513" priority="12945">
      <formula>IF(RIGHT(TEXT(AI435,"0.#"),1)=".",FALSE,TRUE)</formula>
    </cfRule>
    <cfRule type="expression" dxfId="2512" priority="12946">
      <formula>IF(RIGHT(TEXT(AI435,"0.#"),1)=".",TRUE,FALSE)</formula>
    </cfRule>
  </conditionalFormatting>
  <conditionalFormatting sqref="AI433">
    <cfRule type="expression" dxfId="2511" priority="12949">
      <formula>IF(RIGHT(TEXT(AI433,"0.#"),1)=".",FALSE,TRUE)</formula>
    </cfRule>
    <cfRule type="expression" dxfId="2510" priority="12950">
      <formula>IF(RIGHT(TEXT(AI433,"0.#"),1)=".",TRUE,FALSE)</formula>
    </cfRule>
  </conditionalFormatting>
  <conditionalFormatting sqref="AI434">
    <cfRule type="expression" dxfId="2509" priority="12947">
      <formula>IF(RIGHT(TEXT(AI434,"0.#"),1)=".",FALSE,TRUE)</formula>
    </cfRule>
    <cfRule type="expression" dxfId="2508" priority="12948">
      <formula>IF(RIGHT(TEXT(AI434,"0.#"),1)=".",TRUE,FALSE)</formula>
    </cfRule>
  </conditionalFormatting>
  <conditionalFormatting sqref="AQ434">
    <cfRule type="expression" dxfId="2507" priority="12931">
      <formula>IF(RIGHT(TEXT(AQ434,"0.#"),1)=".",FALSE,TRUE)</formula>
    </cfRule>
    <cfRule type="expression" dxfId="2506" priority="12932">
      <formula>IF(RIGHT(TEXT(AQ434,"0.#"),1)=".",TRUE,FALSE)</formula>
    </cfRule>
  </conditionalFormatting>
  <conditionalFormatting sqref="AQ435">
    <cfRule type="expression" dxfId="2505" priority="12917">
      <formula>IF(RIGHT(TEXT(AQ435,"0.#"),1)=".",FALSE,TRUE)</formula>
    </cfRule>
    <cfRule type="expression" dxfId="2504" priority="12918">
      <formula>IF(RIGHT(TEXT(AQ435,"0.#"),1)=".",TRUE,FALSE)</formula>
    </cfRule>
  </conditionalFormatting>
  <conditionalFormatting sqref="AQ433">
    <cfRule type="expression" dxfId="2503" priority="12915">
      <formula>IF(RIGHT(TEXT(AQ433,"0.#"),1)=".",FALSE,TRUE)</formula>
    </cfRule>
    <cfRule type="expression" dxfId="2502" priority="12916">
      <formula>IF(RIGHT(TEXT(AQ433,"0.#"),1)=".",TRUE,FALSE)</formula>
    </cfRule>
  </conditionalFormatting>
  <conditionalFormatting sqref="AL839:AO866">
    <cfRule type="expression" dxfId="2501" priority="6639">
      <formula>IF(AND(AL839&gt;=0, RIGHT(TEXT(AL839,"0.#"),1)&lt;&gt;"."),TRUE,FALSE)</formula>
    </cfRule>
    <cfRule type="expression" dxfId="2500" priority="6640">
      <formula>IF(AND(AL839&gt;=0, RIGHT(TEXT(AL839,"0.#"),1)="."),TRUE,FALSE)</formula>
    </cfRule>
    <cfRule type="expression" dxfId="2499" priority="6641">
      <formula>IF(AND(AL839&lt;0, RIGHT(TEXT(AL839,"0.#"),1)&lt;&gt;"."),TRUE,FALSE)</formula>
    </cfRule>
    <cfRule type="expression" dxfId="2498" priority="6642">
      <formula>IF(AND(AL839&lt;0, RIGHT(TEXT(AL839,"0.#"),1)="."),TRUE,FALSE)</formula>
    </cfRule>
  </conditionalFormatting>
  <conditionalFormatting sqref="AQ53:AQ55">
    <cfRule type="expression" dxfId="2497" priority="4661">
      <formula>IF(RIGHT(TEXT(AQ53,"0.#"),1)=".",FALSE,TRUE)</formula>
    </cfRule>
    <cfRule type="expression" dxfId="2496" priority="4662">
      <formula>IF(RIGHT(TEXT(AQ53,"0.#"),1)=".",TRUE,FALSE)</formula>
    </cfRule>
  </conditionalFormatting>
  <conditionalFormatting sqref="AU53:AU55">
    <cfRule type="expression" dxfId="2495" priority="4659">
      <formula>IF(RIGHT(TEXT(AU53,"0.#"),1)=".",FALSE,TRUE)</formula>
    </cfRule>
    <cfRule type="expression" dxfId="2494" priority="4660">
      <formula>IF(RIGHT(TEXT(AU53,"0.#"),1)=".",TRUE,FALSE)</formula>
    </cfRule>
  </conditionalFormatting>
  <conditionalFormatting sqref="AQ60:AQ62">
    <cfRule type="expression" dxfId="2493" priority="4657">
      <formula>IF(RIGHT(TEXT(AQ60,"0.#"),1)=".",FALSE,TRUE)</formula>
    </cfRule>
    <cfRule type="expression" dxfId="2492" priority="4658">
      <formula>IF(RIGHT(TEXT(AQ60,"0.#"),1)=".",TRUE,FALSE)</formula>
    </cfRule>
  </conditionalFormatting>
  <conditionalFormatting sqref="AU60:AU62">
    <cfRule type="expression" dxfId="2491" priority="4655">
      <formula>IF(RIGHT(TEXT(AU60,"0.#"),1)=".",FALSE,TRUE)</formula>
    </cfRule>
    <cfRule type="expression" dxfId="2490" priority="4656">
      <formula>IF(RIGHT(TEXT(AU60,"0.#"),1)=".",TRUE,FALSE)</formula>
    </cfRule>
  </conditionalFormatting>
  <conditionalFormatting sqref="AQ75:AQ77">
    <cfRule type="expression" dxfId="2489" priority="4653">
      <formula>IF(RIGHT(TEXT(AQ75,"0.#"),1)=".",FALSE,TRUE)</formula>
    </cfRule>
    <cfRule type="expression" dxfId="2488" priority="4654">
      <formula>IF(RIGHT(TEXT(AQ75,"0.#"),1)=".",TRUE,FALSE)</formula>
    </cfRule>
  </conditionalFormatting>
  <conditionalFormatting sqref="AU75:AU77">
    <cfRule type="expression" dxfId="2487" priority="4651">
      <formula>IF(RIGHT(TEXT(AU75,"0.#"),1)=".",FALSE,TRUE)</formula>
    </cfRule>
    <cfRule type="expression" dxfId="2486" priority="4652">
      <formula>IF(RIGHT(TEXT(AU75,"0.#"),1)=".",TRUE,FALSE)</formula>
    </cfRule>
  </conditionalFormatting>
  <conditionalFormatting sqref="AQ87:AQ89">
    <cfRule type="expression" dxfId="2485" priority="4649">
      <formula>IF(RIGHT(TEXT(AQ87,"0.#"),1)=".",FALSE,TRUE)</formula>
    </cfRule>
    <cfRule type="expression" dxfId="2484" priority="4650">
      <formula>IF(RIGHT(TEXT(AQ87,"0.#"),1)=".",TRUE,FALSE)</formula>
    </cfRule>
  </conditionalFormatting>
  <conditionalFormatting sqref="AU87:AU89">
    <cfRule type="expression" dxfId="2483" priority="4647">
      <formula>IF(RIGHT(TEXT(AU87,"0.#"),1)=".",FALSE,TRUE)</formula>
    </cfRule>
    <cfRule type="expression" dxfId="2482" priority="4648">
      <formula>IF(RIGHT(TEXT(AU87,"0.#"),1)=".",TRUE,FALSE)</formula>
    </cfRule>
  </conditionalFormatting>
  <conditionalFormatting sqref="AQ92:AQ94">
    <cfRule type="expression" dxfId="2481" priority="4645">
      <formula>IF(RIGHT(TEXT(AQ92,"0.#"),1)=".",FALSE,TRUE)</formula>
    </cfRule>
    <cfRule type="expression" dxfId="2480" priority="4646">
      <formula>IF(RIGHT(TEXT(AQ92,"0.#"),1)=".",TRUE,FALSE)</formula>
    </cfRule>
  </conditionalFormatting>
  <conditionalFormatting sqref="AU92:AU94">
    <cfRule type="expression" dxfId="2479" priority="4643">
      <formula>IF(RIGHT(TEXT(AU92,"0.#"),1)=".",FALSE,TRUE)</formula>
    </cfRule>
    <cfRule type="expression" dxfId="2478" priority="4644">
      <formula>IF(RIGHT(TEXT(AU92,"0.#"),1)=".",TRUE,FALSE)</formula>
    </cfRule>
  </conditionalFormatting>
  <conditionalFormatting sqref="AQ97:AQ99">
    <cfRule type="expression" dxfId="2477" priority="4641">
      <formula>IF(RIGHT(TEXT(AQ97,"0.#"),1)=".",FALSE,TRUE)</formula>
    </cfRule>
    <cfRule type="expression" dxfId="2476" priority="4642">
      <formula>IF(RIGHT(TEXT(AQ97,"0.#"),1)=".",TRUE,FALSE)</formula>
    </cfRule>
  </conditionalFormatting>
  <conditionalFormatting sqref="AU97:AU99">
    <cfRule type="expression" dxfId="2475" priority="4639">
      <formula>IF(RIGHT(TEXT(AU97,"0.#"),1)=".",FALSE,TRUE)</formula>
    </cfRule>
    <cfRule type="expression" dxfId="2474" priority="4640">
      <formula>IF(RIGHT(TEXT(AU97,"0.#"),1)=".",TRUE,FALSE)</formula>
    </cfRule>
  </conditionalFormatting>
  <conditionalFormatting sqref="AE458">
    <cfRule type="expression" dxfId="2473" priority="4333">
      <formula>IF(RIGHT(TEXT(AE458,"0.#"),1)=".",FALSE,TRUE)</formula>
    </cfRule>
    <cfRule type="expression" dxfId="2472" priority="4334">
      <formula>IF(RIGHT(TEXT(AE458,"0.#"),1)=".",TRUE,FALSE)</formula>
    </cfRule>
  </conditionalFormatting>
  <conditionalFormatting sqref="AM460">
    <cfRule type="expression" dxfId="2471" priority="4323">
      <formula>IF(RIGHT(TEXT(AM460,"0.#"),1)=".",FALSE,TRUE)</formula>
    </cfRule>
    <cfRule type="expression" dxfId="2470" priority="4324">
      <formula>IF(RIGHT(TEXT(AM460,"0.#"),1)=".",TRUE,FALSE)</formula>
    </cfRule>
  </conditionalFormatting>
  <conditionalFormatting sqref="AE459">
    <cfRule type="expression" dxfId="2469" priority="4331">
      <formula>IF(RIGHT(TEXT(AE459,"0.#"),1)=".",FALSE,TRUE)</formula>
    </cfRule>
    <cfRule type="expression" dxfId="2468" priority="4332">
      <formula>IF(RIGHT(TEXT(AE459,"0.#"),1)=".",TRUE,FALSE)</formula>
    </cfRule>
  </conditionalFormatting>
  <conditionalFormatting sqref="AE460">
    <cfRule type="expression" dxfId="2467" priority="4329">
      <formula>IF(RIGHT(TEXT(AE460,"0.#"),1)=".",FALSE,TRUE)</formula>
    </cfRule>
    <cfRule type="expression" dxfId="2466" priority="4330">
      <formula>IF(RIGHT(TEXT(AE460,"0.#"),1)=".",TRUE,FALSE)</formula>
    </cfRule>
  </conditionalFormatting>
  <conditionalFormatting sqref="AM458">
    <cfRule type="expression" dxfId="2465" priority="4327">
      <formula>IF(RIGHT(TEXT(AM458,"0.#"),1)=".",FALSE,TRUE)</formula>
    </cfRule>
    <cfRule type="expression" dxfId="2464" priority="4328">
      <formula>IF(RIGHT(TEXT(AM458,"0.#"),1)=".",TRUE,FALSE)</formula>
    </cfRule>
  </conditionalFormatting>
  <conditionalFormatting sqref="AM459">
    <cfRule type="expression" dxfId="2463" priority="4325">
      <formula>IF(RIGHT(TEXT(AM459,"0.#"),1)=".",FALSE,TRUE)</formula>
    </cfRule>
    <cfRule type="expression" dxfId="2462" priority="4326">
      <formula>IF(RIGHT(TEXT(AM459,"0.#"),1)=".",TRUE,FALSE)</formula>
    </cfRule>
  </conditionalFormatting>
  <conditionalFormatting sqref="AU458">
    <cfRule type="expression" dxfId="2461" priority="4321">
      <formula>IF(RIGHT(TEXT(AU458,"0.#"),1)=".",FALSE,TRUE)</formula>
    </cfRule>
    <cfRule type="expression" dxfId="2460" priority="4322">
      <formula>IF(RIGHT(TEXT(AU458,"0.#"),1)=".",TRUE,FALSE)</formula>
    </cfRule>
  </conditionalFormatting>
  <conditionalFormatting sqref="AU459">
    <cfRule type="expression" dxfId="2459" priority="4319">
      <formula>IF(RIGHT(TEXT(AU459,"0.#"),1)=".",FALSE,TRUE)</formula>
    </cfRule>
    <cfRule type="expression" dxfId="2458" priority="4320">
      <formula>IF(RIGHT(TEXT(AU459,"0.#"),1)=".",TRUE,FALSE)</formula>
    </cfRule>
  </conditionalFormatting>
  <conditionalFormatting sqref="AU460">
    <cfRule type="expression" dxfId="2457" priority="4317">
      <formula>IF(RIGHT(TEXT(AU460,"0.#"),1)=".",FALSE,TRUE)</formula>
    </cfRule>
    <cfRule type="expression" dxfId="2456" priority="4318">
      <formula>IF(RIGHT(TEXT(AU460,"0.#"),1)=".",TRUE,FALSE)</formula>
    </cfRule>
  </conditionalFormatting>
  <conditionalFormatting sqref="AI460">
    <cfRule type="expression" dxfId="2455" priority="4311">
      <formula>IF(RIGHT(TEXT(AI460,"0.#"),1)=".",FALSE,TRUE)</formula>
    </cfRule>
    <cfRule type="expression" dxfId="2454" priority="4312">
      <formula>IF(RIGHT(TEXT(AI460,"0.#"),1)=".",TRUE,FALSE)</formula>
    </cfRule>
  </conditionalFormatting>
  <conditionalFormatting sqref="AI458">
    <cfRule type="expression" dxfId="2453" priority="4315">
      <formula>IF(RIGHT(TEXT(AI458,"0.#"),1)=".",FALSE,TRUE)</formula>
    </cfRule>
    <cfRule type="expression" dxfId="2452" priority="4316">
      <formula>IF(RIGHT(TEXT(AI458,"0.#"),1)=".",TRUE,FALSE)</formula>
    </cfRule>
  </conditionalFormatting>
  <conditionalFormatting sqref="AI459">
    <cfRule type="expression" dxfId="2451" priority="4313">
      <formula>IF(RIGHT(TEXT(AI459,"0.#"),1)=".",FALSE,TRUE)</formula>
    </cfRule>
    <cfRule type="expression" dxfId="2450" priority="4314">
      <formula>IF(RIGHT(TEXT(AI459,"0.#"),1)=".",TRUE,FALSE)</formula>
    </cfRule>
  </conditionalFormatting>
  <conditionalFormatting sqref="AQ459">
    <cfRule type="expression" dxfId="2449" priority="4309">
      <formula>IF(RIGHT(TEXT(AQ459,"0.#"),1)=".",FALSE,TRUE)</formula>
    </cfRule>
    <cfRule type="expression" dxfId="2448" priority="4310">
      <formula>IF(RIGHT(TEXT(AQ459,"0.#"),1)=".",TRUE,FALSE)</formula>
    </cfRule>
  </conditionalFormatting>
  <conditionalFormatting sqref="AQ460">
    <cfRule type="expression" dxfId="2447" priority="4307">
      <formula>IF(RIGHT(TEXT(AQ460,"0.#"),1)=".",FALSE,TRUE)</formula>
    </cfRule>
    <cfRule type="expression" dxfId="2446" priority="4308">
      <formula>IF(RIGHT(TEXT(AQ460,"0.#"),1)=".",TRUE,FALSE)</formula>
    </cfRule>
  </conditionalFormatting>
  <conditionalFormatting sqref="AQ458">
    <cfRule type="expression" dxfId="2445" priority="4305">
      <formula>IF(RIGHT(TEXT(AQ458,"0.#"),1)=".",FALSE,TRUE)</formula>
    </cfRule>
    <cfRule type="expression" dxfId="2444" priority="4306">
      <formula>IF(RIGHT(TEXT(AQ458,"0.#"),1)=".",TRUE,FALSE)</formula>
    </cfRule>
  </conditionalFormatting>
  <conditionalFormatting sqref="AE120 AM120">
    <cfRule type="expression" dxfId="2443" priority="2983">
      <formula>IF(RIGHT(TEXT(AE120,"0.#"),1)=".",FALSE,TRUE)</formula>
    </cfRule>
    <cfRule type="expression" dxfId="2442" priority="2984">
      <formula>IF(RIGHT(TEXT(AE120,"0.#"),1)=".",TRUE,FALSE)</formula>
    </cfRule>
  </conditionalFormatting>
  <conditionalFormatting sqref="AI126">
    <cfRule type="expression" dxfId="2441" priority="2973">
      <formula>IF(RIGHT(TEXT(AI126,"0.#"),1)=".",FALSE,TRUE)</formula>
    </cfRule>
    <cfRule type="expression" dxfId="2440" priority="2974">
      <formula>IF(RIGHT(TEXT(AI126,"0.#"),1)=".",TRUE,FALSE)</formula>
    </cfRule>
  </conditionalFormatting>
  <conditionalFormatting sqref="AI120">
    <cfRule type="expression" dxfId="2439" priority="2981">
      <formula>IF(RIGHT(TEXT(AI120,"0.#"),1)=".",FALSE,TRUE)</formula>
    </cfRule>
    <cfRule type="expression" dxfId="2438" priority="2982">
      <formula>IF(RIGHT(TEXT(AI120,"0.#"),1)=".",TRUE,FALSE)</formula>
    </cfRule>
  </conditionalFormatting>
  <conditionalFormatting sqref="AE123 AM123">
    <cfRule type="expression" dxfId="2437" priority="2979">
      <formula>IF(RIGHT(TEXT(AE123,"0.#"),1)=".",FALSE,TRUE)</formula>
    </cfRule>
    <cfRule type="expression" dxfId="2436" priority="2980">
      <formula>IF(RIGHT(TEXT(AE123,"0.#"),1)=".",TRUE,FALSE)</formula>
    </cfRule>
  </conditionalFormatting>
  <conditionalFormatting sqref="AI123">
    <cfRule type="expression" dxfId="2435" priority="2977">
      <formula>IF(RIGHT(TEXT(AI123,"0.#"),1)=".",FALSE,TRUE)</formula>
    </cfRule>
    <cfRule type="expression" dxfId="2434" priority="2978">
      <formula>IF(RIGHT(TEXT(AI123,"0.#"),1)=".",TRUE,FALSE)</formula>
    </cfRule>
  </conditionalFormatting>
  <conditionalFormatting sqref="AE126 AM126">
    <cfRule type="expression" dxfId="2433" priority="2975">
      <formula>IF(RIGHT(TEXT(AE126,"0.#"),1)=".",FALSE,TRUE)</formula>
    </cfRule>
    <cfRule type="expression" dxfId="2432" priority="2976">
      <formula>IF(RIGHT(TEXT(AE126,"0.#"),1)=".",TRUE,FALSE)</formula>
    </cfRule>
  </conditionalFormatting>
  <conditionalFormatting sqref="AE129 AM129">
    <cfRule type="expression" dxfId="2431" priority="2971">
      <formula>IF(RIGHT(TEXT(AE129,"0.#"),1)=".",FALSE,TRUE)</formula>
    </cfRule>
    <cfRule type="expression" dxfId="2430" priority="2972">
      <formula>IF(RIGHT(TEXT(AE129,"0.#"),1)=".",TRUE,FALSE)</formula>
    </cfRule>
  </conditionalFormatting>
  <conditionalFormatting sqref="AI129">
    <cfRule type="expression" dxfId="2429" priority="2969">
      <formula>IF(RIGHT(TEXT(AI129,"0.#"),1)=".",FALSE,TRUE)</formula>
    </cfRule>
    <cfRule type="expression" dxfId="2428" priority="2970">
      <formula>IF(RIGHT(TEXT(AI129,"0.#"),1)=".",TRUE,FALSE)</formula>
    </cfRule>
  </conditionalFormatting>
  <conditionalFormatting sqref="Y847:Y866">
    <cfRule type="expression" dxfId="2427" priority="2967">
      <formula>IF(RIGHT(TEXT(Y847,"0.#"),1)=".",FALSE,TRUE)</formula>
    </cfRule>
    <cfRule type="expression" dxfId="2426" priority="2968">
      <formula>IF(RIGHT(TEXT(Y847,"0.#"),1)=".",TRUE,FALSE)</formula>
    </cfRule>
  </conditionalFormatting>
  <conditionalFormatting sqref="AU518">
    <cfRule type="expression" dxfId="2425" priority="1477">
      <formula>IF(RIGHT(TEXT(AU518,"0.#"),1)=".",FALSE,TRUE)</formula>
    </cfRule>
    <cfRule type="expression" dxfId="2424" priority="1478">
      <formula>IF(RIGHT(TEXT(AU518,"0.#"),1)=".",TRUE,FALSE)</formula>
    </cfRule>
  </conditionalFormatting>
  <conditionalFormatting sqref="AQ551">
    <cfRule type="expression" dxfId="2423" priority="1253">
      <formula>IF(RIGHT(TEXT(AQ551,"0.#"),1)=".",FALSE,TRUE)</formula>
    </cfRule>
    <cfRule type="expression" dxfId="2422" priority="1254">
      <formula>IF(RIGHT(TEXT(AQ551,"0.#"),1)=".",TRUE,FALSE)</formula>
    </cfRule>
  </conditionalFormatting>
  <conditionalFormatting sqref="AE556">
    <cfRule type="expression" dxfId="2421" priority="1251">
      <formula>IF(RIGHT(TEXT(AE556,"0.#"),1)=".",FALSE,TRUE)</formula>
    </cfRule>
    <cfRule type="expression" dxfId="2420" priority="1252">
      <formula>IF(RIGHT(TEXT(AE556,"0.#"),1)=".",TRUE,FALSE)</formula>
    </cfRule>
  </conditionalFormatting>
  <conditionalFormatting sqref="AE557">
    <cfRule type="expression" dxfId="2419" priority="1249">
      <formula>IF(RIGHT(TEXT(AE557,"0.#"),1)=".",FALSE,TRUE)</formula>
    </cfRule>
    <cfRule type="expression" dxfId="2418" priority="1250">
      <formula>IF(RIGHT(TEXT(AE557,"0.#"),1)=".",TRUE,FALSE)</formula>
    </cfRule>
  </conditionalFormatting>
  <conditionalFormatting sqref="AE558">
    <cfRule type="expression" dxfId="2417" priority="1247">
      <formula>IF(RIGHT(TEXT(AE558,"0.#"),1)=".",FALSE,TRUE)</formula>
    </cfRule>
    <cfRule type="expression" dxfId="2416" priority="1248">
      <formula>IF(RIGHT(TEXT(AE558,"0.#"),1)=".",TRUE,FALSE)</formula>
    </cfRule>
  </conditionalFormatting>
  <conditionalFormatting sqref="AU556">
    <cfRule type="expression" dxfId="2415" priority="1239">
      <formula>IF(RIGHT(TEXT(AU556,"0.#"),1)=".",FALSE,TRUE)</formula>
    </cfRule>
    <cfRule type="expression" dxfId="2414" priority="1240">
      <formula>IF(RIGHT(TEXT(AU556,"0.#"),1)=".",TRUE,FALSE)</formula>
    </cfRule>
  </conditionalFormatting>
  <conditionalFormatting sqref="AU557">
    <cfRule type="expression" dxfId="2413" priority="1237">
      <formula>IF(RIGHT(TEXT(AU557,"0.#"),1)=".",FALSE,TRUE)</formula>
    </cfRule>
    <cfRule type="expression" dxfId="2412" priority="1238">
      <formula>IF(RIGHT(TEXT(AU557,"0.#"),1)=".",TRUE,FALSE)</formula>
    </cfRule>
  </conditionalFormatting>
  <conditionalFormatting sqref="AU558">
    <cfRule type="expression" dxfId="2411" priority="1235">
      <formula>IF(RIGHT(TEXT(AU558,"0.#"),1)=".",FALSE,TRUE)</formula>
    </cfRule>
    <cfRule type="expression" dxfId="2410" priority="1236">
      <formula>IF(RIGHT(TEXT(AU558,"0.#"),1)=".",TRUE,FALSE)</formula>
    </cfRule>
  </conditionalFormatting>
  <conditionalFormatting sqref="AQ557">
    <cfRule type="expression" dxfId="2409" priority="1227">
      <formula>IF(RIGHT(TEXT(AQ557,"0.#"),1)=".",FALSE,TRUE)</formula>
    </cfRule>
    <cfRule type="expression" dxfId="2408" priority="1228">
      <formula>IF(RIGHT(TEXT(AQ557,"0.#"),1)=".",TRUE,FALSE)</formula>
    </cfRule>
  </conditionalFormatting>
  <conditionalFormatting sqref="AQ558">
    <cfRule type="expression" dxfId="2407" priority="1225">
      <formula>IF(RIGHT(TEXT(AQ558,"0.#"),1)=".",FALSE,TRUE)</formula>
    </cfRule>
    <cfRule type="expression" dxfId="2406" priority="1226">
      <formula>IF(RIGHT(TEXT(AQ558,"0.#"),1)=".",TRUE,FALSE)</formula>
    </cfRule>
  </conditionalFormatting>
  <conditionalFormatting sqref="AQ556">
    <cfRule type="expression" dxfId="2405" priority="1223">
      <formula>IF(RIGHT(TEXT(AQ556,"0.#"),1)=".",FALSE,TRUE)</formula>
    </cfRule>
    <cfRule type="expression" dxfId="2404" priority="1224">
      <formula>IF(RIGHT(TEXT(AQ556,"0.#"),1)=".",TRUE,FALSE)</formula>
    </cfRule>
  </conditionalFormatting>
  <conditionalFormatting sqref="AE561">
    <cfRule type="expression" dxfId="2403" priority="1221">
      <formula>IF(RIGHT(TEXT(AE561,"0.#"),1)=".",FALSE,TRUE)</formula>
    </cfRule>
    <cfRule type="expression" dxfId="2402" priority="1222">
      <formula>IF(RIGHT(TEXT(AE561,"0.#"),1)=".",TRUE,FALSE)</formula>
    </cfRule>
  </conditionalFormatting>
  <conditionalFormatting sqref="AE562">
    <cfRule type="expression" dxfId="2401" priority="1219">
      <formula>IF(RIGHT(TEXT(AE562,"0.#"),1)=".",FALSE,TRUE)</formula>
    </cfRule>
    <cfRule type="expression" dxfId="2400" priority="1220">
      <formula>IF(RIGHT(TEXT(AE562,"0.#"),1)=".",TRUE,FALSE)</formula>
    </cfRule>
  </conditionalFormatting>
  <conditionalFormatting sqref="AE563">
    <cfRule type="expression" dxfId="2399" priority="1217">
      <formula>IF(RIGHT(TEXT(AE563,"0.#"),1)=".",FALSE,TRUE)</formula>
    </cfRule>
    <cfRule type="expression" dxfId="2398" priority="1218">
      <formula>IF(RIGHT(TEXT(AE563,"0.#"),1)=".",TRUE,FALSE)</formula>
    </cfRule>
  </conditionalFormatting>
  <conditionalFormatting sqref="AL1102:AO1131">
    <cfRule type="expression" dxfId="2397" priority="2873">
      <formula>IF(AND(AL1102&gt;=0, RIGHT(TEXT(AL1102,"0.#"),1)&lt;&gt;"."),TRUE,FALSE)</formula>
    </cfRule>
    <cfRule type="expression" dxfId="2396" priority="2874">
      <formula>IF(AND(AL1102&gt;=0, RIGHT(TEXT(AL1102,"0.#"),1)="."),TRUE,FALSE)</formula>
    </cfRule>
    <cfRule type="expression" dxfId="2395" priority="2875">
      <formula>IF(AND(AL1102&lt;0, RIGHT(TEXT(AL1102,"0.#"),1)&lt;&gt;"."),TRUE,FALSE)</formula>
    </cfRule>
    <cfRule type="expression" dxfId="2394" priority="2876">
      <formula>IF(AND(AL1102&lt;0, RIGHT(TEXT(AL1102,"0.#"),1)="."),TRUE,FALSE)</formula>
    </cfRule>
  </conditionalFormatting>
  <conditionalFormatting sqref="Y1102:Y1131">
    <cfRule type="expression" dxfId="2393" priority="2871">
      <formula>IF(RIGHT(TEXT(Y1102,"0.#"),1)=".",FALSE,TRUE)</formula>
    </cfRule>
    <cfRule type="expression" dxfId="2392" priority="2872">
      <formula>IF(RIGHT(TEXT(Y1102,"0.#"),1)=".",TRUE,FALSE)</formula>
    </cfRule>
  </conditionalFormatting>
  <conditionalFormatting sqref="AQ553">
    <cfRule type="expression" dxfId="2391" priority="1255">
      <formula>IF(RIGHT(TEXT(AQ553,"0.#"),1)=".",FALSE,TRUE)</formula>
    </cfRule>
    <cfRule type="expression" dxfId="2390" priority="1256">
      <formula>IF(RIGHT(TEXT(AQ553,"0.#"),1)=".",TRUE,FALSE)</formula>
    </cfRule>
  </conditionalFormatting>
  <conditionalFormatting sqref="AU552">
    <cfRule type="expression" dxfId="2389" priority="1267">
      <formula>IF(RIGHT(TEXT(AU552,"0.#"),1)=".",FALSE,TRUE)</formula>
    </cfRule>
    <cfRule type="expression" dxfId="2388" priority="1268">
      <formula>IF(RIGHT(TEXT(AU552,"0.#"),1)=".",TRUE,FALSE)</formula>
    </cfRule>
  </conditionalFormatting>
  <conditionalFormatting sqref="AE552">
    <cfRule type="expression" dxfId="2387" priority="1279">
      <formula>IF(RIGHT(TEXT(AE552,"0.#"),1)=".",FALSE,TRUE)</formula>
    </cfRule>
    <cfRule type="expression" dxfId="2386" priority="1280">
      <formula>IF(RIGHT(TEXT(AE552,"0.#"),1)=".",TRUE,FALSE)</formula>
    </cfRule>
  </conditionalFormatting>
  <conditionalFormatting sqref="AQ548">
    <cfRule type="expression" dxfId="2385" priority="1285">
      <formula>IF(RIGHT(TEXT(AQ548,"0.#"),1)=".",FALSE,TRUE)</formula>
    </cfRule>
    <cfRule type="expression" dxfId="2384" priority="1286">
      <formula>IF(RIGHT(TEXT(AQ548,"0.#"),1)=".",TRUE,FALSE)</formula>
    </cfRule>
  </conditionalFormatting>
  <conditionalFormatting sqref="AL837:AO838">
    <cfRule type="expression" dxfId="2383" priority="2825">
      <formula>IF(AND(AL837&gt;=0, RIGHT(TEXT(AL837,"0.#"),1)&lt;&gt;"."),TRUE,FALSE)</formula>
    </cfRule>
    <cfRule type="expression" dxfId="2382" priority="2826">
      <formula>IF(AND(AL837&gt;=0, RIGHT(TEXT(AL837,"0.#"),1)="."),TRUE,FALSE)</formula>
    </cfRule>
    <cfRule type="expression" dxfId="2381" priority="2827">
      <formula>IF(AND(AL837&lt;0, RIGHT(TEXT(AL837,"0.#"),1)&lt;&gt;"."),TRUE,FALSE)</formula>
    </cfRule>
    <cfRule type="expression" dxfId="2380" priority="2828">
      <formula>IF(AND(AL837&lt;0, RIGHT(TEXT(AL837,"0.#"),1)="."),TRUE,FALSE)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72:Y899">
    <cfRule type="expression" dxfId="2063" priority="2083">
      <formula>IF(RIGHT(TEXT(Y872,"0.#"),1)=".",FALSE,TRUE)</formula>
    </cfRule>
    <cfRule type="expression" dxfId="2062" priority="2084">
      <formula>IF(RIGHT(TEXT(Y872,"0.#"),1)=".",TRUE,FALSE)</formula>
    </cfRule>
  </conditionalFormatting>
  <conditionalFormatting sqref="Y905:Y932">
    <cfRule type="expression" dxfId="2061" priority="2071">
      <formula>IF(RIGHT(TEXT(Y905,"0.#"),1)=".",FALSE,TRUE)</formula>
    </cfRule>
    <cfRule type="expression" dxfId="2060" priority="2072">
      <formula>IF(RIGHT(TEXT(Y905,"0.#"),1)=".",TRUE,FALSE)</formula>
    </cfRule>
  </conditionalFormatting>
  <conditionalFormatting sqref="Y903:Y904">
    <cfRule type="expression" dxfId="2059" priority="2065">
      <formula>IF(RIGHT(TEXT(Y903,"0.#"),1)=".",FALSE,TRUE)</formula>
    </cfRule>
    <cfRule type="expression" dxfId="2058" priority="2066">
      <formula>IF(RIGHT(TEXT(Y903,"0.#"),1)=".",TRUE,FALSE)</formula>
    </cfRule>
  </conditionalFormatting>
  <conditionalFormatting sqref="Y938:Y965">
    <cfRule type="expression" dxfId="2057" priority="2059">
      <formula>IF(RIGHT(TEXT(Y938,"0.#"),1)=".",FALSE,TRUE)</formula>
    </cfRule>
    <cfRule type="expression" dxfId="2056" priority="2060">
      <formula>IF(RIGHT(TEXT(Y938,"0.#"),1)=".",TRUE,FALSE)</formula>
    </cfRule>
  </conditionalFormatting>
  <conditionalFormatting sqref="Y936:Y937">
    <cfRule type="expression" dxfId="2055" priority="2053">
      <formula>IF(RIGHT(TEXT(Y936,"0.#"),1)=".",FALSE,TRUE)</formula>
    </cfRule>
    <cfRule type="expression" dxfId="2054" priority="2054">
      <formula>IF(RIGHT(TEXT(Y936,"0.#"),1)=".",TRUE,FALSE)</formula>
    </cfRule>
  </conditionalFormatting>
  <conditionalFormatting sqref="Y971:Y998">
    <cfRule type="expression" dxfId="2053" priority="2047">
      <formula>IF(RIGHT(TEXT(Y971,"0.#"),1)=".",FALSE,TRUE)</formula>
    </cfRule>
    <cfRule type="expression" dxfId="2052" priority="2048">
      <formula>IF(RIGHT(TEXT(Y971,"0.#"),1)=".",TRUE,FALSE)</formula>
    </cfRule>
  </conditionalFormatting>
  <conditionalFormatting sqref="Y969:Y970">
    <cfRule type="expression" dxfId="2051" priority="2041">
      <formula>IF(RIGHT(TEXT(Y969,"0.#"),1)=".",FALSE,TRUE)</formula>
    </cfRule>
    <cfRule type="expression" dxfId="2050" priority="2042">
      <formula>IF(RIGHT(TEXT(Y969,"0.#"),1)=".",TRUE,FALSE)</formula>
    </cfRule>
  </conditionalFormatting>
  <conditionalFormatting sqref="Y1004:Y1031">
    <cfRule type="expression" dxfId="2049" priority="2035">
      <formula>IF(RIGHT(TEXT(Y1004,"0.#"),1)=".",FALSE,TRUE)</formula>
    </cfRule>
    <cfRule type="expression" dxfId="2048" priority="2036">
      <formula>IF(RIGHT(TEXT(Y1004,"0.#"),1)=".",TRUE,FALSE)</formula>
    </cfRule>
  </conditionalFormatting>
  <conditionalFormatting sqref="W23">
    <cfRule type="expression" dxfId="2047" priority="2319">
      <formula>IF(RIGHT(TEXT(W23,"0.#"),1)=".",FALSE,TRUE)</formula>
    </cfRule>
    <cfRule type="expression" dxfId="2046" priority="2320">
      <formula>IF(RIGHT(TEXT(W23,"0.#"),1)=".",TRUE,FALSE)</formula>
    </cfRule>
  </conditionalFormatting>
  <conditionalFormatting sqref="W24:W27">
    <cfRule type="expression" dxfId="2045" priority="2317">
      <formula>IF(RIGHT(TEXT(W24,"0.#"),1)=".",FALSE,TRUE)</formula>
    </cfRule>
    <cfRule type="expression" dxfId="2044" priority="2318">
      <formula>IF(RIGHT(TEXT(W24,"0.#"),1)=".",TRUE,FALSE)</formula>
    </cfRule>
  </conditionalFormatting>
  <conditionalFormatting sqref="W28">
    <cfRule type="expression" dxfId="2043" priority="2309">
      <formula>IF(RIGHT(TEXT(W28,"0.#"),1)=".",FALSE,TRUE)</formula>
    </cfRule>
    <cfRule type="expression" dxfId="2042" priority="2310">
      <formula>IF(RIGHT(TEXT(W28,"0.#"),1)=".",TRUE,FALSE)</formula>
    </cfRule>
  </conditionalFormatting>
  <conditionalFormatting sqref="P23">
    <cfRule type="expression" dxfId="2041" priority="2307">
      <formula>IF(RIGHT(TEXT(P23,"0.#"),1)=".",FALSE,TRUE)</formula>
    </cfRule>
    <cfRule type="expression" dxfId="2040" priority="2308">
      <formula>IF(RIGHT(TEXT(P23,"0.#"),1)=".",TRUE,FALSE)</formula>
    </cfRule>
  </conditionalFormatting>
  <conditionalFormatting sqref="P24:P27">
    <cfRule type="expression" dxfId="2039" priority="2305">
      <formula>IF(RIGHT(TEXT(P24,"0.#"),1)=".",FALSE,TRUE)</formula>
    </cfRule>
    <cfRule type="expression" dxfId="2038" priority="2306">
      <formula>IF(RIGHT(TEXT(P24,"0.#"),1)=".",TRUE,FALSE)</formula>
    </cfRule>
  </conditionalFormatting>
  <conditionalFormatting sqref="P28">
    <cfRule type="expression" dxfId="2037" priority="2303">
      <formula>IF(RIGHT(TEXT(P28,"0.#"),1)=".",FALSE,TRUE)</formula>
    </cfRule>
    <cfRule type="expression" dxfId="2036" priority="2304">
      <formula>IF(RIGHT(TEXT(P28,"0.#"),1)=".",TRUE,FALSE)</formula>
    </cfRule>
  </conditionalFormatting>
  <conditionalFormatting sqref="AQ114">
    <cfRule type="expression" dxfId="2035" priority="2287">
      <formula>IF(RIGHT(TEXT(AQ114,"0.#"),1)=".",FALSE,TRUE)</formula>
    </cfRule>
    <cfRule type="expression" dxfId="2034" priority="2288">
      <formula>IF(RIGHT(TEXT(AQ114,"0.#"),1)=".",TRUE,FALSE)</formula>
    </cfRule>
  </conditionalFormatting>
  <conditionalFormatting sqref="AQ104">
    <cfRule type="expression" dxfId="2033" priority="2301">
      <formula>IF(RIGHT(TEXT(AQ104,"0.#"),1)=".",FALSE,TRUE)</formula>
    </cfRule>
    <cfRule type="expression" dxfId="2032" priority="2302">
      <formula>IF(RIGHT(TEXT(AQ104,"0.#"),1)=".",TRUE,FALSE)</formula>
    </cfRule>
  </conditionalFormatting>
  <conditionalFormatting sqref="AQ105">
    <cfRule type="expression" dxfId="2031" priority="2299">
      <formula>IF(RIGHT(TEXT(AQ105,"0.#"),1)=".",FALSE,TRUE)</formula>
    </cfRule>
    <cfRule type="expression" dxfId="2030" priority="2300">
      <formula>IF(RIGHT(TEXT(AQ105,"0.#"),1)=".",TRUE,FALSE)</formula>
    </cfRule>
  </conditionalFormatting>
  <conditionalFormatting sqref="AQ107">
    <cfRule type="expression" dxfId="2029" priority="2297">
      <formula>IF(RIGHT(TEXT(AQ107,"0.#"),1)=".",FALSE,TRUE)</formula>
    </cfRule>
    <cfRule type="expression" dxfId="2028" priority="2298">
      <formula>IF(RIGHT(TEXT(AQ107,"0.#"),1)=".",TRUE,FALSE)</formula>
    </cfRule>
  </conditionalFormatting>
  <conditionalFormatting sqref="AQ108">
    <cfRule type="expression" dxfId="2027" priority="2295">
      <formula>IF(RIGHT(TEXT(AQ108,"0.#"),1)=".",FALSE,TRUE)</formula>
    </cfRule>
    <cfRule type="expression" dxfId="2026" priority="2296">
      <formula>IF(RIGHT(TEXT(AQ108,"0.#"),1)=".",TRUE,FALSE)</formula>
    </cfRule>
  </conditionalFormatting>
  <conditionalFormatting sqref="AQ110">
    <cfRule type="expression" dxfId="2025" priority="2293">
      <formula>IF(RIGHT(TEXT(AQ110,"0.#"),1)=".",FALSE,TRUE)</formula>
    </cfRule>
    <cfRule type="expression" dxfId="2024" priority="2294">
      <formula>IF(RIGHT(TEXT(AQ110,"0.#"),1)=".",TRUE,FALSE)</formula>
    </cfRule>
  </conditionalFormatting>
  <conditionalFormatting sqref="AQ111">
    <cfRule type="expression" dxfId="2023" priority="2291">
      <formula>IF(RIGHT(TEXT(AQ111,"0.#"),1)=".",FALSE,TRUE)</formula>
    </cfRule>
    <cfRule type="expression" dxfId="2022" priority="2292">
      <formula>IF(RIGHT(TEXT(AQ111,"0.#"),1)=".",TRUE,FALSE)</formula>
    </cfRule>
  </conditionalFormatting>
  <conditionalFormatting sqref="AQ113">
    <cfRule type="expression" dxfId="2021" priority="2289">
      <formula>IF(RIGHT(TEXT(AQ113,"0.#"),1)=".",FALSE,TRUE)</formula>
    </cfRule>
    <cfRule type="expression" dxfId="2020" priority="2290">
      <formula>IF(RIGHT(TEXT(AQ113,"0.#"),1)=".",TRUE,FALSE)</formula>
    </cfRule>
  </conditionalFormatting>
  <conditionalFormatting sqref="AE67">
    <cfRule type="expression" dxfId="2019" priority="2219">
      <formula>IF(RIGHT(TEXT(AE67,"0.#"),1)=".",FALSE,TRUE)</formula>
    </cfRule>
    <cfRule type="expression" dxfId="2018" priority="2220">
      <formula>IF(RIGHT(TEXT(AE67,"0.#"),1)=".",TRUE,FALSE)</formula>
    </cfRule>
  </conditionalFormatting>
  <conditionalFormatting sqref="AE68">
    <cfRule type="expression" dxfId="2017" priority="2217">
      <formula>IF(RIGHT(TEXT(AE68,"0.#"),1)=".",FALSE,TRUE)</formula>
    </cfRule>
    <cfRule type="expression" dxfId="2016" priority="2218">
      <formula>IF(RIGHT(TEXT(AE68,"0.#"),1)=".",TRUE,FALSE)</formula>
    </cfRule>
  </conditionalFormatting>
  <conditionalFormatting sqref="AE69">
    <cfRule type="expression" dxfId="2015" priority="2215">
      <formula>IF(RIGHT(TEXT(AE69,"0.#"),1)=".",FALSE,TRUE)</formula>
    </cfRule>
    <cfRule type="expression" dxfId="2014" priority="2216">
      <formula>IF(RIGHT(TEXT(AE69,"0.#"),1)=".",TRUE,FALSE)</formula>
    </cfRule>
  </conditionalFormatting>
  <conditionalFormatting sqref="AI69">
    <cfRule type="expression" dxfId="2013" priority="2213">
      <formula>IF(RIGHT(TEXT(AI69,"0.#"),1)=".",FALSE,TRUE)</formula>
    </cfRule>
    <cfRule type="expression" dxfId="2012" priority="2214">
      <formula>IF(RIGHT(TEXT(AI69,"0.#"),1)=".",TRUE,FALSE)</formula>
    </cfRule>
  </conditionalFormatting>
  <conditionalFormatting sqref="AI68">
    <cfRule type="expression" dxfId="2011" priority="2211">
      <formula>IF(RIGHT(TEXT(AI68,"0.#"),1)=".",FALSE,TRUE)</formula>
    </cfRule>
    <cfRule type="expression" dxfId="2010" priority="2212">
      <formula>IF(RIGHT(TEXT(AI68,"0.#"),1)=".",TRUE,FALSE)</formula>
    </cfRule>
  </conditionalFormatting>
  <conditionalFormatting sqref="AI67">
    <cfRule type="expression" dxfId="2009" priority="2209">
      <formula>IF(RIGHT(TEXT(AI67,"0.#"),1)=".",FALSE,TRUE)</formula>
    </cfRule>
    <cfRule type="expression" dxfId="2008" priority="2210">
      <formula>IF(RIGHT(TEXT(AI67,"0.#"),1)=".",TRUE,FALSE)</formula>
    </cfRule>
  </conditionalFormatting>
  <conditionalFormatting sqref="AM67">
    <cfRule type="expression" dxfId="2007" priority="2207">
      <formula>IF(RIGHT(TEXT(AM67,"0.#"),1)=".",FALSE,TRUE)</formula>
    </cfRule>
    <cfRule type="expression" dxfId="2006" priority="2208">
      <formula>IF(RIGHT(TEXT(AM67,"0.#"),1)=".",TRUE,FALSE)</formula>
    </cfRule>
  </conditionalFormatting>
  <conditionalFormatting sqref="AM68">
    <cfRule type="expression" dxfId="2005" priority="2205">
      <formula>IF(RIGHT(TEXT(AM68,"0.#"),1)=".",FALSE,TRUE)</formula>
    </cfRule>
    <cfRule type="expression" dxfId="2004" priority="2206">
      <formula>IF(RIGHT(TEXT(AM68,"0.#"),1)=".",TRUE,FALSE)</formula>
    </cfRule>
  </conditionalFormatting>
  <conditionalFormatting sqref="AM69">
    <cfRule type="expression" dxfId="2003" priority="2203">
      <formula>IF(RIGHT(TEXT(AM69,"0.#"),1)=".",FALSE,TRUE)</formula>
    </cfRule>
    <cfRule type="expression" dxfId="2002" priority="2204">
      <formula>IF(RIGHT(TEXT(AM69,"0.#"),1)=".",TRUE,FALSE)</formula>
    </cfRule>
  </conditionalFormatting>
  <conditionalFormatting sqref="AQ67:AQ69">
    <cfRule type="expression" dxfId="2001" priority="2201">
      <formula>IF(RIGHT(TEXT(AQ67,"0.#"),1)=".",FALSE,TRUE)</formula>
    </cfRule>
    <cfRule type="expression" dxfId="2000" priority="2202">
      <formula>IF(RIGHT(TEXT(AQ67,"0.#"),1)=".",TRUE,FALSE)</formula>
    </cfRule>
  </conditionalFormatting>
  <conditionalFormatting sqref="AU67:AU69">
    <cfRule type="expression" dxfId="1999" priority="2199">
      <formula>IF(RIGHT(TEXT(AU67,"0.#"),1)=".",FALSE,TRUE)</formula>
    </cfRule>
    <cfRule type="expression" dxfId="1998" priority="2200">
      <formula>IF(RIGHT(TEXT(AU67,"0.#"),1)=".",TRUE,FALSE)</formula>
    </cfRule>
  </conditionalFormatting>
  <conditionalFormatting sqref="AE70">
    <cfRule type="expression" dxfId="1997" priority="2197">
      <formula>IF(RIGHT(TEXT(AE70,"0.#"),1)=".",FALSE,TRUE)</formula>
    </cfRule>
    <cfRule type="expression" dxfId="1996" priority="2198">
      <formula>IF(RIGHT(TEXT(AE70,"0.#"),1)=".",TRUE,FALSE)</formula>
    </cfRule>
  </conditionalFormatting>
  <conditionalFormatting sqref="AE71">
    <cfRule type="expression" dxfId="1995" priority="2195">
      <formula>IF(RIGHT(TEXT(AE71,"0.#"),1)=".",FALSE,TRUE)</formula>
    </cfRule>
    <cfRule type="expression" dxfId="1994" priority="2196">
      <formula>IF(RIGHT(TEXT(AE71,"0.#"),1)=".",TRUE,FALSE)</formula>
    </cfRule>
  </conditionalFormatting>
  <conditionalFormatting sqref="AE72">
    <cfRule type="expression" dxfId="1993" priority="2193">
      <formula>IF(RIGHT(TEXT(AE72,"0.#"),1)=".",FALSE,TRUE)</formula>
    </cfRule>
    <cfRule type="expression" dxfId="1992" priority="2194">
      <formula>IF(RIGHT(TEXT(AE72,"0.#"),1)=".",TRUE,FALSE)</formula>
    </cfRule>
  </conditionalFormatting>
  <conditionalFormatting sqref="AI72">
    <cfRule type="expression" dxfId="1991" priority="2191">
      <formula>IF(RIGHT(TEXT(AI72,"0.#"),1)=".",FALSE,TRUE)</formula>
    </cfRule>
    <cfRule type="expression" dxfId="1990" priority="2192">
      <formula>IF(RIGHT(TEXT(AI72,"0.#"),1)=".",TRUE,FALSE)</formula>
    </cfRule>
  </conditionalFormatting>
  <conditionalFormatting sqref="AI71">
    <cfRule type="expression" dxfId="1989" priority="2189">
      <formula>IF(RIGHT(TEXT(AI71,"0.#"),1)=".",FALSE,TRUE)</formula>
    </cfRule>
    <cfRule type="expression" dxfId="1988" priority="2190">
      <formula>IF(RIGHT(TEXT(AI71,"0.#"),1)=".",TRUE,FALSE)</formula>
    </cfRule>
  </conditionalFormatting>
  <conditionalFormatting sqref="AI70">
    <cfRule type="expression" dxfId="1987" priority="2187">
      <formula>IF(RIGHT(TEXT(AI70,"0.#"),1)=".",FALSE,TRUE)</formula>
    </cfRule>
    <cfRule type="expression" dxfId="1986" priority="2188">
      <formula>IF(RIGHT(TEXT(AI70,"0.#"),1)=".",TRUE,FALSE)</formula>
    </cfRule>
  </conditionalFormatting>
  <conditionalFormatting sqref="AM70">
    <cfRule type="expression" dxfId="1985" priority="2185">
      <formula>IF(RIGHT(TEXT(AM70,"0.#"),1)=".",FALSE,TRUE)</formula>
    </cfRule>
    <cfRule type="expression" dxfId="1984" priority="2186">
      <formula>IF(RIGHT(TEXT(AM70,"0.#"),1)=".",TRUE,FALSE)</formula>
    </cfRule>
  </conditionalFormatting>
  <conditionalFormatting sqref="AM71">
    <cfRule type="expression" dxfId="1983" priority="2183">
      <formula>IF(RIGHT(TEXT(AM71,"0.#"),1)=".",FALSE,TRUE)</formula>
    </cfRule>
    <cfRule type="expression" dxfId="1982" priority="2184">
      <formula>IF(RIGHT(TEXT(AM71,"0.#"),1)=".",TRUE,FALSE)</formula>
    </cfRule>
  </conditionalFormatting>
  <conditionalFormatting sqref="AM72">
    <cfRule type="expression" dxfId="1981" priority="2181">
      <formula>IF(RIGHT(TEXT(AM72,"0.#"),1)=".",FALSE,TRUE)</formula>
    </cfRule>
    <cfRule type="expression" dxfId="1980" priority="2182">
      <formula>IF(RIGHT(TEXT(AM72,"0.#"),1)=".",TRUE,FALSE)</formula>
    </cfRule>
  </conditionalFormatting>
  <conditionalFormatting sqref="AQ70:AQ72">
    <cfRule type="expression" dxfId="1979" priority="2179">
      <formula>IF(RIGHT(TEXT(AQ70,"0.#"),1)=".",FALSE,TRUE)</formula>
    </cfRule>
    <cfRule type="expression" dxfId="1978" priority="2180">
      <formula>IF(RIGHT(TEXT(AQ70,"0.#"),1)=".",TRUE,FALSE)</formula>
    </cfRule>
  </conditionalFormatting>
  <conditionalFormatting sqref="AU70:AU72">
    <cfRule type="expression" dxfId="1977" priority="2177">
      <formula>IF(RIGHT(TEXT(AU70,"0.#"),1)=".",FALSE,TRUE)</formula>
    </cfRule>
    <cfRule type="expression" dxfId="1976" priority="2178">
      <formula>IF(RIGHT(TEXT(AU70,"0.#"),1)=".",TRUE,FALSE)</formula>
    </cfRule>
  </conditionalFormatting>
  <conditionalFormatting sqref="AU656">
    <cfRule type="expression" dxfId="1975" priority="695">
      <formula>IF(RIGHT(TEXT(AU656,"0.#"),1)=".",FALSE,TRUE)</formula>
    </cfRule>
    <cfRule type="expression" dxfId="1974" priority="696">
      <formula>IF(RIGHT(TEXT(AU656,"0.#"),1)=".",TRUE,FALSE)</formula>
    </cfRule>
  </conditionalFormatting>
  <conditionalFormatting sqref="AQ655">
    <cfRule type="expression" dxfId="1973" priority="687">
      <formula>IF(RIGHT(TEXT(AQ655,"0.#"),1)=".",FALSE,TRUE)</formula>
    </cfRule>
    <cfRule type="expression" dxfId="1972" priority="688">
      <formula>IF(RIGHT(TEXT(AQ655,"0.#"),1)=".",TRUE,FALSE)</formula>
    </cfRule>
  </conditionalFormatting>
  <conditionalFormatting sqref="AI696">
    <cfRule type="expression" dxfId="1971" priority="479">
      <formula>IF(RIGHT(TEXT(AI696,"0.#"),1)=".",FALSE,TRUE)</formula>
    </cfRule>
    <cfRule type="expression" dxfId="1970" priority="480">
      <formula>IF(RIGHT(TEXT(AI696,"0.#"),1)=".",TRUE,FALSE)</formula>
    </cfRule>
  </conditionalFormatting>
  <conditionalFormatting sqref="AQ694">
    <cfRule type="expression" dxfId="1969" priority="473">
      <formula>IF(RIGHT(TEXT(AQ694,"0.#"),1)=".",FALSE,TRUE)</formula>
    </cfRule>
    <cfRule type="expression" dxfId="1968" priority="474">
      <formula>IF(RIGHT(TEXT(AQ694,"0.#"),1)=".",TRUE,FALSE)</formula>
    </cfRule>
  </conditionalFormatting>
  <conditionalFormatting sqref="AL872:AO899">
    <cfRule type="expression" dxfId="1967" priority="2085">
      <formula>IF(AND(AL872&gt;=0, RIGHT(TEXT(AL872,"0.#"),1)&lt;&gt;"."),TRUE,FALSE)</formula>
    </cfRule>
    <cfRule type="expression" dxfId="1966" priority="2086">
      <formula>IF(AND(AL872&gt;=0, RIGHT(TEXT(AL872,"0.#"),1)="."),TRUE,FALSE)</formula>
    </cfRule>
    <cfRule type="expression" dxfId="1965" priority="2087">
      <formula>IF(AND(AL872&lt;0, RIGHT(TEXT(AL872,"0.#"),1)&lt;&gt;"."),TRUE,FALSE)</formula>
    </cfRule>
    <cfRule type="expression" dxfId="1964" priority="2088">
      <formula>IF(AND(AL872&lt;0, RIGHT(TEXT(AL872,"0.#"),1)="."),TRUE,FALSE)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U781:AU782">
    <cfRule type="expression" dxfId="711" priority="11">
      <formula>IF(RIGHT(TEXT(AU781,"0.#"),1)=".",FALSE,TRUE)</formula>
    </cfRule>
    <cfRule type="expression" dxfId="710" priority="12">
      <formula>IF(RIGHT(TEXT(AU781,"0.#"),1)=".",TRUE,FALSE)</formula>
    </cfRule>
  </conditionalFormatting>
  <conditionalFormatting sqref="Y839:Y846">
    <cfRule type="expression" dxfId="709" priority="9">
      <formula>IF(RIGHT(TEXT(Y839,"0.#"),1)=".",FALSE,TRUE)</formula>
    </cfRule>
    <cfRule type="expression" dxfId="708" priority="10">
      <formula>IF(RIGHT(TEXT(Y839,"0.#"),1)=".",TRUE,FALSE)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t="s">
        <v>571</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571</v>
      </c>
      <c r="C14" s="13" t="str">
        <f t="shared" si="0"/>
        <v>少子化社会対策</v>
      </c>
      <c r="D14" s="13" t="str">
        <f t="shared" si="8"/>
        <v>子ども・若者育成支援、少子化社会対策</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8"/>
      <c r="Z2" s="835"/>
      <c r="AA2" s="836"/>
      <c r="AB2" s="1032" t="s">
        <v>11</v>
      </c>
      <c r="AC2" s="1033"/>
      <c r="AD2" s="1034"/>
      <c r="AE2" s="1038" t="s">
        <v>554</v>
      </c>
      <c r="AF2" s="1038"/>
      <c r="AG2" s="1038"/>
      <c r="AH2" s="1038"/>
      <c r="AI2" s="1038" t="s">
        <v>551</v>
      </c>
      <c r="AJ2" s="1038"/>
      <c r="AK2" s="1038"/>
      <c r="AL2" s="1038"/>
      <c r="AM2" s="1038" t="s">
        <v>525</v>
      </c>
      <c r="AN2" s="1038"/>
      <c r="AO2" s="1038"/>
      <c r="AP2" s="563"/>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0"/>
      <c r="H4" s="1005"/>
      <c r="I4" s="1005"/>
      <c r="J4" s="1005"/>
      <c r="K4" s="1005"/>
      <c r="L4" s="1005"/>
      <c r="M4" s="1005"/>
      <c r="N4" s="1005"/>
      <c r="O4" s="1006"/>
      <c r="P4" s="105"/>
      <c r="Q4" s="1013"/>
      <c r="R4" s="1013"/>
      <c r="S4" s="1013"/>
      <c r="T4" s="1013"/>
      <c r="U4" s="1013"/>
      <c r="V4" s="1013"/>
      <c r="W4" s="1013"/>
      <c r="X4" s="1014"/>
      <c r="Y4" s="1023" t="s">
        <v>12</v>
      </c>
      <c r="Z4" s="1024"/>
      <c r="AA4" s="1025"/>
      <c r="AB4" s="467"/>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07"/>
      <c r="H5" s="1008"/>
      <c r="I5" s="1008"/>
      <c r="J5" s="1008"/>
      <c r="K5" s="1008"/>
      <c r="L5" s="1008"/>
      <c r="M5" s="1008"/>
      <c r="N5" s="1008"/>
      <c r="O5" s="1009"/>
      <c r="P5" s="1015"/>
      <c r="Q5" s="1015"/>
      <c r="R5" s="1015"/>
      <c r="S5" s="1015"/>
      <c r="T5" s="1015"/>
      <c r="U5" s="1015"/>
      <c r="V5" s="1015"/>
      <c r="W5" s="1015"/>
      <c r="X5" s="1016"/>
      <c r="Y5" s="421" t="s">
        <v>54</v>
      </c>
      <c r="Z5" s="1020"/>
      <c r="AA5" s="1021"/>
      <c r="AB5" s="529"/>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0"/>
      <c r="H6" s="1011"/>
      <c r="I6" s="1011"/>
      <c r="J6" s="1011"/>
      <c r="K6" s="1011"/>
      <c r="L6" s="1011"/>
      <c r="M6" s="1011"/>
      <c r="N6" s="1011"/>
      <c r="O6" s="1012"/>
      <c r="P6" s="1017"/>
      <c r="Q6" s="1017"/>
      <c r="R6" s="1017"/>
      <c r="S6" s="1017"/>
      <c r="T6" s="1017"/>
      <c r="U6" s="1017"/>
      <c r="V6" s="1017"/>
      <c r="W6" s="1017"/>
      <c r="X6" s="1018"/>
      <c r="Y6" s="1019" t="s">
        <v>13</v>
      </c>
      <c r="Z6" s="1020"/>
      <c r="AA6" s="1021"/>
      <c r="AB6" s="600"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8"/>
      <c r="Z9" s="835"/>
      <c r="AA9" s="836"/>
      <c r="AB9" s="1032" t="s">
        <v>11</v>
      </c>
      <c r="AC9" s="1033"/>
      <c r="AD9" s="1034"/>
      <c r="AE9" s="1038" t="s">
        <v>555</v>
      </c>
      <c r="AF9" s="1038"/>
      <c r="AG9" s="1038"/>
      <c r="AH9" s="1038"/>
      <c r="AI9" s="1038" t="s">
        <v>551</v>
      </c>
      <c r="AJ9" s="1038"/>
      <c r="AK9" s="1038"/>
      <c r="AL9" s="1038"/>
      <c r="AM9" s="1038" t="s">
        <v>525</v>
      </c>
      <c r="AN9" s="1038"/>
      <c r="AO9" s="1038"/>
      <c r="AP9" s="563"/>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0"/>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7"/>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07"/>
      <c r="H12" s="1008"/>
      <c r="I12" s="1008"/>
      <c r="J12" s="1008"/>
      <c r="K12" s="1008"/>
      <c r="L12" s="1008"/>
      <c r="M12" s="1008"/>
      <c r="N12" s="1008"/>
      <c r="O12" s="1009"/>
      <c r="P12" s="1015"/>
      <c r="Q12" s="1015"/>
      <c r="R12" s="1015"/>
      <c r="S12" s="1015"/>
      <c r="T12" s="1015"/>
      <c r="U12" s="1015"/>
      <c r="V12" s="1015"/>
      <c r="W12" s="1015"/>
      <c r="X12" s="1016"/>
      <c r="Y12" s="421" t="s">
        <v>54</v>
      </c>
      <c r="Z12" s="1020"/>
      <c r="AA12" s="1021"/>
      <c r="AB12" s="529"/>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600"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8"/>
      <c r="Z16" s="835"/>
      <c r="AA16" s="836"/>
      <c r="AB16" s="1032" t="s">
        <v>11</v>
      </c>
      <c r="AC16" s="1033"/>
      <c r="AD16" s="1034"/>
      <c r="AE16" s="1038" t="s">
        <v>554</v>
      </c>
      <c r="AF16" s="1038"/>
      <c r="AG16" s="1038"/>
      <c r="AH16" s="1038"/>
      <c r="AI16" s="1038" t="s">
        <v>552</v>
      </c>
      <c r="AJ16" s="1038"/>
      <c r="AK16" s="1038"/>
      <c r="AL16" s="1038"/>
      <c r="AM16" s="1038" t="s">
        <v>525</v>
      </c>
      <c r="AN16" s="1038"/>
      <c r="AO16" s="1038"/>
      <c r="AP16" s="563"/>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0"/>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7"/>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07"/>
      <c r="H19" s="1008"/>
      <c r="I19" s="1008"/>
      <c r="J19" s="1008"/>
      <c r="K19" s="1008"/>
      <c r="L19" s="1008"/>
      <c r="M19" s="1008"/>
      <c r="N19" s="1008"/>
      <c r="O19" s="1009"/>
      <c r="P19" s="1015"/>
      <c r="Q19" s="1015"/>
      <c r="R19" s="1015"/>
      <c r="S19" s="1015"/>
      <c r="T19" s="1015"/>
      <c r="U19" s="1015"/>
      <c r="V19" s="1015"/>
      <c r="W19" s="1015"/>
      <c r="X19" s="1016"/>
      <c r="Y19" s="421" t="s">
        <v>54</v>
      </c>
      <c r="Z19" s="1020"/>
      <c r="AA19" s="1021"/>
      <c r="AB19" s="529"/>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600"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8"/>
      <c r="Z23" s="835"/>
      <c r="AA23" s="836"/>
      <c r="AB23" s="1032" t="s">
        <v>11</v>
      </c>
      <c r="AC23" s="1033"/>
      <c r="AD23" s="1034"/>
      <c r="AE23" s="1038" t="s">
        <v>556</v>
      </c>
      <c r="AF23" s="1038"/>
      <c r="AG23" s="1038"/>
      <c r="AH23" s="1038"/>
      <c r="AI23" s="1038" t="s">
        <v>551</v>
      </c>
      <c r="AJ23" s="1038"/>
      <c r="AK23" s="1038"/>
      <c r="AL23" s="1038"/>
      <c r="AM23" s="1038" t="s">
        <v>525</v>
      </c>
      <c r="AN23" s="1038"/>
      <c r="AO23" s="1038"/>
      <c r="AP23" s="563"/>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0"/>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7"/>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07"/>
      <c r="H26" s="1008"/>
      <c r="I26" s="1008"/>
      <c r="J26" s="1008"/>
      <c r="K26" s="1008"/>
      <c r="L26" s="1008"/>
      <c r="M26" s="1008"/>
      <c r="N26" s="1008"/>
      <c r="O26" s="1009"/>
      <c r="P26" s="1015"/>
      <c r="Q26" s="1015"/>
      <c r="R26" s="1015"/>
      <c r="S26" s="1015"/>
      <c r="T26" s="1015"/>
      <c r="U26" s="1015"/>
      <c r="V26" s="1015"/>
      <c r="W26" s="1015"/>
      <c r="X26" s="1016"/>
      <c r="Y26" s="421" t="s">
        <v>54</v>
      </c>
      <c r="Z26" s="1020"/>
      <c r="AA26" s="1021"/>
      <c r="AB26" s="529"/>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600"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8"/>
      <c r="Z30" s="835"/>
      <c r="AA30" s="836"/>
      <c r="AB30" s="1032" t="s">
        <v>11</v>
      </c>
      <c r="AC30" s="1033"/>
      <c r="AD30" s="1034"/>
      <c r="AE30" s="1038" t="s">
        <v>554</v>
      </c>
      <c r="AF30" s="1038"/>
      <c r="AG30" s="1038"/>
      <c r="AH30" s="1038"/>
      <c r="AI30" s="1038" t="s">
        <v>551</v>
      </c>
      <c r="AJ30" s="1038"/>
      <c r="AK30" s="1038"/>
      <c r="AL30" s="1038"/>
      <c r="AM30" s="1038" t="s">
        <v>549</v>
      </c>
      <c r="AN30" s="1038"/>
      <c r="AO30" s="1038"/>
      <c r="AP30" s="563"/>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0"/>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7"/>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07"/>
      <c r="H33" s="1008"/>
      <c r="I33" s="1008"/>
      <c r="J33" s="1008"/>
      <c r="K33" s="1008"/>
      <c r="L33" s="1008"/>
      <c r="M33" s="1008"/>
      <c r="N33" s="1008"/>
      <c r="O33" s="1009"/>
      <c r="P33" s="1015"/>
      <c r="Q33" s="1015"/>
      <c r="R33" s="1015"/>
      <c r="S33" s="1015"/>
      <c r="T33" s="1015"/>
      <c r="U33" s="1015"/>
      <c r="V33" s="1015"/>
      <c r="W33" s="1015"/>
      <c r="X33" s="1016"/>
      <c r="Y33" s="421" t="s">
        <v>54</v>
      </c>
      <c r="Z33" s="1020"/>
      <c r="AA33" s="1021"/>
      <c r="AB33" s="529"/>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600"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8"/>
      <c r="Z37" s="835"/>
      <c r="AA37" s="836"/>
      <c r="AB37" s="1032" t="s">
        <v>11</v>
      </c>
      <c r="AC37" s="1033"/>
      <c r="AD37" s="1034"/>
      <c r="AE37" s="1038" t="s">
        <v>556</v>
      </c>
      <c r="AF37" s="1038"/>
      <c r="AG37" s="1038"/>
      <c r="AH37" s="1038"/>
      <c r="AI37" s="1038" t="s">
        <v>553</v>
      </c>
      <c r="AJ37" s="1038"/>
      <c r="AK37" s="1038"/>
      <c r="AL37" s="1038"/>
      <c r="AM37" s="1038" t="s">
        <v>550</v>
      </c>
      <c r="AN37" s="1038"/>
      <c r="AO37" s="1038"/>
      <c r="AP37" s="563"/>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0"/>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7"/>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07"/>
      <c r="H40" s="1008"/>
      <c r="I40" s="1008"/>
      <c r="J40" s="1008"/>
      <c r="K40" s="1008"/>
      <c r="L40" s="1008"/>
      <c r="M40" s="1008"/>
      <c r="N40" s="1008"/>
      <c r="O40" s="1009"/>
      <c r="P40" s="1015"/>
      <c r="Q40" s="1015"/>
      <c r="R40" s="1015"/>
      <c r="S40" s="1015"/>
      <c r="T40" s="1015"/>
      <c r="U40" s="1015"/>
      <c r="V40" s="1015"/>
      <c r="W40" s="1015"/>
      <c r="X40" s="1016"/>
      <c r="Y40" s="421" t="s">
        <v>54</v>
      </c>
      <c r="Z40" s="1020"/>
      <c r="AA40" s="1021"/>
      <c r="AB40" s="529"/>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600"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8"/>
      <c r="Z44" s="835"/>
      <c r="AA44" s="836"/>
      <c r="AB44" s="1032" t="s">
        <v>11</v>
      </c>
      <c r="AC44" s="1033"/>
      <c r="AD44" s="1034"/>
      <c r="AE44" s="1038" t="s">
        <v>554</v>
      </c>
      <c r="AF44" s="1038"/>
      <c r="AG44" s="1038"/>
      <c r="AH44" s="1038"/>
      <c r="AI44" s="1038" t="s">
        <v>551</v>
      </c>
      <c r="AJ44" s="1038"/>
      <c r="AK44" s="1038"/>
      <c r="AL44" s="1038"/>
      <c r="AM44" s="1038" t="s">
        <v>525</v>
      </c>
      <c r="AN44" s="1038"/>
      <c r="AO44" s="1038"/>
      <c r="AP44" s="563"/>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0"/>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7"/>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07"/>
      <c r="H47" s="1008"/>
      <c r="I47" s="1008"/>
      <c r="J47" s="1008"/>
      <c r="K47" s="1008"/>
      <c r="L47" s="1008"/>
      <c r="M47" s="1008"/>
      <c r="N47" s="1008"/>
      <c r="O47" s="1009"/>
      <c r="P47" s="1015"/>
      <c r="Q47" s="1015"/>
      <c r="R47" s="1015"/>
      <c r="S47" s="1015"/>
      <c r="T47" s="1015"/>
      <c r="U47" s="1015"/>
      <c r="V47" s="1015"/>
      <c r="W47" s="1015"/>
      <c r="X47" s="1016"/>
      <c r="Y47" s="421" t="s">
        <v>54</v>
      </c>
      <c r="Z47" s="1020"/>
      <c r="AA47" s="1021"/>
      <c r="AB47" s="529"/>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600"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8"/>
      <c r="Z51" s="835"/>
      <c r="AA51" s="836"/>
      <c r="AB51" s="563" t="s">
        <v>11</v>
      </c>
      <c r="AC51" s="1033"/>
      <c r="AD51" s="1034"/>
      <c r="AE51" s="1038" t="s">
        <v>554</v>
      </c>
      <c r="AF51" s="1038"/>
      <c r="AG51" s="1038"/>
      <c r="AH51" s="1038"/>
      <c r="AI51" s="1038" t="s">
        <v>551</v>
      </c>
      <c r="AJ51" s="1038"/>
      <c r="AK51" s="1038"/>
      <c r="AL51" s="1038"/>
      <c r="AM51" s="1038" t="s">
        <v>525</v>
      </c>
      <c r="AN51" s="1038"/>
      <c r="AO51" s="1038"/>
      <c r="AP51" s="563"/>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0"/>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7"/>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07"/>
      <c r="H54" s="1008"/>
      <c r="I54" s="1008"/>
      <c r="J54" s="1008"/>
      <c r="K54" s="1008"/>
      <c r="L54" s="1008"/>
      <c r="M54" s="1008"/>
      <c r="N54" s="1008"/>
      <c r="O54" s="1009"/>
      <c r="P54" s="1015"/>
      <c r="Q54" s="1015"/>
      <c r="R54" s="1015"/>
      <c r="S54" s="1015"/>
      <c r="T54" s="1015"/>
      <c r="U54" s="1015"/>
      <c r="V54" s="1015"/>
      <c r="W54" s="1015"/>
      <c r="X54" s="1016"/>
      <c r="Y54" s="421" t="s">
        <v>54</v>
      </c>
      <c r="Z54" s="1020"/>
      <c r="AA54" s="1021"/>
      <c r="AB54" s="529"/>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600"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8"/>
      <c r="Z58" s="835"/>
      <c r="AA58" s="836"/>
      <c r="AB58" s="1032" t="s">
        <v>11</v>
      </c>
      <c r="AC58" s="1033"/>
      <c r="AD58" s="1034"/>
      <c r="AE58" s="1038" t="s">
        <v>554</v>
      </c>
      <c r="AF58" s="1038"/>
      <c r="AG58" s="1038"/>
      <c r="AH58" s="1038"/>
      <c r="AI58" s="1038" t="s">
        <v>551</v>
      </c>
      <c r="AJ58" s="1038"/>
      <c r="AK58" s="1038"/>
      <c r="AL58" s="1038"/>
      <c r="AM58" s="1038" t="s">
        <v>525</v>
      </c>
      <c r="AN58" s="1038"/>
      <c r="AO58" s="1038"/>
      <c r="AP58" s="563"/>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0"/>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7"/>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07"/>
      <c r="H61" s="1008"/>
      <c r="I61" s="1008"/>
      <c r="J61" s="1008"/>
      <c r="K61" s="1008"/>
      <c r="L61" s="1008"/>
      <c r="M61" s="1008"/>
      <c r="N61" s="1008"/>
      <c r="O61" s="1009"/>
      <c r="P61" s="1015"/>
      <c r="Q61" s="1015"/>
      <c r="R61" s="1015"/>
      <c r="S61" s="1015"/>
      <c r="T61" s="1015"/>
      <c r="U61" s="1015"/>
      <c r="V61" s="1015"/>
      <c r="W61" s="1015"/>
      <c r="X61" s="1016"/>
      <c r="Y61" s="421" t="s">
        <v>54</v>
      </c>
      <c r="Z61" s="1020"/>
      <c r="AA61" s="1021"/>
      <c r="AB61" s="529"/>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600"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8"/>
      <c r="Z65" s="835"/>
      <c r="AA65" s="836"/>
      <c r="AB65" s="1032" t="s">
        <v>11</v>
      </c>
      <c r="AC65" s="1033"/>
      <c r="AD65" s="1034"/>
      <c r="AE65" s="1038" t="s">
        <v>554</v>
      </c>
      <c r="AF65" s="1038"/>
      <c r="AG65" s="1038"/>
      <c r="AH65" s="1038"/>
      <c r="AI65" s="1038" t="s">
        <v>551</v>
      </c>
      <c r="AJ65" s="1038"/>
      <c r="AK65" s="1038"/>
      <c r="AL65" s="1038"/>
      <c r="AM65" s="1038" t="s">
        <v>525</v>
      </c>
      <c r="AN65" s="1038"/>
      <c r="AO65" s="1038"/>
      <c r="AP65" s="563"/>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0"/>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7"/>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07"/>
      <c r="H68" s="1008"/>
      <c r="I68" s="1008"/>
      <c r="J68" s="1008"/>
      <c r="K68" s="1008"/>
      <c r="L68" s="1008"/>
      <c r="M68" s="1008"/>
      <c r="N68" s="1008"/>
      <c r="O68" s="1009"/>
      <c r="P68" s="1015"/>
      <c r="Q68" s="1015"/>
      <c r="R68" s="1015"/>
      <c r="S68" s="1015"/>
      <c r="T68" s="1015"/>
      <c r="U68" s="1015"/>
      <c r="V68" s="1015"/>
      <c r="W68" s="1015"/>
      <c r="X68" s="1016"/>
      <c r="Y68" s="421" t="s">
        <v>54</v>
      </c>
      <c r="Z68" s="1020"/>
      <c r="AA68" s="1021"/>
      <c r="AB68" s="529"/>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0"/>
      <c r="H69" s="1011"/>
      <c r="I69" s="1011"/>
      <c r="J69" s="1011"/>
      <c r="K69" s="1011"/>
      <c r="L69" s="1011"/>
      <c r="M69" s="1011"/>
      <c r="N69" s="1011"/>
      <c r="O69" s="1012"/>
      <c r="P69" s="1017"/>
      <c r="Q69" s="1017"/>
      <c r="R69" s="1017"/>
      <c r="S69" s="1017"/>
      <c r="T69" s="1017"/>
      <c r="U69" s="1017"/>
      <c r="V69" s="1017"/>
      <c r="W69" s="1017"/>
      <c r="X69" s="1018"/>
      <c r="Y69" s="421" t="s">
        <v>13</v>
      </c>
      <c r="Z69" s="1020"/>
      <c r="AA69" s="1021"/>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601" t="s">
        <v>489</v>
      </c>
      <c r="H2" s="602"/>
      <c r="I2" s="602"/>
      <c r="J2" s="602"/>
      <c r="K2" s="602"/>
      <c r="L2" s="602"/>
      <c r="M2" s="602"/>
      <c r="N2" s="602"/>
      <c r="O2" s="602"/>
      <c r="P2" s="602"/>
      <c r="Q2" s="602"/>
      <c r="R2" s="602"/>
      <c r="S2" s="602"/>
      <c r="T2" s="602"/>
      <c r="U2" s="602"/>
      <c r="V2" s="602"/>
      <c r="W2" s="602"/>
      <c r="X2" s="602"/>
      <c r="Y2" s="602"/>
      <c r="Z2" s="602"/>
      <c r="AA2" s="602"/>
      <c r="AB2" s="603"/>
      <c r="AC2" s="601" t="s">
        <v>491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1" t="s">
        <v>17</v>
      </c>
      <c r="H3" s="677"/>
      <c r="I3" s="677"/>
      <c r="J3" s="677"/>
      <c r="K3" s="677"/>
      <c r="L3" s="676" t="s">
        <v>18</v>
      </c>
      <c r="M3" s="677"/>
      <c r="N3" s="677"/>
      <c r="O3" s="677"/>
      <c r="P3" s="677"/>
      <c r="Q3" s="677"/>
      <c r="R3" s="677"/>
      <c r="S3" s="677"/>
      <c r="T3" s="677"/>
      <c r="U3" s="677"/>
      <c r="V3" s="677"/>
      <c r="W3" s="677"/>
      <c r="X3" s="678"/>
      <c r="Y3" s="659" t="s">
        <v>19</v>
      </c>
      <c r="Z3" s="660"/>
      <c r="AA3" s="660"/>
      <c r="AB3" s="804"/>
      <c r="AC3" s="821" t="s">
        <v>17</v>
      </c>
      <c r="AD3" s="677"/>
      <c r="AE3" s="677"/>
      <c r="AF3" s="677"/>
      <c r="AG3" s="677"/>
      <c r="AH3" s="676" t="s">
        <v>18</v>
      </c>
      <c r="AI3" s="677"/>
      <c r="AJ3" s="677"/>
      <c r="AK3" s="677"/>
      <c r="AL3" s="677"/>
      <c r="AM3" s="677"/>
      <c r="AN3" s="677"/>
      <c r="AO3" s="677"/>
      <c r="AP3" s="677"/>
      <c r="AQ3" s="677"/>
      <c r="AR3" s="677"/>
      <c r="AS3" s="677"/>
      <c r="AT3" s="678"/>
      <c r="AU3" s="659" t="s">
        <v>19</v>
      </c>
      <c r="AV3" s="660"/>
      <c r="AW3" s="660"/>
      <c r="AX3" s="661"/>
    </row>
    <row r="4" spans="1:50" ht="24.75" customHeight="1" x14ac:dyDescent="0.15">
      <c r="A4" s="1051"/>
      <c r="B4" s="1052"/>
      <c r="C4" s="1052"/>
      <c r="D4" s="1052"/>
      <c r="E4" s="1052"/>
      <c r="F4" s="1053"/>
      <c r="G4" s="673"/>
      <c r="H4" s="674"/>
      <c r="I4" s="674"/>
      <c r="J4" s="674"/>
      <c r="K4" s="675"/>
      <c r="L4" s="670"/>
      <c r="M4" s="671"/>
      <c r="N4" s="671"/>
      <c r="O4" s="671"/>
      <c r="P4" s="671"/>
      <c r="Q4" s="671"/>
      <c r="R4" s="671"/>
      <c r="S4" s="671"/>
      <c r="T4" s="671"/>
      <c r="U4" s="671"/>
      <c r="V4" s="671"/>
      <c r="W4" s="671"/>
      <c r="X4" s="672"/>
      <c r="Y4" s="394"/>
      <c r="Z4" s="395"/>
      <c r="AA4" s="395"/>
      <c r="AB4" s="811"/>
      <c r="AC4" s="673"/>
      <c r="AD4" s="674"/>
      <c r="AE4" s="674"/>
      <c r="AF4" s="674"/>
      <c r="AG4" s="675"/>
      <c r="AH4" s="670"/>
      <c r="AI4" s="671"/>
      <c r="AJ4" s="671"/>
      <c r="AK4" s="671"/>
      <c r="AL4" s="671"/>
      <c r="AM4" s="671"/>
      <c r="AN4" s="671"/>
      <c r="AO4" s="671"/>
      <c r="AP4" s="671"/>
      <c r="AQ4" s="671"/>
      <c r="AR4" s="671"/>
      <c r="AS4" s="671"/>
      <c r="AT4" s="672"/>
      <c r="AU4" s="394"/>
      <c r="AV4" s="395"/>
      <c r="AW4" s="395"/>
      <c r="AX4" s="396"/>
    </row>
    <row r="5" spans="1:50" ht="24.75" customHeight="1" x14ac:dyDescent="0.15">
      <c r="A5" s="1051"/>
      <c r="B5" s="1052"/>
      <c r="C5" s="1052"/>
      <c r="D5" s="1052"/>
      <c r="E5" s="1052"/>
      <c r="F5" s="1053"/>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1"/>
      <c r="B6" s="1052"/>
      <c r="C6" s="1052"/>
      <c r="D6" s="1052"/>
      <c r="E6" s="1052"/>
      <c r="F6" s="1053"/>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1"/>
      <c r="B7" s="1052"/>
      <c r="C7" s="1052"/>
      <c r="D7" s="1052"/>
      <c r="E7" s="1052"/>
      <c r="F7" s="1053"/>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1"/>
      <c r="B8" s="1052"/>
      <c r="C8" s="1052"/>
      <c r="D8" s="1052"/>
      <c r="E8" s="1052"/>
      <c r="F8" s="1053"/>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1"/>
      <c r="B9" s="1052"/>
      <c r="C9" s="1052"/>
      <c r="D9" s="1052"/>
      <c r="E9" s="1052"/>
      <c r="F9" s="1053"/>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1"/>
      <c r="B10" s="1052"/>
      <c r="C10" s="1052"/>
      <c r="D10" s="1052"/>
      <c r="E10" s="1052"/>
      <c r="F10" s="1053"/>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1"/>
      <c r="B11" s="1052"/>
      <c r="C11" s="1052"/>
      <c r="D11" s="1052"/>
      <c r="E11" s="1052"/>
      <c r="F11" s="1053"/>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1"/>
      <c r="B12" s="1052"/>
      <c r="C12" s="1052"/>
      <c r="D12" s="1052"/>
      <c r="E12" s="1052"/>
      <c r="F12" s="1053"/>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1"/>
      <c r="B13" s="1052"/>
      <c r="C13" s="1052"/>
      <c r="D13" s="1052"/>
      <c r="E13" s="1052"/>
      <c r="F13" s="1053"/>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1"/>
      <c r="B15" s="1052"/>
      <c r="C15" s="1052"/>
      <c r="D15" s="1052"/>
      <c r="E15" s="1052"/>
      <c r="F15" s="1053"/>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1"/>
      <c r="B16" s="1052"/>
      <c r="C16" s="1052"/>
      <c r="D16" s="1052"/>
      <c r="E16" s="1052"/>
      <c r="F16" s="1053"/>
      <c r="G16" s="821" t="s">
        <v>17</v>
      </c>
      <c r="H16" s="677"/>
      <c r="I16" s="677"/>
      <c r="J16" s="677"/>
      <c r="K16" s="677"/>
      <c r="L16" s="676" t="s">
        <v>18</v>
      </c>
      <c r="M16" s="677"/>
      <c r="N16" s="677"/>
      <c r="O16" s="677"/>
      <c r="P16" s="677"/>
      <c r="Q16" s="677"/>
      <c r="R16" s="677"/>
      <c r="S16" s="677"/>
      <c r="T16" s="677"/>
      <c r="U16" s="677"/>
      <c r="V16" s="677"/>
      <c r="W16" s="677"/>
      <c r="X16" s="678"/>
      <c r="Y16" s="659" t="s">
        <v>19</v>
      </c>
      <c r="Z16" s="660"/>
      <c r="AA16" s="660"/>
      <c r="AB16" s="804"/>
      <c r="AC16" s="821" t="s">
        <v>17</v>
      </c>
      <c r="AD16" s="677"/>
      <c r="AE16" s="677"/>
      <c r="AF16" s="677"/>
      <c r="AG16" s="677"/>
      <c r="AH16" s="676" t="s">
        <v>18</v>
      </c>
      <c r="AI16" s="677"/>
      <c r="AJ16" s="677"/>
      <c r="AK16" s="677"/>
      <c r="AL16" s="677"/>
      <c r="AM16" s="677"/>
      <c r="AN16" s="677"/>
      <c r="AO16" s="677"/>
      <c r="AP16" s="677"/>
      <c r="AQ16" s="677"/>
      <c r="AR16" s="677"/>
      <c r="AS16" s="677"/>
      <c r="AT16" s="678"/>
      <c r="AU16" s="659" t="s">
        <v>19</v>
      </c>
      <c r="AV16" s="660"/>
      <c r="AW16" s="660"/>
      <c r="AX16" s="661"/>
    </row>
    <row r="17" spans="1:50" ht="24.75" customHeight="1" x14ac:dyDescent="0.15">
      <c r="A17" s="1051"/>
      <c r="B17" s="1052"/>
      <c r="C17" s="1052"/>
      <c r="D17" s="1052"/>
      <c r="E17" s="1052"/>
      <c r="F17" s="1053"/>
      <c r="G17" s="673"/>
      <c r="H17" s="674"/>
      <c r="I17" s="674"/>
      <c r="J17" s="674"/>
      <c r="K17" s="675"/>
      <c r="L17" s="670"/>
      <c r="M17" s="671"/>
      <c r="N17" s="671"/>
      <c r="O17" s="671"/>
      <c r="P17" s="671"/>
      <c r="Q17" s="671"/>
      <c r="R17" s="671"/>
      <c r="S17" s="671"/>
      <c r="T17" s="671"/>
      <c r="U17" s="671"/>
      <c r="V17" s="671"/>
      <c r="W17" s="671"/>
      <c r="X17" s="672"/>
      <c r="Y17" s="394"/>
      <c r="Z17" s="395"/>
      <c r="AA17" s="395"/>
      <c r="AB17" s="811"/>
      <c r="AC17" s="673"/>
      <c r="AD17" s="674"/>
      <c r="AE17" s="674"/>
      <c r="AF17" s="674"/>
      <c r="AG17" s="675"/>
      <c r="AH17" s="670"/>
      <c r="AI17" s="671"/>
      <c r="AJ17" s="671"/>
      <c r="AK17" s="671"/>
      <c r="AL17" s="671"/>
      <c r="AM17" s="671"/>
      <c r="AN17" s="671"/>
      <c r="AO17" s="671"/>
      <c r="AP17" s="671"/>
      <c r="AQ17" s="671"/>
      <c r="AR17" s="671"/>
      <c r="AS17" s="671"/>
      <c r="AT17" s="672"/>
      <c r="AU17" s="394"/>
      <c r="AV17" s="395"/>
      <c r="AW17" s="395"/>
      <c r="AX17" s="396"/>
    </row>
    <row r="18" spans="1:50" ht="24.75" customHeight="1" x14ac:dyDescent="0.15">
      <c r="A18" s="1051"/>
      <c r="B18" s="1052"/>
      <c r="C18" s="1052"/>
      <c r="D18" s="1052"/>
      <c r="E18" s="1052"/>
      <c r="F18" s="1053"/>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1"/>
      <c r="B19" s="1052"/>
      <c r="C19" s="1052"/>
      <c r="D19" s="1052"/>
      <c r="E19" s="1052"/>
      <c r="F19" s="1053"/>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1"/>
      <c r="B20" s="1052"/>
      <c r="C20" s="1052"/>
      <c r="D20" s="1052"/>
      <c r="E20" s="1052"/>
      <c r="F20" s="1053"/>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1"/>
      <c r="B21" s="1052"/>
      <c r="C21" s="1052"/>
      <c r="D21" s="1052"/>
      <c r="E21" s="1052"/>
      <c r="F21" s="1053"/>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1"/>
      <c r="B22" s="1052"/>
      <c r="C22" s="1052"/>
      <c r="D22" s="1052"/>
      <c r="E22" s="1052"/>
      <c r="F22" s="1053"/>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1"/>
      <c r="B23" s="1052"/>
      <c r="C23" s="1052"/>
      <c r="D23" s="1052"/>
      <c r="E23" s="1052"/>
      <c r="F23" s="1053"/>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1"/>
      <c r="B24" s="1052"/>
      <c r="C24" s="1052"/>
      <c r="D24" s="1052"/>
      <c r="E24" s="1052"/>
      <c r="F24" s="1053"/>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1"/>
      <c r="B25" s="1052"/>
      <c r="C25" s="1052"/>
      <c r="D25" s="1052"/>
      <c r="E25" s="1052"/>
      <c r="F25" s="1053"/>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1"/>
      <c r="B26" s="1052"/>
      <c r="C26" s="1052"/>
      <c r="D26" s="1052"/>
      <c r="E26" s="1052"/>
      <c r="F26" s="1053"/>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1"/>
      <c r="B28" s="1052"/>
      <c r="C28" s="1052"/>
      <c r="D28" s="1052"/>
      <c r="E28" s="1052"/>
      <c r="F28" s="1053"/>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1"/>
      <c r="B29" s="1052"/>
      <c r="C29" s="1052"/>
      <c r="D29" s="1052"/>
      <c r="E29" s="1052"/>
      <c r="F29" s="1053"/>
      <c r="G29" s="821" t="s">
        <v>17</v>
      </c>
      <c r="H29" s="677"/>
      <c r="I29" s="677"/>
      <c r="J29" s="677"/>
      <c r="K29" s="677"/>
      <c r="L29" s="676" t="s">
        <v>18</v>
      </c>
      <c r="M29" s="677"/>
      <c r="N29" s="677"/>
      <c r="O29" s="677"/>
      <c r="P29" s="677"/>
      <c r="Q29" s="677"/>
      <c r="R29" s="677"/>
      <c r="S29" s="677"/>
      <c r="T29" s="677"/>
      <c r="U29" s="677"/>
      <c r="V29" s="677"/>
      <c r="W29" s="677"/>
      <c r="X29" s="678"/>
      <c r="Y29" s="659" t="s">
        <v>19</v>
      </c>
      <c r="Z29" s="660"/>
      <c r="AA29" s="660"/>
      <c r="AB29" s="804"/>
      <c r="AC29" s="821" t="s">
        <v>17</v>
      </c>
      <c r="AD29" s="677"/>
      <c r="AE29" s="677"/>
      <c r="AF29" s="677"/>
      <c r="AG29" s="677"/>
      <c r="AH29" s="676" t="s">
        <v>18</v>
      </c>
      <c r="AI29" s="677"/>
      <c r="AJ29" s="677"/>
      <c r="AK29" s="677"/>
      <c r="AL29" s="677"/>
      <c r="AM29" s="677"/>
      <c r="AN29" s="677"/>
      <c r="AO29" s="677"/>
      <c r="AP29" s="677"/>
      <c r="AQ29" s="677"/>
      <c r="AR29" s="677"/>
      <c r="AS29" s="677"/>
      <c r="AT29" s="678"/>
      <c r="AU29" s="659" t="s">
        <v>19</v>
      </c>
      <c r="AV29" s="660"/>
      <c r="AW29" s="660"/>
      <c r="AX29" s="661"/>
    </row>
    <row r="30" spans="1:50" ht="24.75" customHeight="1" x14ac:dyDescent="0.15">
      <c r="A30" s="1051"/>
      <c r="B30" s="1052"/>
      <c r="C30" s="1052"/>
      <c r="D30" s="1052"/>
      <c r="E30" s="1052"/>
      <c r="F30" s="1053"/>
      <c r="G30" s="673"/>
      <c r="H30" s="674"/>
      <c r="I30" s="674"/>
      <c r="J30" s="674"/>
      <c r="K30" s="675"/>
      <c r="L30" s="670"/>
      <c r="M30" s="671"/>
      <c r="N30" s="671"/>
      <c r="O30" s="671"/>
      <c r="P30" s="671"/>
      <c r="Q30" s="671"/>
      <c r="R30" s="671"/>
      <c r="S30" s="671"/>
      <c r="T30" s="671"/>
      <c r="U30" s="671"/>
      <c r="V30" s="671"/>
      <c r="W30" s="671"/>
      <c r="X30" s="672"/>
      <c r="Y30" s="394"/>
      <c r="Z30" s="395"/>
      <c r="AA30" s="395"/>
      <c r="AB30" s="811"/>
      <c r="AC30" s="673"/>
      <c r="AD30" s="674"/>
      <c r="AE30" s="674"/>
      <c r="AF30" s="674"/>
      <c r="AG30" s="675"/>
      <c r="AH30" s="670"/>
      <c r="AI30" s="671"/>
      <c r="AJ30" s="671"/>
      <c r="AK30" s="671"/>
      <c r="AL30" s="671"/>
      <c r="AM30" s="671"/>
      <c r="AN30" s="671"/>
      <c r="AO30" s="671"/>
      <c r="AP30" s="671"/>
      <c r="AQ30" s="671"/>
      <c r="AR30" s="671"/>
      <c r="AS30" s="671"/>
      <c r="AT30" s="672"/>
      <c r="AU30" s="394"/>
      <c r="AV30" s="395"/>
      <c r="AW30" s="395"/>
      <c r="AX30" s="396"/>
    </row>
    <row r="31" spans="1:50" ht="24.75" customHeight="1" x14ac:dyDescent="0.15">
      <c r="A31" s="1051"/>
      <c r="B31" s="1052"/>
      <c r="C31" s="1052"/>
      <c r="D31" s="1052"/>
      <c r="E31" s="1052"/>
      <c r="F31" s="1053"/>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1"/>
      <c r="B32" s="1052"/>
      <c r="C32" s="1052"/>
      <c r="D32" s="1052"/>
      <c r="E32" s="1052"/>
      <c r="F32" s="1053"/>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1"/>
      <c r="B33" s="1052"/>
      <c r="C33" s="1052"/>
      <c r="D33" s="1052"/>
      <c r="E33" s="1052"/>
      <c r="F33" s="1053"/>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1"/>
      <c r="B34" s="1052"/>
      <c r="C34" s="1052"/>
      <c r="D34" s="1052"/>
      <c r="E34" s="1052"/>
      <c r="F34" s="1053"/>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1"/>
      <c r="B35" s="1052"/>
      <c r="C35" s="1052"/>
      <c r="D35" s="1052"/>
      <c r="E35" s="1052"/>
      <c r="F35" s="1053"/>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1"/>
      <c r="B36" s="1052"/>
      <c r="C36" s="1052"/>
      <c r="D36" s="1052"/>
      <c r="E36" s="1052"/>
      <c r="F36" s="1053"/>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1"/>
      <c r="B37" s="1052"/>
      <c r="C37" s="1052"/>
      <c r="D37" s="1052"/>
      <c r="E37" s="1052"/>
      <c r="F37" s="1053"/>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1"/>
      <c r="B38" s="1052"/>
      <c r="C38" s="1052"/>
      <c r="D38" s="1052"/>
      <c r="E38" s="1052"/>
      <c r="F38" s="1053"/>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1"/>
      <c r="B39" s="1052"/>
      <c r="C39" s="1052"/>
      <c r="D39" s="1052"/>
      <c r="E39" s="1052"/>
      <c r="F39" s="1053"/>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1"/>
      <c r="B41" s="1052"/>
      <c r="C41" s="1052"/>
      <c r="D41" s="1052"/>
      <c r="E41" s="1052"/>
      <c r="F41" s="1053"/>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1"/>
      <c r="B42" s="1052"/>
      <c r="C42" s="1052"/>
      <c r="D42" s="1052"/>
      <c r="E42" s="1052"/>
      <c r="F42" s="1053"/>
      <c r="G42" s="821" t="s">
        <v>17</v>
      </c>
      <c r="H42" s="677"/>
      <c r="I42" s="677"/>
      <c r="J42" s="677"/>
      <c r="K42" s="677"/>
      <c r="L42" s="676" t="s">
        <v>18</v>
      </c>
      <c r="M42" s="677"/>
      <c r="N42" s="677"/>
      <c r="O42" s="677"/>
      <c r="P42" s="677"/>
      <c r="Q42" s="677"/>
      <c r="R42" s="677"/>
      <c r="S42" s="677"/>
      <c r="T42" s="677"/>
      <c r="U42" s="677"/>
      <c r="V42" s="677"/>
      <c r="W42" s="677"/>
      <c r="X42" s="678"/>
      <c r="Y42" s="659" t="s">
        <v>19</v>
      </c>
      <c r="Z42" s="660"/>
      <c r="AA42" s="660"/>
      <c r="AB42" s="804"/>
      <c r="AC42" s="821" t="s">
        <v>17</v>
      </c>
      <c r="AD42" s="677"/>
      <c r="AE42" s="677"/>
      <c r="AF42" s="677"/>
      <c r="AG42" s="677"/>
      <c r="AH42" s="676" t="s">
        <v>18</v>
      </c>
      <c r="AI42" s="677"/>
      <c r="AJ42" s="677"/>
      <c r="AK42" s="677"/>
      <c r="AL42" s="677"/>
      <c r="AM42" s="677"/>
      <c r="AN42" s="677"/>
      <c r="AO42" s="677"/>
      <c r="AP42" s="677"/>
      <c r="AQ42" s="677"/>
      <c r="AR42" s="677"/>
      <c r="AS42" s="677"/>
      <c r="AT42" s="678"/>
      <c r="AU42" s="659" t="s">
        <v>19</v>
      </c>
      <c r="AV42" s="660"/>
      <c r="AW42" s="660"/>
      <c r="AX42" s="661"/>
    </row>
    <row r="43" spans="1:50" ht="24.75" customHeight="1" x14ac:dyDescent="0.15">
      <c r="A43" s="1051"/>
      <c r="B43" s="1052"/>
      <c r="C43" s="1052"/>
      <c r="D43" s="1052"/>
      <c r="E43" s="1052"/>
      <c r="F43" s="1053"/>
      <c r="G43" s="673"/>
      <c r="H43" s="674"/>
      <c r="I43" s="674"/>
      <c r="J43" s="674"/>
      <c r="K43" s="675"/>
      <c r="L43" s="670"/>
      <c r="M43" s="671"/>
      <c r="N43" s="671"/>
      <c r="O43" s="671"/>
      <c r="P43" s="671"/>
      <c r="Q43" s="671"/>
      <c r="R43" s="671"/>
      <c r="S43" s="671"/>
      <c r="T43" s="671"/>
      <c r="U43" s="671"/>
      <c r="V43" s="671"/>
      <c r="W43" s="671"/>
      <c r="X43" s="672"/>
      <c r="Y43" s="394"/>
      <c r="Z43" s="395"/>
      <c r="AA43" s="395"/>
      <c r="AB43" s="811"/>
      <c r="AC43" s="673"/>
      <c r="AD43" s="674"/>
      <c r="AE43" s="674"/>
      <c r="AF43" s="674"/>
      <c r="AG43" s="675"/>
      <c r="AH43" s="670"/>
      <c r="AI43" s="671"/>
      <c r="AJ43" s="671"/>
      <c r="AK43" s="671"/>
      <c r="AL43" s="671"/>
      <c r="AM43" s="671"/>
      <c r="AN43" s="671"/>
      <c r="AO43" s="671"/>
      <c r="AP43" s="671"/>
      <c r="AQ43" s="671"/>
      <c r="AR43" s="671"/>
      <c r="AS43" s="671"/>
      <c r="AT43" s="672"/>
      <c r="AU43" s="394"/>
      <c r="AV43" s="395"/>
      <c r="AW43" s="395"/>
      <c r="AX43" s="396"/>
    </row>
    <row r="44" spans="1:50" ht="24.75" customHeight="1" x14ac:dyDescent="0.15">
      <c r="A44" s="1051"/>
      <c r="B44" s="1052"/>
      <c r="C44" s="1052"/>
      <c r="D44" s="1052"/>
      <c r="E44" s="1052"/>
      <c r="F44" s="1053"/>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1"/>
      <c r="B45" s="1052"/>
      <c r="C45" s="1052"/>
      <c r="D45" s="1052"/>
      <c r="E45" s="1052"/>
      <c r="F45" s="1053"/>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1"/>
      <c r="B46" s="1052"/>
      <c r="C46" s="1052"/>
      <c r="D46" s="1052"/>
      <c r="E46" s="1052"/>
      <c r="F46" s="1053"/>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1"/>
      <c r="B47" s="1052"/>
      <c r="C47" s="1052"/>
      <c r="D47" s="1052"/>
      <c r="E47" s="1052"/>
      <c r="F47" s="1053"/>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1"/>
      <c r="B48" s="1052"/>
      <c r="C48" s="1052"/>
      <c r="D48" s="1052"/>
      <c r="E48" s="1052"/>
      <c r="F48" s="1053"/>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1"/>
      <c r="B49" s="1052"/>
      <c r="C49" s="1052"/>
      <c r="D49" s="1052"/>
      <c r="E49" s="1052"/>
      <c r="F49" s="1053"/>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1"/>
      <c r="B50" s="1052"/>
      <c r="C50" s="1052"/>
      <c r="D50" s="1052"/>
      <c r="E50" s="1052"/>
      <c r="F50" s="1053"/>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1"/>
      <c r="B51" s="1052"/>
      <c r="C51" s="1052"/>
      <c r="D51" s="1052"/>
      <c r="E51" s="1052"/>
      <c r="F51" s="1053"/>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1"/>
      <c r="B52" s="1052"/>
      <c r="C52" s="1052"/>
      <c r="D52" s="1052"/>
      <c r="E52" s="1052"/>
      <c r="F52" s="1053"/>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1"/>
      <c r="B56" s="1052"/>
      <c r="C56" s="1052"/>
      <c r="D56" s="1052"/>
      <c r="E56" s="1052"/>
      <c r="F56" s="1053"/>
      <c r="G56" s="821" t="s">
        <v>17</v>
      </c>
      <c r="H56" s="677"/>
      <c r="I56" s="677"/>
      <c r="J56" s="677"/>
      <c r="K56" s="677"/>
      <c r="L56" s="676" t="s">
        <v>18</v>
      </c>
      <c r="M56" s="677"/>
      <c r="N56" s="677"/>
      <c r="O56" s="677"/>
      <c r="P56" s="677"/>
      <c r="Q56" s="677"/>
      <c r="R56" s="677"/>
      <c r="S56" s="677"/>
      <c r="T56" s="677"/>
      <c r="U56" s="677"/>
      <c r="V56" s="677"/>
      <c r="W56" s="677"/>
      <c r="X56" s="678"/>
      <c r="Y56" s="659" t="s">
        <v>19</v>
      </c>
      <c r="Z56" s="660"/>
      <c r="AA56" s="660"/>
      <c r="AB56" s="804"/>
      <c r="AC56" s="821" t="s">
        <v>17</v>
      </c>
      <c r="AD56" s="677"/>
      <c r="AE56" s="677"/>
      <c r="AF56" s="677"/>
      <c r="AG56" s="677"/>
      <c r="AH56" s="676" t="s">
        <v>18</v>
      </c>
      <c r="AI56" s="677"/>
      <c r="AJ56" s="677"/>
      <c r="AK56" s="677"/>
      <c r="AL56" s="677"/>
      <c r="AM56" s="677"/>
      <c r="AN56" s="677"/>
      <c r="AO56" s="677"/>
      <c r="AP56" s="677"/>
      <c r="AQ56" s="677"/>
      <c r="AR56" s="677"/>
      <c r="AS56" s="677"/>
      <c r="AT56" s="678"/>
      <c r="AU56" s="659" t="s">
        <v>19</v>
      </c>
      <c r="AV56" s="660"/>
      <c r="AW56" s="660"/>
      <c r="AX56" s="661"/>
    </row>
    <row r="57" spans="1:50" ht="24.75" customHeight="1" x14ac:dyDescent="0.15">
      <c r="A57" s="1051"/>
      <c r="B57" s="1052"/>
      <c r="C57" s="1052"/>
      <c r="D57" s="1052"/>
      <c r="E57" s="1052"/>
      <c r="F57" s="1053"/>
      <c r="G57" s="673"/>
      <c r="H57" s="674"/>
      <c r="I57" s="674"/>
      <c r="J57" s="674"/>
      <c r="K57" s="675"/>
      <c r="L57" s="670"/>
      <c r="M57" s="671"/>
      <c r="N57" s="671"/>
      <c r="O57" s="671"/>
      <c r="P57" s="671"/>
      <c r="Q57" s="671"/>
      <c r="R57" s="671"/>
      <c r="S57" s="671"/>
      <c r="T57" s="671"/>
      <c r="U57" s="671"/>
      <c r="V57" s="671"/>
      <c r="W57" s="671"/>
      <c r="X57" s="672"/>
      <c r="Y57" s="394"/>
      <c r="Z57" s="395"/>
      <c r="AA57" s="395"/>
      <c r="AB57" s="811"/>
      <c r="AC57" s="673"/>
      <c r="AD57" s="674"/>
      <c r="AE57" s="674"/>
      <c r="AF57" s="674"/>
      <c r="AG57" s="675"/>
      <c r="AH57" s="670"/>
      <c r="AI57" s="671"/>
      <c r="AJ57" s="671"/>
      <c r="AK57" s="671"/>
      <c r="AL57" s="671"/>
      <c r="AM57" s="671"/>
      <c r="AN57" s="671"/>
      <c r="AO57" s="671"/>
      <c r="AP57" s="671"/>
      <c r="AQ57" s="671"/>
      <c r="AR57" s="671"/>
      <c r="AS57" s="671"/>
      <c r="AT57" s="672"/>
      <c r="AU57" s="394"/>
      <c r="AV57" s="395"/>
      <c r="AW57" s="395"/>
      <c r="AX57" s="396"/>
    </row>
    <row r="58" spans="1:50" ht="24.75" customHeight="1" x14ac:dyDescent="0.15">
      <c r="A58" s="1051"/>
      <c r="B58" s="1052"/>
      <c r="C58" s="1052"/>
      <c r="D58" s="1052"/>
      <c r="E58" s="1052"/>
      <c r="F58" s="1053"/>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1"/>
      <c r="B59" s="1052"/>
      <c r="C59" s="1052"/>
      <c r="D59" s="1052"/>
      <c r="E59" s="1052"/>
      <c r="F59" s="1053"/>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1"/>
      <c r="B60" s="1052"/>
      <c r="C60" s="1052"/>
      <c r="D60" s="1052"/>
      <c r="E60" s="1052"/>
      <c r="F60" s="1053"/>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1"/>
      <c r="B61" s="1052"/>
      <c r="C61" s="1052"/>
      <c r="D61" s="1052"/>
      <c r="E61" s="1052"/>
      <c r="F61" s="1053"/>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1"/>
      <c r="B62" s="1052"/>
      <c r="C62" s="1052"/>
      <c r="D62" s="1052"/>
      <c r="E62" s="1052"/>
      <c r="F62" s="1053"/>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1"/>
      <c r="B63" s="1052"/>
      <c r="C63" s="1052"/>
      <c r="D63" s="1052"/>
      <c r="E63" s="1052"/>
      <c r="F63" s="1053"/>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1"/>
      <c r="B64" s="1052"/>
      <c r="C64" s="1052"/>
      <c r="D64" s="1052"/>
      <c r="E64" s="1052"/>
      <c r="F64" s="1053"/>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1"/>
      <c r="B65" s="1052"/>
      <c r="C65" s="1052"/>
      <c r="D65" s="1052"/>
      <c r="E65" s="1052"/>
      <c r="F65" s="1053"/>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1"/>
      <c r="B66" s="1052"/>
      <c r="C66" s="1052"/>
      <c r="D66" s="1052"/>
      <c r="E66" s="1052"/>
      <c r="F66" s="1053"/>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1"/>
      <c r="B68" s="1052"/>
      <c r="C68" s="1052"/>
      <c r="D68" s="1052"/>
      <c r="E68" s="1052"/>
      <c r="F68" s="1053"/>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1"/>
      <c r="B69" s="1052"/>
      <c r="C69" s="1052"/>
      <c r="D69" s="1052"/>
      <c r="E69" s="1052"/>
      <c r="F69" s="1053"/>
      <c r="G69" s="821" t="s">
        <v>17</v>
      </c>
      <c r="H69" s="677"/>
      <c r="I69" s="677"/>
      <c r="J69" s="677"/>
      <c r="K69" s="677"/>
      <c r="L69" s="676" t="s">
        <v>18</v>
      </c>
      <c r="M69" s="677"/>
      <c r="N69" s="677"/>
      <c r="O69" s="677"/>
      <c r="P69" s="677"/>
      <c r="Q69" s="677"/>
      <c r="R69" s="677"/>
      <c r="S69" s="677"/>
      <c r="T69" s="677"/>
      <c r="U69" s="677"/>
      <c r="V69" s="677"/>
      <c r="W69" s="677"/>
      <c r="X69" s="678"/>
      <c r="Y69" s="659" t="s">
        <v>19</v>
      </c>
      <c r="Z69" s="660"/>
      <c r="AA69" s="660"/>
      <c r="AB69" s="804"/>
      <c r="AC69" s="821" t="s">
        <v>17</v>
      </c>
      <c r="AD69" s="677"/>
      <c r="AE69" s="677"/>
      <c r="AF69" s="677"/>
      <c r="AG69" s="677"/>
      <c r="AH69" s="676" t="s">
        <v>18</v>
      </c>
      <c r="AI69" s="677"/>
      <c r="AJ69" s="677"/>
      <c r="AK69" s="677"/>
      <c r="AL69" s="677"/>
      <c r="AM69" s="677"/>
      <c r="AN69" s="677"/>
      <c r="AO69" s="677"/>
      <c r="AP69" s="677"/>
      <c r="AQ69" s="677"/>
      <c r="AR69" s="677"/>
      <c r="AS69" s="677"/>
      <c r="AT69" s="678"/>
      <c r="AU69" s="659" t="s">
        <v>19</v>
      </c>
      <c r="AV69" s="660"/>
      <c r="AW69" s="660"/>
      <c r="AX69" s="661"/>
    </row>
    <row r="70" spans="1:50" ht="24.75" customHeight="1" x14ac:dyDescent="0.15">
      <c r="A70" s="1051"/>
      <c r="B70" s="1052"/>
      <c r="C70" s="1052"/>
      <c r="D70" s="1052"/>
      <c r="E70" s="1052"/>
      <c r="F70" s="1053"/>
      <c r="G70" s="673"/>
      <c r="H70" s="674"/>
      <c r="I70" s="674"/>
      <c r="J70" s="674"/>
      <c r="K70" s="675"/>
      <c r="L70" s="670"/>
      <c r="M70" s="671"/>
      <c r="N70" s="671"/>
      <c r="O70" s="671"/>
      <c r="P70" s="671"/>
      <c r="Q70" s="671"/>
      <c r="R70" s="671"/>
      <c r="S70" s="671"/>
      <c r="T70" s="671"/>
      <c r="U70" s="671"/>
      <c r="V70" s="671"/>
      <c r="W70" s="671"/>
      <c r="X70" s="672"/>
      <c r="Y70" s="394"/>
      <c r="Z70" s="395"/>
      <c r="AA70" s="395"/>
      <c r="AB70" s="811"/>
      <c r="AC70" s="673"/>
      <c r="AD70" s="674"/>
      <c r="AE70" s="674"/>
      <c r="AF70" s="674"/>
      <c r="AG70" s="675"/>
      <c r="AH70" s="670"/>
      <c r="AI70" s="671"/>
      <c r="AJ70" s="671"/>
      <c r="AK70" s="671"/>
      <c r="AL70" s="671"/>
      <c r="AM70" s="671"/>
      <c r="AN70" s="671"/>
      <c r="AO70" s="671"/>
      <c r="AP70" s="671"/>
      <c r="AQ70" s="671"/>
      <c r="AR70" s="671"/>
      <c r="AS70" s="671"/>
      <c r="AT70" s="672"/>
      <c r="AU70" s="394"/>
      <c r="AV70" s="395"/>
      <c r="AW70" s="395"/>
      <c r="AX70" s="396"/>
    </row>
    <row r="71" spans="1:50" ht="24.75" customHeight="1" x14ac:dyDescent="0.15">
      <c r="A71" s="1051"/>
      <c r="B71" s="1052"/>
      <c r="C71" s="1052"/>
      <c r="D71" s="1052"/>
      <c r="E71" s="1052"/>
      <c r="F71" s="1053"/>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1"/>
      <c r="B72" s="1052"/>
      <c r="C72" s="1052"/>
      <c r="D72" s="1052"/>
      <c r="E72" s="1052"/>
      <c r="F72" s="1053"/>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1"/>
      <c r="B73" s="1052"/>
      <c r="C73" s="1052"/>
      <c r="D73" s="1052"/>
      <c r="E73" s="1052"/>
      <c r="F73" s="1053"/>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1"/>
      <c r="B74" s="1052"/>
      <c r="C74" s="1052"/>
      <c r="D74" s="1052"/>
      <c r="E74" s="1052"/>
      <c r="F74" s="1053"/>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1"/>
      <c r="B75" s="1052"/>
      <c r="C75" s="1052"/>
      <c r="D75" s="1052"/>
      <c r="E75" s="1052"/>
      <c r="F75" s="1053"/>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1"/>
      <c r="B76" s="1052"/>
      <c r="C76" s="1052"/>
      <c r="D76" s="1052"/>
      <c r="E76" s="1052"/>
      <c r="F76" s="1053"/>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1"/>
      <c r="B77" s="1052"/>
      <c r="C77" s="1052"/>
      <c r="D77" s="1052"/>
      <c r="E77" s="1052"/>
      <c r="F77" s="1053"/>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1"/>
      <c r="B78" s="1052"/>
      <c r="C78" s="1052"/>
      <c r="D78" s="1052"/>
      <c r="E78" s="1052"/>
      <c r="F78" s="1053"/>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1"/>
      <c r="B79" s="1052"/>
      <c r="C79" s="1052"/>
      <c r="D79" s="1052"/>
      <c r="E79" s="1052"/>
      <c r="F79" s="1053"/>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1"/>
      <c r="B81" s="1052"/>
      <c r="C81" s="1052"/>
      <c r="D81" s="1052"/>
      <c r="E81" s="1052"/>
      <c r="F81" s="1053"/>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1"/>
      <c r="B82" s="1052"/>
      <c r="C82" s="1052"/>
      <c r="D82" s="1052"/>
      <c r="E82" s="1052"/>
      <c r="F82" s="1053"/>
      <c r="G82" s="821" t="s">
        <v>17</v>
      </c>
      <c r="H82" s="677"/>
      <c r="I82" s="677"/>
      <c r="J82" s="677"/>
      <c r="K82" s="677"/>
      <c r="L82" s="676" t="s">
        <v>18</v>
      </c>
      <c r="M82" s="677"/>
      <c r="N82" s="677"/>
      <c r="O82" s="677"/>
      <c r="P82" s="677"/>
      <c r="Q82" s="677"/>
      <c r="R82" s="677"/>
      <c r="S82" s="677"/>
      <c r="T82" s="677"/>
      <c r="U82" s="677"/>
      <c r="V82" s="677"/>
      <c r="W82" s="677"/>
      <c r="X82" s="678"/>
      <c r="Y82" s="659" t="s">
        <v>19</v>
      </c>
      <c r="Z82" s="660"/>
      <c r="AA82" s="660"/>
      <c r="AB82" s="804"/>
      <c r="AC82" s="821" t="s">
        <v>17</v>
      </c>
      <c r="AD82" s="677"/>
      <c r="AE82" s="677"/>
      <c r="AF82" s="677"/>
      <c r="AG82" s="677"/>
      <c r="AH82" s="676" t="s">
        <v>18</v>
      </c>
      <c r="AI82" s="677"/>
      <c r="AJ82" s="677"/>
      <c r="AK82" s="677"/>
      <c r="AL82" s="677"/>
      <c r="AM82" s="677"/>
      <c r="AN82" s="677"/>
      <c r="AO82" s="677"/>
      <c r="AP82" s="677"/>
      <c r="AQ82" s="677"/>
      <c r="AR82" s="677"/>
      <c r="AS82" s="677"/>
      <c r="AT82" s="678"/>
      <c r="AU82" s="659" t="s">
        <v>19</v>
      </c>
      <c r="AV82" s="660"/>
      <c r="AW82" s="660"/>
      <c r="AX82" s="661"/>
    </row>
    <row r="83" spans="1:50" ht="24.75" customHeight="1" x14ac:dyDescent="0.15">
      <c r="A83" s="1051"/>
      <c r="B83" s="1052"/>
      <c r="C83" s="1052"/>
      <c r="D83" s="1052"/>
      <c r="E83" s="1052"/>
      <c r="F83" s="1053"/>
      <c r="G83" s="673"/>
      <c r="H83" s="674"/>
      <c r="I83" s="674"/>
      <c r="J83" s="674"/>
      <c r="K83" s="675"/>
      <c r="L83" s="670"/>
      <c r="M83" s="671"/>
      <c r="N83" s="671"/>
      <c r="O83" s="671"/>
      <c r="P83" s="671"/>
      <c r="Q83" s="671"/>
      <c r="R83" s="671"/>
      <c r="S83" s="671"/>
      <c r="T83" s="671"/>
      <c r="U83" s="671"/>
      <c r="V83" s="671"/>
      <c r="W83" s="671"/>
      <c r="X83" s="672"/>
      <c r="Y83" s="394"/>
      <c r="Z83" s="395"/>
      <c r="AA83" s="395"/>
      <c r="AB83" s="811"/>
      <c r="AC83" s="673"/>
      <c r="AD83" s="674"/>
      <c r="AE83" s="674"/>
      <c r="AF83" s="674"/>
      <c r="AG83" s="675"/>
      <c r="AH83" s="670"/>
      <c r="AI83" s="671"/>
      <c r="AJ83" s="671"/>
      <c r="AK83" s="671"/>
      <c r="AL83" s="671"/>
      <c r="AM83" s="671"/>
      <c r="AN83" s="671"/>
      <c r="AO83" s="671"/>
      <c r="AP83" s="671"/>
      <c r="AQ83" s="671"/>
      <c r="AR83" s="671"/>
      <c r="AS83" s="671"/>
      <c r="AT83" s="672"/>
      <c r="AU83" s="394"/>
      <c r="AV83" s="395"/>
      <c r="AW83" s="395"/>
      <c r="AX83" s="396"/>
    </row>
    <row r="84" spans="1:50" ht="24.75" customHeight="1" x14ac:dyDescent="0.15">
      <c r="A84" s="1051"/>
      <c r="B84" s="1052"/>
      <c r="C84" s="1052"/>
      <c r="D84" s="1052"/>
      <c r="E84" s="1052"/>
      <c r="F84" s="1053"/>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1"/>
      <c r="B85" s="1052"/>
      <c r="C85" s="1052"/>
      <c r="D85" s="1052"/>
      <c r="E85" s="1052"/>
      <c r="F85" s="1053"/>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1"/>
      <c r="B86" s="1052"/>
      <c r="C86" s="1052"/>
      <c r="D86" s="1052"/>
      <c r="E86" s="1052"/>
      <c r="F86" s="1053"/>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1"/>
      <c r="B87" s="1052"/>
      <c r="C87" s="1052"/>
      <c r="D87" s="1052"/>
      <c r="E87" s="1052"/>
      <c r="F87" s="1053"/>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1"/>
      <c r="B88" s="1052"/>
      <c r="C88" s="1052"/>
      <c r="D88" s="1052"/>
      <c r="E88" s="1052"/>
      <c r="F88" s="1053"/>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1"/>
      <c r="B89" s="1052"/>
      <c r="C89" s="1052"/>
      <c r="D89" s="1052"/>
      <c r="E89" s="1052"/>
      <c r="F89" s="1053"/>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1"/>
      <c r="B90" s="1052"/>
      <c r="C90" s="1052"/>
      <c r="D90" s="1052"/>
      <c r="E90" s="1052"/>
      <c r="F90" s="1053"/>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1"/>
      <c r="B91" s="1052"/>
      <c r="C91" s="1052"/>
      <c r="D91" s="1052"/>
      <c r="E91" s="1052"/>
      <c r="F91" s="1053"/>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1"/>
      <c r="B92" s="1052"/>
      <c r="C92" s="1052"/>
      <c r="D92" s="1052"/>
      <c r="E92" s="1052"/>
      <c r="F92" s="1053"/>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1"/>
      <c r="B94" s="1052"/>
      <c r="C94" s="1052"/>
      <c r="D94" s="1052"/>
      <c r="E94" s="1052"/>
      <c r="F94" s="1053"/>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1"/>
      <c r="B95" s="1052"/>
      <c r="C95" s="1052"/>
      <c r="D95" s="1052"/>
      <c r="E95" s="1052"/>
      <c r="F95" s="1053"/>
      <c r="G95" s="821" t="s">
        <v>17</v>
      </c>
      <c r="H95" s="677"/>
      <c r="I95" s="677"/>
      <c r="J95" s="677"/>
      <c r="K95" s="677"/>
      <c r="L95" s="676" t="s">
        <v>18</v>
      </c>
      <c r="M95" s="677"/>
      <c r="N95" s="677"/>
      <c r="O95" s="677"/>
      <c r="P95" s="677"/>
      <c r="Q95" s="677"/>
      <c r="R95" s="677"/>
      <c r="S95" s="677"/>
      <c r="T95" s="677"/>
      <c r="U95" s="677"/>
      <c r="V95" s="677"/>
      <c r="W95" s="677"/>
      <c r="X95" s="678"/>
      <c r="Y95" s="659" t="s">
        <v>19</v>
      </c>
      <c r="Z95" s="660"/>
      <c r="AA95" s="660"/>
      <c r="AB95" s="804"/>
      <c r="AC95" s="821" t="s">
        <v>17</v>
      </c>
      <c r="AD95" s="677"/>
      <c r="AE95" s="677"/>
      <c r="AF95" s="677"/>
      <c r="AG95" s="677"/>
      <c r="AH95" s="676" t="s">
        <v>18</v>
      </c>
      <c r="AI95" s="677"/>
      <c r="AJ95" s="677"/>
      <c r="AK95" s="677"/>
      <c r="AL95" s="677"/>
      <c r="AM95" s="677"/>
      <c r="AN95" s="677"/>
      <c r="AO95" s="677"/>
      <c r="AP95" s="677"/>
      <c r="AQ95" s="677"/>
      <c r="AR95" s="677"/>
      <c r="AS95" s="677"/>
      <c r="AT95" s="678"/>
      <c r="AU95" s="659" t="s">
        <v>19</v>
      </c>
      <c r="AV95" s="660"/>
      <c r="AW95" s="660"/>
      <c r="AX95" s="661"/>
    </row>
    <row r="96" spans="1:50" ht="24.75" customHeight="1" x14ac:dyDescent="0.15">
      <c r="A96" s="1051"/>
      <c r="B96" s="1052"/>
      <c r="C96" s="1052"/>
      <c r="D96" s="1052"/>
      <c r="E96" s="1052"/>
      <c r="F96" s="1053"/>
      <c r="G96" s="673"/>
      <c r="H96" s="674"/>
      <c r="I96" s="674"/>
      <c r="J96" s="674"/>
      <c r="K96" s="675"/>
      <c r="L96" s="670"/>
      <c r="M96" s="671"/>
      <c r="N96" s="671"/>
      <c r="O96" s="671"/>
      <c r="P96" s="671"/>
      <c r="Q96" s="671"/>
      <c r="R96" s="671"/>
      <c r="S96" s="671"/>
      <c r="T96" s="671"/>
      <c r="U96" s="671"/>
      <c r="V96" s="671"/>
      <c r="W96" s="671"/>
      <c r="X96" s="672"/>
      <c r="Y96" s="394"/>
      <c r="Z96" s="395"/>
      <c r="AA96" s="395"/>
      <c r="AB96" s="811"/>
      <c r="AC96" s="673"/>
      <c r="AD96" s="674"/>
      <c r="AE96" s="674"/>
      <c r="AF96" s="674"/>
      <c r="AG96" s="675"/>
      <c r="AH96" s="670"/>
      <c r="AI96" s="671"/>
      <c r="AJ96" s="671"/>
      <c r="AK96" s="671"/>
      <c r="AL96" s="671"/>
      <c r="AM96" s="671"/>
      <c r="AN96" s="671"/>
      <c r="AO96" s="671"/>
      <c r="AP96" s="671"/>
      <c r="AQ96" s="671"/>
      <c r="AR96" s="671"/>
      <c r="AS96" s="671"/>
      <c r="AT96" s="672"/>
      <c r="AU96" s="394"/>
      <c r="AV96" s="395"/>
      <c r="AW96" s="395"/>
      <c r="AX96" s="396"/>
    </row>
    <row r="97" spans="1:50" ht="24.75" customHeight="1" x14ac:dyDescent="0.15">
      <c r="A97" s="1051"/>
      <c r="B97" s="1052"/>
      <c r="C97" s="1052"/>
      <c r="D97" s="1052"/>
      <c r="E97" s="1052"/>
      <c r="F97" s="1053"/>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1"/>
      <c r="B98" s="1052"/>
      <c r="C98" s="1052"/>
      <c r="D98" s="1052"/>
      <c r="E98" s="1052"/>
      <c r="F98" s="1053"/>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1"/>
      <c r="B99" s="1052"/>
      <c r="C99" s="1052"/>
      <c r="D99" s="1052"/>
      <c r="E99" s="1052"/>
      <c r="F99" s="1053"/>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1"/>
      <c r="B100" s="1052"/>
      <c r="C100" s="1052"/>
      <c r="D100" s="1052"/>
      <c r="E100" s="1052"/>
      <c r="F100" s="1053"/>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1"/>
      <c r="B101" s="1052"/>
      <c r="C101" s="1052"/>
      <c r="D101" s="1052"/>
      <c r="E101" s="1052"/>
      <c r="F101" s="1053"/>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1"/>
      <c r="B102" s="1052"/>
      <c r="C102" s="1052"/>
      <c r="D102" s="1052"/>
      <c r="E102" s="1052"/>
      <c r="F102" s="1053"/>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1"/>
      <c r="B103" s="1052"/>
      <c r="C103" s="1052"/>
      <c r="D103" s="1052"/>
      <c r="E103" s="1052"/>
      <c r="F103" s="1053"/>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1"/>
      <c r="B104" s="1052"/>
      <c r="C104" s="1052"/>
      <c r="D104" s="1052"/>
      <c r="E104" s="1052"/>
      <c r="F104" s="1053"/>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1"/>
      <c r="B105" s="1052"/>
      <c r="C105" s="1052"/>
      <c r="D105" s="1052"/>
      <c r="E105" s="1052"/>
      <c r="F105" s="1053"/>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1"/>
      <c r="B109" s="1052"/>
      <c r="C109" s="1052"/>
      <c r="D109" s="1052"/>
      <c r="E109" s="1052"/>
      <c r="F109" s="1053"/>
      <c r="G109" s="821" t="s">
        <v>17</v>
      </c>
      <c r="H109" s="677"/>
      <c r="I109" s="677"/>
      <c r="J109" s="677"/>
      <c r="K109" s="677"/>
      <c r="L109" s="676" t="s">
        <v>18</v>
      </c>
      <c r="M109" s="677"/>
      <c r="N109" s="677"/>
      <c r="O109" s="677"/>
      <c r="P109" s="677"/>
      <c r="Q109" s="677"/>
      <c r="R109" s="677"/>
      <c r="S109" s="677"/>
      <c r="T109" s="677"/>
      <c r="U109" s="677"/>
      <c r="V109" s="677"/>
      <c r="W109" s="677"/>
      <c r="X109" s="678"/>
      <c r="Y109" s="659" t="s">
        <v>19</v>
      </c>
      <c r="Z109" s="660"/>
      <c r="AA109" s="660"/>
      <c r="AB109" s="804"/>
      <c r="AC109" s="821" t="s">
        <v>17</v>
      </c>
      <c r="AD109" s="677"/>
      <c r="AE109" s="677"/>
      <c r="AF109" s="677"/>
      <c r="AG109" s="677"/>
      <c r="AH109" s="676" t="s">
        <v>18</v>
      </c>
      <c r="AI109" s="677"/>
      <c r="AJ109" s="677"/>
      <c r="AK109" s="677"/>
      <c r="AL109" s="677"/>
      <c r="AM109" s="677"/>
      <c r="AN109" s="677"/>
      <c r="AO109" s="677"/>
      <c r="AP109" s="677"/>
      <c r="AQ109" s="677"/>
      <c r="AR109" s="677"/>
      <c r="AS109" s="677"/>
      <c r="AT109" s="678"/>
      <c r="AU109" s="659" t="s">
        <v>19</v>
      </c>
      <c r="AV109" s="660"/>
      <c r="AW109" s="660"/>
      <c r="AX109" s="661"/>
    </row>
    <row r="110" spans="1:50" ht="24.75" customHeight="1" x14ac:dyDescent="0.15">
      <c r="A110" s="1051"/>
      <c r="B110" s="1052"/>
      <c r="C110" s="1052"/>
      <c r="D110" s="1052"/>
      <c r="E110" s="1052"/>
      <c r="F110" s="1053"/>
      <c r="G110" s="673"/>
      <c r="H110" s="674"/>
      <c r="I110" s="674"/>
      <c r="J110" s="674"/>
      <c r="K110" s="675"/>
      <c r="L110" s="670"/>
      <c r="M110" s="671"/>
      <c r="N110" s="671"/>
      <c r="O110" s="671"/>
      <c r="P110" s="671"/>
      <c r="Q110" s="671"/>
      <c r="R110" s="671"/>
      <c r="S110" s="671"/>
      <c r="T110" s="671"/>
      <c r="U110" s="671"/>
      <c r="V110" s="671"/>
      <c r="W110" s="671"/>
      <c r="X110" s="672"/>
      <c r="Y110" s="394"/>
      <c r="Z110" s="395"/>
      <c r="AA110" s="395"/>
      <c r="AB110" s="811"/>
      <c r="AC110" s="673"/>
      <c r="AD110" s="674"/>
      <c r="AE110" s="674"/>
      <c r="AF110" s="674"/>
      <c r="AG110" s="675"/>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x14ac:dyDescent="0.15">
      <c r="A111" s="1051"/>
      <c r="B111" s="1052"/>
      <c r="C111" s="1052"/>
      <c r="D111" s="1052"/>
      <c r="E111" s="1052"/>
      <c r="F111" s="1053"/>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1"/>
      <c r="B112" s="1052"/>
      <c r="C112" s="1052"/>
      <c r="D112" s="1052"/>
      <c r="E112" s="1052"/>
      <c r="F112" s="1053"/>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1"/>
      <c r="B113" s="1052"/>
      <c r="C113" s="1052"/>
      <c r="D113" s="1052"/>
      <c r="E113" s="1052"/>
      <c r="F113" s="1053"/>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1"/>
      <c r="B114" s="1052"/>
      <c r="C114" s="1052"/>
      <c r="D114" s="1052"/>
      <c r="E114" s="1052"/>
      <c r="F114" s="1053"/>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1"/>
      <c r="B115" s="1052"/>
      <c r="C115" s="1052"/>
      <c r="D115" s="1052"/>
      <c r="E115" s="1052"/>
      <c r="F115" s="1053"/>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1"/>
      <c r="B116" s="1052"/>
      <c r="C116" s="1052"/>
      <c r="D116" s="1052"/>
      <c r="E116" s="1052"/>
      <c r="F116" s="1053"/>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1"/>
      <c r="B117" s="1052"/>
      <c r="C117" s="1052"/>
      <c r="D117" s="1052"/>
      <c r="E117" s="1052"/>
      <c r="F117" s="1053"/>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1"/>
      <c r="B118" s="1052"/>
      <c r="C118" s="1052"/>
      <c r="D118" s="1052"/>
      <c r="E118" s="1052"/>
      <c r="F118" s="1053"/>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1"/>
      <c r="B119" s="1052"/>
      <c r="C119" s="1052"/>
      <c r="D119" s="1052"/>
      <c r="E119" s="1052"/>
      <c r="F119" s="1053"/>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1"/>
      <c r="B121" s="1052"/>
      <c r="C121" s="1052"/>
      <c r="D121" s="1052"/>
      <c r="E121" s="1052"/>
      <c r="F121" s="1053"/>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1"/>
      <c r="B122" s="1052"/>
      <c r="C122" s="1052"/>
      <c r="D122" s="1052"/>
      <c r="E122" s="1052"/>
      <c r="F122" s="1053"/>
      <c r="G122" s="821" t="s">
        <v>17</v>
      </c>
      <c r="H122" s="677"/>
      <c r="I122" s="677"/>
      <c r="J122" s="677"/>
      <c r="K122" s="677"/>
      <c r="L122" s="676" t="s">
        <v>18</v>
      </c>
      <c r="M122" s="677"/>
      <c r="N122" s="677"/>
      <c r="O122" s="677"/>
      <c r="P122" s="677"/>
      <c r="Q122" s="677"/>
      <c r="R122" s="677"/>
      <c r="S122" s="677"/>
      <c r="T122" s="677"/>
      <c r="U122" s="677"/>
      <c r="V122" s="677"/>
      <c r="W122" s="677"/>
      <c r="X122" s="678"/>
      <c r="Y122" s="659" t="s">
        <v>19</v>
      </c>
      <c r="Z122" s="660"/>
      <c r="AA122" s="660"/>
      <c r="AB122" s="804"/>
      <c r="AC122" s="821" t="s">
        <v>17</v>
      </c>
      <c r="AD122" s="677"/>
      <c r="AE122" s="677"/>
      <c r="AF122" s="677"/>
      <c r="AG122" s="677"/>
      <c r="AH122" s="676" t="s">
        <v>18</v>
      </c>
      <c r="AI122" s="677"/>
      <c r="AJ122" s="677"/>
      <c r="AK122" s="677"/>
      <c r="AL122" s="677"/>
      <c r="AM122" s="677"/>
      <c r="AN122" s="677"/>
      <c r="AO122" s="677"/>
      <c r="AP122" s="677"/>
      <c r="AQ122" s="677"/>
      <c r="AR122" s="677"/>
      <c r="AS122" s="677"/>
      <c r="AT122" s="678"/>
      <c r="AU122" s="659" t="s">
        <v>19</v>
      </c>
      <c r="AV122" s="660"/>
      <c r="AW122" s="660"/>
      <c r="AX122" s="661"/>
    </row>
    <row r="123" spans="1:50" ht="24.75" customHeight="1" x14ac:dyDescent="0.15">
      <c r="A123" s="1051"/>
      <c r="B123" s="1052"/>
      <c r="C123" s="1052"/>
      <c r="D123" s="1052"/>
      <c r="E123" s="1052"/>
      <c r="F123" s="1053"/>
      <c r="G123" s="673"/>
      <c r="H123" s="674"/>
      <c r="I123" s="674"/>
      <c r="J123" s="674"/>
      <c r="K123" s="675"/>
      <c r="L123" s="670"/>
      <c r="M123" s="671"/>
      <c r="N123" s="671"/>
      <c r="O123" s="671"/>
      <c r="P123" s="671"/>
      <c r="Q123" s="671"/>
      <c r="R123" s="671"/>
      <c r="S123" s="671"/>
      <c r="T123" s="671"/>
      <c r="U123" s="671"/>
      <c r="V123" s="671"/>
      <c r="W123" s="671"/>
      <c r="X123" s="672"/>
      <c r="Y123" s="394"/>
      <c r="Z123" s="395"/>
      <c r="AA123" s="395"/>
      <c r="AB123" s="811"/>
      <c r="AC123" s="673"/>
      <c r="AD123" s="674"/>
      <c r="AE123" s="674"/>
      <c r="AF123" s="674"/>
      <c r="AG123" s="675"/>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x14ac:dyDescent="0.15">
      <c r="A124" s="1051"/>
      <c r="B124" s="1052"/>
      <c r="C124" s="1052"/>
      <c r="D124" s="1052"/>
      <c r="E124" s="1052"/>
      <c r="F124" s="1053"/>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1"/>
      <c r="B125" s="1052"/>
      <c r="C125" s="1052"/>
      <c r="D125" s="1052"/>
      <c r="E125" s="1052"/>
      <c r="F125" s="1053"/>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1"/>
      <c r="B126" s="1052"/>
      <c r="C126" s="1052"/>
      <c r="D126" s="1052"/>
      <c r="E126" s="1052"/>
      <c r="F126" s="1053"/>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1"/>
      <c r="B127" s="1052"/>
      <c r="C127" s="1052"/>
      <c r="D127" s="1052"/>
      <c r="E127" s="1052"/>
      <c r="F127" s="1053"/>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1"/>
      <c r="B128" s="1052"/>
      <c r="C128" s="1052"/>
      <c r="D128" s="1052"/>
      <c r="E128" s="1052"/>
      <c r="F128" s="1053"/>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1"/>
      <c r="B129" s="1052"/>
      <c r="C129" s="1052"/>
      <c r="D129" s="1052"/>
      <c r="E129" s="1052"/>
      <c r="F129" s="1053"/>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1"/>
      <c r="B130" s="1052"/>
      <c r="C130" s="1052"/>
      <c r="D130" s="1052"/>
      <c r="E130" s="1052"/>
      <c r="F130" s="1053"/>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1"/>
      <c r="B131" s="1052"/>
      <c r="C131" s="1052"/>
      <c r="D131" s="1052"/>
      <c r="E131" s="1052"/>
      <c r="F131" s="1053"/>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1"/>
      <c r="B132" s="1052"/>
      <c r="C132" s="1052"/>
      <c r="D132" s="1052"/>
      <c r="E132" s="1052"/>
      <c r="F132" s="1053"/>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1"/>
      <c r="B134" s="1052"/>
      <c r="C134" s="1052"/>
      <c r="D134" s="1052"/>
      <c r="E134" s="1052"/>
      <c r="F134" s="1053"/>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1"/>
      <c r="B135" s="1052"/>
      <c r="C135" s="1052"/>
      <c r="D135" s="1052"/>
      <c r="E135" s="1052"/>
      <c r="F135" s="1053"/>
      <c r="G135" s="821" t="s">
        <v>17</v>
      </c>
      <c r="H135" s="677"/>
      <c r="I135" s="677"/>
      <c r="J135" s="677"/>
      <c r="K135" s="677"/>
      <c r="L135" s="676" t="s">
        <v>18</v>
      </c>
      <c r="M135" s="677"/>
      <c r="N135" s="677"/>
      <c r="O135" s="677"/>
      <c r="P135" s="677"/>
      <c r="Q135" s="677"/>
      <c r="R135" s="677"/>
      <c r="S135" s="677"/>
      <c r="T135" s="677"/>
      <c r="U135" s="677"/>
      <c r="V135" s="677"/>
      <c r="W135" s="677"/>
      <c r="X135" s="678"/>
      <c r="Y135" s="659" t="s">
        <v>19</v>
      </c>
      <c r="Z135" s="660"/>
      <c r="AA135" s="660"/>
      <c r="AB135" s="804"/>
      <c r="AC135" s="821" t="s">
        <v>17</v>
      </c>
      <c r="AD135" s="677"/>
      <c r="AE135" s="677"/>
      <c r="AF135" s="677"/>
      <c r="AG135" s="677"/>
      <c r="AH135" s="676" t="s">
        <v>18</v>
      </c>
      <c r="AI135" s="677"/>
      <c r="AJ135" s="677"/>
      <c r="AK135" s="677"/>
      <c r="AL135" s="677"/>
      <c r="AM135" s="677"/>
      <c r="AN135" s="677"/>
      <c r="AO135" s="677"/>
      <c r="AP135" s="677"/>
      <c r="AQ135" s="677"/>
      <c r="AR135" s="677"/>
      <c r="AS135" s="677"/>
      <c r="AT135" s="678"/>
      <c r="AU135" s="659" t="s">
        <v>19</v>
      </c>
      <c r="AV135" s="660"/>
      <c r="AW135" s="660"/>
      <c r="AX135" s="661"/>
    </row>
    <row r="136" spans="1:50" ht="24.75" customHeight="1" x14ac:dyDescent="0.15">
      <c r="A136" s="1051"/>
      <c r="B136" s="1052"/>
      <c r="C136" s="1052"/>
      <c r="D136" s="1052"/>
      <c r="E136" s="1052"/>
      <c r="F136" s="1053"/>
      <c r="G136" s="673"/>
      <c r="H136" s="674"/>
      <c r="I136" s="674"/>
      <c r="J136" s="674"/>
      <c r="K136" s="675"/>
      <c r="L136" s="670"/>
      <c r="M136" s="671"/>
      <c r="N136" s="671"/>
      <c r="O136" s="671"/>
      <c r="P136" s="671"/>
      <c r="Q136" s="671"/>
      <c r="R136" s="671"/>
      <c r="S136" s="671"/>
      <c r="T136" s="671"/>
      <c r="U136" s="671"/>
      <c r="V136" s="671"/>
      <c r="W136" s="671"/>
      <c r="X136" s="672"/>
      <c r="Y136" s="394"/>
      <c r="Z136" s="395"/>
      <c r="AA136" s="395"/>
      <c r="AB136" s="811"/>
      <c r="AC136" s="673"/>
      <c r="AD136" s="674"/>
      <c r="AE136" s="674"/>
      <c r="AF136" s="674"/>
      <c r="AG136" s="675"/>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x14ac:dyDescent="0.15">
      <c r="A137" s="1051"/>
      <c r="B137" s="1052"/>
      <c r="C137" s="1052"/>
      <c r="D137" s="1052"/>
      <c r="E137" s="1052"/>
      <c r="F137" s="1053"/>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1"/>
      <c r="B138" s="1052"/>
      <c r="C138" s="1052"/>
      <c r="D138" s="1052"/>
      <c r="E138" s="1052"/>
      <c r="F138" s="1053"/>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1"/>
      <c r="B139" s="1052"/>
      <c r="C139" s="1052"/>
      <c r="D139" s="1052"/>
      <c r="E139" s="1052"/>
      <c r="F139" s="1053"/>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1"/>
      <c r="B140" s="1052"/>
      <c r="C140" s="1052"/>
      <c r="D140" s="1052"/>
      <c r="E140" s="1052"/>
      <c r="F140" s="1053"/>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1"/>
      <c r="B141" s="1052"/>
      <c r="C141" s="1052"/>
      <c r="D141" s="1052"/>
      <c r="E141" s="1052"/>
      <c r="F141" s="1053"/>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1"/>
      <c r="B142" s="1052"/>
      <c r="C142" s="1052"/>
      <c r="D142" s="1052"/>
      <c r="E142" s="1052"/>
      <c r="F142" s="1053"/>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1"/>
      <c r="B143" s="1052"/>
      <c r="C143" s="1052"/>
      <c r="D143" s="1052"/>
      <c r="E143" s="1052"/>
      <c r="F143" s="1053"/>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1"/>
      <c r="B144" s="1052"/>
      <c r="C144" s="1052"/>
      <c r="D144" s="1052"/>
      <c r="E144" s="1052"/>
      <c r="F144" s="1053"/>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1"/>
      <c r="B145" s="1052"/>
      <c r="C145" s="1052"/>
      <c r="D145" s="1052"/>
      <c r="E145" s="1052"/>
      <c r="F145" s="1053"/>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1"/>
      <c r="B147" s="1052"/>
      <c r="C147" s="1052"/>
      <c r="D147" s="1052"/>
      <c r="E147" s="1052"/>
      <c r="F147" s="1053"/>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1"/>
      <c r="B148" s="1052"/>
      <c r="C148" s="1052"/>
      <c r="D148" s="1052"/>
      <c r="E148" s="1052"/>
      <c r="F148" s="1053"/>
      <c r="G148" s="821" t="s">
        <v>17</v>
      </c>
      <c r="H148" s="677"/>
      <c r="I148" s="677"/>
      <c r="J148" s="677"/>
      <c r="K148" s="677"/>
      <c r="L148" s="676" t="s">
        <v>18</v>
      </c>
      <c r="M148" s="677"/>
      <c r="N148" s="677"/>
      <c r="O148" s="677"/>
      <c r="P148" s="677"/>
      <c r="Q148" s="677"/>
      <c r="R148" s="677"/>
      <c r="S148" s="677"/>
      <c r="T148" s="677"/>
      <c r="U148" s="677"/>
      <c r="V148" s="677"/>
      <c r="W148" s="677"/>
      <c r="X148" s="678"/>
      <c r="Y148" s="659" t="s">
        <v>19</v>
      </c>
      <c r="Z148" s="660"/>
      <c r="AA148" s="660"/>
      <c r="AB148" s="804"/>
      <c r="AC148" s="821" t="s">
        <v>17</v>
      </c>
      <c r="AD148" s="677"/>
      <c r="AE148" s="677"/>
      <c r="AF148" s="677"/>
      <c r="AG148" s="677"/>
      <c r="AH148" s="676" t="s">
        <v>18</v>
      </c>
      <c r="AI148" s="677"/>
      <c r="AJ148" s="677"/>
      <c r="AK148" s="677"/>
      <c r="AL148" s="677"/>
      <c r="AM148" s="677"/>
      <c r="AN148" s="677"/>
      <c r="AO148" s="677"/>
      <c r="AP148" s="677"/>
      <c r="AQ148" s="677"/>
      <c r="AR148" s="677"/>
      <c r="AS148" s="677"/>
      <c r="AT148" s="678"/>
      <c r="AU148" s="659" t="s">
        <v>19</v>
      </c>
      <c r="AV148" s="660"/>
      <c r="AW148" s="660"/>
      <c r="AX148" s="661"/>
    </row>
    <row r="149" spans="1:50" ht="24.75" customHeight="1" x14ac:dyDescent="0.15">
      <c r="A149" s="1051"/>
      <c r="B149" s="1052"/>
      <c r="C149" s="1052"/>
      <c r="D149" s="1052"/>
      <c r="E149" s="1052"/>
      <c r="F149" s="1053"/>
      <c r="G149" s="673"/>
      <c r="H149" s="674"/>
      <c r="I149" s="674"/>
      <c r="J149" s="674"/>
      <c r="K149" s="675"/>
      <c r="L149" s="670"/>
      <c r="M149" s="671"/>
      <c r="N149" s="671"/>
      <c r="O149" s="671"/>
      <c r="P149" s="671"/>
      <c r="Q149" s="671"/>
      <c r="R149" s="671"/>
      <c r="S149" s="671"/>
      <c r="T149" s="671"/>
      <c r="U149" s="671"/>
      <c r="V149" s="671"/>
      <c r="W149" s="671"/>
      <c r="X149" s="672"/>
      <c r="Y149" s="394"/>
      <c r="Z149" s="395"/>
      <c r="AA149" s="395"/>
      <c r="AB149" s="811"/>
      <c r="AC149" s="673"/>
      <c r="AD149" s="674"/>
      <c r="AE149" s="674"/>
      <c r="AF149" s="674"/>
      <c r="AG149" s="675"/>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x14ac:dyDescent="0.15">
      <c r="A150" s="1051"/>
      <c r="B150" s="1052"/>
      <c r="C150" s="1052"/>
      <c r="D150" s="1052"/>
      <c r="E150" s="1052"/>
      <c r="F150" s="1053"/>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1"/>
      <c r="B151" s="1052"/>
      <c r="C151" s="1052"/>
      <c r="D151" s="1052"/>
      <c r="E151" s="1052"/>
      <c r="F151" s="1053"/>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1"/>
      <c r="B152" s="1052"/>
      <c r="C152" s="1052"/>
      <c r="D152" s="1052"/>
      <c r="E152" s="1052"/>
      <c r="F152" s="1053"/>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1"/>
      <c r="B153" s="1052"/>
      <c r="C153" s="1052"/>
      <c r="D153" s="1052"/>
      <c r="E153" s="1052"/>
      <c r="F153" s="1053"/>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1"/>
      <c r="B154" s="1052"/>
      <c r="C154" s="1052"/>
      <c r="D154" s="1052"/>
      <c r="E154" s="1052"/>
      <c r="F154" s="1053"/>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1"/>
      <c r="B155" s="1052"/>
      <c r="C155" s="1052"/>
      <c r="D155" s="1052"/>
      <c r="E155" s="1052"/>
      <c r="F155" s="1053"/>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1"/>
      <c r="B156" s="1052"/>
      <c r="C156" s="1052"/>
      <c r="D156" s="1052"/>
      <c r="E156" s="1052"/>
      <c r="F156" s="1053"/>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1"/>
      <c r="B157" s="1052"/>
      <c r="C157" s="1052"/>
      <c r="D157" s="1052"/>
      <c r="E157" s="1052"/>
      <c r="F157" s="1053"/>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1"/>
      <c r="B158" s="1052"/>
      <c r="C158" s="1052"/>
      <c r="D158" s="1052"/>
      <c r="E158" s="1052"/>
      <c r="F158" s="1053"/>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1"/>
      <c r="B162" s="1052"/>
      <c r="C162" s="1052"/>
      <c r="D162" s="1052"/>
      <c r="E162" s="1052"/>
      <c r="F162" s="1053"/>
      <c r="G162" s="821" t="s">
        <v>17</v>
      </c>
      <c r="H162" s="677"/>
      <c r="I162" s="677"/>
      <c r="J162" s="677"/>
      <c r="K162" s="677"/>
      <c r="L162" s="676" t="s">
        <v>18</v>
      </c>
      <c r="M162" s="677"/>
      <c r="N162" s="677"/>
      <c r="O162" s="677"/>
      <c r="P162" s="677"/>
      <c r="Q162" s="677"/>
      <c r="R162" s="677"/>
      <c r="S162" s="677"/>
      <c r="T162" s="677"/>
      <c r="U162" s="677"/>
      <c r="V162" s="677"/>
      <c r="W162" s="677"/>
      <c r="X162" s="678"/>
      <c r="Y162" s="659" t="s">
        <v>19</v>
      </c>
      <c r="Z162" s="660"/>
      <c r="AA162" s="660"/>
      <c r="AB162" s="804"/>
      <c r="AC162" s="821" t="s">
        <v>17</v>
      </c>
      <c r="AD162" s="677"/>
      <c r="AE162" s="677"/>
      <c r="AF162" s="677"/>
      <c r="AG162" s="677"/>
      <c r="AH162" s="676" t="s">
        <v>18</v>
      </c>
      <c r="AI162" s="677"/>
      <c r="AJ162" s="677"/>
      <c r="AK162" s="677"/>
      <c r="AL162" s="677"/>
      <c r="AM162" s="677"/>
      <c r="AN162" s="677"/>
      <c r="AO162" s="677"/>
      <c r="AP162" s="677"/>
      <c r="AQ162" s="677"/>
      <c r="AR162" s="677"/>
      <c r="AS162" s="677"/>
      <c r="AT162" s="678"/>
      <c r="AU162" s="659" t="s">
        <v>19</v>
      </c>
      <c r="AV162" s="660"/>
      <c r="AW162" s="660"/>
      <c r="AX162" s="661"/>
    </row>
    <row r="163" spans="1:50" ht="24.75" customHeight="1" x14ac:dyDescent="0.15">
      <c r="A163" s="1051"/>
      <c r="B163" s="1052"/>
      <c r="C163" s="1052"/>
      <c r="D163" s="1052"/>
      <c r="E163" s="1052"/>
      <c r="F163" s="1053"/>
      <c r="G163" s="673"/>
      <c r="H163" s="674"/>
      <c r="I163" s="674"/>
      <c r="J163" s="674"/>
      <c r="K163" s="675"/>
      <c r="L163" s="670"/>
      <c r="M163" s="671"/>
      <c r="N163" s="671"/>
      <c r="O163" s="671"/>
      <c r="P163" s="671"/>
      <c r="Q163" s="671"/>
      <c r="R163" s="671"/>
      <c r="S163" s="671"/>
      <c r="T163" s="671"/>
      <c r="U163" s="671"/>
      <c r="V163" s="671"/>
      <c r="W163" s="671"/>
      <c r="X163" s="672"/>
      <c r="Y163" s="394"/>
      <c r="Z163" s="395"/>
      <c r="AA163" s="395"/>
      <c r="AB163" s="811"/>
      <c r="AC163" s="673"/>
      <c r="AD163" s="674"/>
      <c r="AE163" s="674"/>
      <c r="AF163" s="674"/>
      <c r="AG163" s="675"/>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x14ac:dyDescent="0.15">
      <c r="A164" s="1051"/>
      <c r="B164" s="1052"/>
      <c r="C164" s="1052"/>
      <c r="D164" s="1052"/>
      <c r="E164" s="1052"/>
      <c r="F164" s="1053"/>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1"/>
      <c r="B165" s="1052"/>
      <c r="C165" s="1052"/>
      <c r="D165" s="1052"/>
      <c r="E165" s="1052"/>
      <c r="F165" s="1053"/>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1"/>
      <c r="B166" s="1052"/>
      <c r="C166" s="1052"/>
      <c r="D166" s="1052"/>
      <c r="E166" s="1052"/>
      <c r="F166" s="1053"/>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1"/>
      <c r="B167" s="1052"/>
      <c r="C167" s="1052"/>
      <c r="D167" s="1052"/>
      <c r="E167" s="1052"/>
      <c r="F167" s="1053"/>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1"/>
      <c r="B168" s="1052"/>
      <c r="C168" s="1052"/>
      <c r="D168" s="1052"/>
      <c r="E168" s="1052"/>
      <c r="F168" s="1053"/>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1"/>
      <c r="B169" s="1052"/>
      <c r="C169" s="1052"/>
      <c r="D169" s="1052"/>
      <c r="E169" s="1052"/>
      <c r="F169" s="1053"/>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1"/>
      <c r="B170" s="1052"/>
      <c r="C170" s="1052"/>
      <c r="D170" s="1052"/>
      <c r="E170" s="1052"/>
      <c r="F170" s="1053"/>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1"/>
      <c r="B171" s="1052"/>
      <c r="C171" s="1052"/>
      <c r="D171" s="1052"/>
      <c r="E171" s="1052"/>
      <c r="F171" s="1053"/>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1"/>
      <c r="B172" s="1052"/>
      <c r="C172" s="1052"/>
      <c r="D172" s="1052"/>
      <c r="E172" s="1052"/>
      <c r="F172" s="1053"/>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1"/>
      <c r="B174" s="1052"/>
      <c r="C174" s="1052"/>
      <c r="D174" s="1052"/>
      <c r="E174" s="1052"/>
      <c r="F174" s="1053"/>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1"/>
      <c r="B175" s="1052"/>
      <c r="C175" s="1052"/>
      <c r="D175" s="1052"/>
      <c r="E175" s="1052"/>
      <c r="F175" s="1053"/>
      <c r="G175" s="821" t="s">
        <v>17</v>
      </c>
      <c r="H175" s="677"/>
      <c r="I175" s="677"/>
      <c r="J175" s="677"/>
      <c r="K175" s="677"/>
      <c r="L175" s="676" t="s">
        <v>18</v>
      </c>
      <c r="M175" s="677"/>
      <c r="N175" s="677"/>
      <c r="O175" s="677"/>
      <c r="P175" s="677"/>
      <c r="Q175" s="677"/>
      <c r="R175" s="677"/>
      <c r="S175" s="677"/>
      <c r="T175" s="677"/>
      <c r="U175" s="677"/>
      <c r="V175" s="677"/>
      <c r="W175" s="677"/>
      <c r="X175" s="678"/>
      <c r="Y175" s="659" t="s">
        <v>19</v>
      </c>
      <c r="Z175" s="660"/>
      <c r="AA175" s="660"/>
      <c r="AB175" s="804"/>
      <c r="AC175" s="821" t="s">
        <v>17</v>
      </c>
      <c r="AD175" s="677"/>
      <c r="AE175" s="677"/>
      <c r="AF175" s="677"/>
      <c r="AG175" s="677"/>
      <c r="AH175" s="676" t="s">
        <v>18</v>
      </c>
      <c r="AI175" s="677"/>
      <c r="AJ175" s="677"/>
      <c r="AK175" s="677"/>
      <c r="AL175" s="677"/>
      <c r="AM175" s="677"/>
      <c r="AN175" s="677"/>
      <c r="AO175" s="677"/>
      <c r="AP175" s="677"/>
      <c r="AQ175" s="677"/>
      <c r="AR175" s="677"/>
      <c r="AS175" s="677"/>
      <c r="AT175" s="678"/>
      <c r="AU175" s="659" t="s">
        <v>19</v>
      </c>
      <c r="AV175" s="660"/>
      <c r="AW175" s="660"/>
      <c r="AX175" s="661"/>
    </row>
    <row r="176" spans="1:50" ht="24.75" customHeight="1" x14ac:dyDescent="0.15">
      <c r="A176" s="1051"/>
      <c r="B176" s="1052"/>
      <c r="C176" s="1052"/>
      <c r="D176" s="1052"/>
      <c r="E176" s="1052"/>
      <c r="F176" s="1053"/>
      <c r="G176" s="673"/>
      <c r="H176" s="674"/>
      <c r="I176" s="674"/>
      <c r="J176" s="674"/>
      <c r="K176" s="675"/>
      <c r="L176" s="670"/>
      <c r="M176" s="671"/>
      <c r="N176" s="671"/>
      <c r="O176" s="671"/>
      <c r="P176" s="671"/>
      <c r="Q176" s="671"/>
      <c r="R176" s="671"/>
      <c r="S176" s="671"/>
      <c r="T176" s="671"/>
      <c r="U176" s="671"/>
      <c r="V176" s="671"/>
      <c r="W176" s="671"/>
      <c r="X176" s="672"/>
      <c r="Y176" s="394"/>
      <c r="Z176" s="395"/>
      <c r="AA176" s="395"/>
      <c r="AB176" s="811"/>
      <c r="AC176" s="673"/>
      <c r="AD176" s="674"/>
      <c r="AE176" s="674"/>
      <c r="AF176" s="674"/>
      <c r="AG176" s="675"/>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x14ac:dyDescent="0.15">
      <c r="A177" s="1051"/>
      <c r="B177" s="1052"/>
      <c r="C177" s="1052"/>
      <c r="D177" s="1052"/>
      <c r="E177" s="1052"/>
      <c r="F177" s="1053"/>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1"/>
      <c r="B178" s="1052"/>
      <c r="C178" s="1052"/>
      <c r="D178" s="1052"/>
      <c r="E178" s="1052"/>
      <c r="F178" s="1053"/>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1"/>
      <c r="B179" s="1052"/>
      <c r="C179" s="1052"/>
      <c r="D179" s="1052"/>
      <c r="E179" s="1052"/>
      <c r="F179" s="1053"/>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1"/>
      <c r="B180" s="1052"/>
      <c r="C180" s="1052"/>
      <c r="D180" s="1052"/>
      <c r="E180" s="1052"/>
      <c r="F180" s="1053"/>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1"/>
      <c r="B181" s="1052"/>
      <c r="C181" s="1052"/>
      <c r="D181" s="1052"/>
      <c r="E181" s="1052"/>
      <c r="F181" s="1053"/>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1"/>
      <c r="B182" s="1052"/>
      <c r="C182" s="1052"/>
      <c r="D182" s="1052"/>
      <c r="E182" s="1052"/>
      <c r="F182" s="1053"/>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1"/>
      <c r="B183" s="1052"/>
      <c r="C183" s="1052"/>
      <c r="D183" s="1052"/>
      <c r="E183" s="1052"/>
      <c r="F183" s="1053"/>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1"/>
      <c r="B184" s="1052"/>
      <c r="C184" s="1052"/>
      <c r="D184" s="1052"/>
      <c r="E184" s="1052"/>
      <c r="F184" s="1053"/>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1"/>
      <c r="B185" s="1052"/>
      <c r="C185" s="1052"/>
      <c r="D185" s="1052"/>
      <c r="E185" s="1052"/>
      <c r="F185" s="1053"/>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1"/>
      <c r="B187" s="1052"/>
      <c r="C187" s="1052"/>
      <c r="D187" s="1052"/>
      <c r="E187" s="1052"/>
      <c r="F187" s="1053"/>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1"/>
      <c r="B188" s="1052"/>
      <c r="C188" s="1052"/>
      <c r="D188" s="1052"/>
      <c r="E188" s="1052"/>
      <c r="F188" s="1053"/>
      <c r="G188" s="821" t="s">
        <v>17</v>
      </c>
      <c r="H188" s="677"/>
      <c r="I188" s="677"/>
      <c r="J188" s="677"/>
      <c r="K188" s="677"/>
      <c r="L188" s="676" t="s">
        <v>18</v>
      </c>
      <c r="M188" s="677"/>
      <c r="N188" s="677"/>
      <c r="O188" s="677"/>
      <c r="P188" s="677"/>
      <c r="Q188" s="677"/>
      <c r="R188" s="677"/>
      <c r="S188" s="677"/>
      <c r="T188" s="677"/>
      <c r="U188" s="677"/>
      <c r="V188" s="677"/>
      <c r="W188" s="677"/>
      <c r="X188" s="678"/>
      <c r="Y188" s="659" t="s">
        <v>19</v>
      </c>
      <c r="Z188" s="660"/>
      <c r="AA188" s="660"/>
      <c r="AB188" s="804"/>
      <c r="AC188" s="821" t="s">
        <v>17</v>
      </c>
      <c r="AD188" s="677"/>
      <c r="AE188" s="677"/>
      <c r="AF188" s="677"/>
      <c r="AG188" s="677"/>
      <c r="AH188" s="676" t="s">
        <v>18</v>
      </c>
      <c r="AI188" s="677"/>
      <c r="AJ188" s="677"/>
      <c r="AK188" s="677"/>
      <c r="AL188" s="677"/>
      <c r="AM188" s="677"/>
      <c r="AN188" s="677"/>
      <c r="AO188" s="677"/>
      <c r="AP188" s="677"/>
      <c r="AQ188" s="677"/>
      <c r="AR188" s="677"/>
      <c r="AS188" s="677"/>
      <c r="AT188" s="678"/>
      <c r="AU188" s="659" t="s">
        <v>19</v>
      </c>
      <c r="AV188" s="660"/>
      <c r="AW188" s="660"/>
      <c r="AX188" s="661"/>
    </row>
    <row r="189" spans="1:50" ht="24.75" customHeight="1" x14ac:dyDescent="0.15">
      <c r="A189" s="1051"/>
      <c r="B189" s="1052"/>
      <c r="C189" s="1052"/>
      <c r="D189" s="1052"/>
      <c r="E189" s="1052"/>
      <c r="F189" s="1053"/>
      <c r="G189" s="673"/>
      <c r="H189" s="674"/>
      <c r="I189" s="674"/>
      <c r="J189" s="674"/>
      <c r="K189" s="675"/>
      <c r="L189" s="670"/>
      <c r="M189" s="671"/>
      <c r="N189" s="671"/>
      <c r="O189" s="671"/>
      <c r="P189" s="671"/>
      <c r="Q189" s="671"/>
      <c r="R189" s="671"/>
      <c r="S189" s="671"/>
      <c r="T189" s="671"/>
      <c r="U189" s="671"/>
      <c r="V189" s="671"/>
      <c r="W189" s="671"/>
      <c r="X189" s="672"/>
      <c r="Y189" s="394"/>
      <c r="Z189" s="395"/>
      <c r="AA189" s="395"/>
      <c r="AB189" s="811"/>
      <c r="AC189" s="673"/>
      <c r="AD189" s="674"/>
      <c r="AE189" s="674"/>
      <c r="AF189" s="674"/>
      <c r="AG189" s="675"/>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x14ac:dyDescent="0.15">
      <c r="A190" s="1051"/>
      <c r="B190" s="1052"/>
      <c r="C190" s="1052"/>
      <c r="D190" s="1052"/>
      <c r="E190" s="1052"/>
      <c r="F190" s="1053"/>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1"/>
      <c r="B191" s="1052"/>
      <c r="C191" s="1052"/>
      <c r="D191" s="1052"/>
      <c r="E191" s="1052"/>
      <c r="F191" s="1053"/>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1"/>
      <c r="B192" s="1052"/>
      <c r="C192" s="1052"/>
      <c r="D192" s="1052"/>
      <c r="E192" s="1052"/>
      <c r="F192" s="1053"/>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1"/>
      <c r="B193" s="1052"/>
      <c r="C193" s="1052"/>
      <c r="D193" s="1052"/>
      <c r="E193" s="1052"/>
      <c r="F193" s="1053"/>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1"/>
      <c r="B194" s="1052"/>
      <c r="C194" s="1052"/>
      <c r="D194" s="1052"/>
      <c r="E194" s="1052"/>
      <c r="F194" s="1053"/>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1"/>
      <c r="B195" s="1052"/>
      <c r="C195" s="1052"/>
      <c r="D195" s="1052"/>
      <c r="E195" s="1052"/>
      <c r="F195" s="1053"/>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1"/>
      <c r="B196" s="1052"/>
      <c r="C196" s="1052"/>
      <c r="D196" s="1052"/>
      <c r="E196" s="1052"/>
      <c r="F196" s="1053"/>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1"/>
      <c r="B197" s="1052"/>
      <c r="C197" s="1052"/>
      <c r="D197" s="1052"/>
      <c r="E197" s="1052"/>
      <c r="F197" s="1053"/>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1"/>
      <c r="B198" s="1052"/>
      <c r="C198" s="1052"/>
      <c r="D198" s="1052"/>
      <c r="E198" s="1052"/>
      <c r="F198" s="1053"/>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1"/>
      <c r="B200" s="1052"/>
      <c r="C200" s="1052"/>
      <c r="D200" s="1052"/>
      <c r="E200" s="1052"/>
      <c r="F200" s="1053"/>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1"/>
      <c r="B201" s="1052"/>
      <c r="C201" s="1052"/>
      <c r="D201" s="1052"/>
      <c r="E201" s="1052"/>
      <c r="F201" s="1053"/>
      <c r="G201" s="821" t="s">
        <v>17</v>
      </c>
      <c r="H201" s="677"/>
      <c r="I201" s="677"/>
      <c r="J201" s="677"/>
      <c r="K201" s="677"/>
      <c r="L201" s="676" t="s">
        <v>18</v>
      </c>
      <c r="M201" s="677"/>
      <c r="N201" s="677"/>
      <c r="O201" s="677"/>
      <c r="P201" s="677"/>
      <c r="Q201" s="677"/>
      <c r="R201" s="677"/>
      <c r="S201" s="677"/>
      <c r="T201" s="677"/>
      <c r="U201" s="677"/>
      <c r="V201" s="677"/>
      <c r="W201" s="677"/>
      <c r="X201" s="678"/>
      <c r="Y201" s="659" t="s">
        <v>19</v>
      </c>
      <c r="Z201" s="660"/>
      <c r="AA201" s="660"/>
      <c r="AB201" s="804"/>
      <c r="AC201" s="821" t="s">
        <v>17</v>
      </c>
      <c r="AD201" s="677"/>
      <c r="AE201" s="677"/>
      <c r="AF201" s="677"/>
      <c r="AG201" s="677"/>
      <c r="AH201" s="676" t="s">
        <v>18</v>
      </c>
      <c r="AI201" s="677"/>
      <c r="AJ201" s="677"/>
      <c r="AK201" s="677"/>
      <c r="AL201" s="677"/>
      <c r="AM201" s="677"/>
      <c r="AN201" s="677"/>
      <c r="AO201" s="677"/>
      <c r="AP201" s="677"/>
      <c r="AQ201" s="677"/>
      <c r="AR201" s="677"/>
      <c r="AS201" s="677"/>
      <c r="AT201" s="678"/>
      <c r="AU201" s="659" t="s">
        <v>19</v>
      </c>
      <c r="AV201" s="660"/>
      <c r="AW201" s="660"/>
      <c r="AX201" s="661"/>
    </row>
    <row r="202" spans="1:50" ht="24.75" customHeight="1" x14ac:dyDescent="0.15">
      <c r="A202" s="1051"/>
      <c r="B202" s="1052"/>
      <c r="C202" s="1052"/>
      <c r="D202" s="1052"/>
      <c r="E202" s="1052"/>
      <c r="F202" s="1053"/>
      <c r="G202" s="673"/>
      <c r="H202" s="674"/>
      <c r="I202" s="674"/>
      <c r="J202" s="674"/>
      <c r="K202" s="675"/>
      <c r="L202" s="670"/>
      <c r="M202" s="671"/>
      <c r="N202" s="671"/>
      <c r="O202" s="671"/>
      <c r="P202" s="671"/>
      <c r="Q202" s="671"/>
      <c r="R202" s="671"/>
      <c r="S202" s="671"/>
      <c r="T202" s="671"/>
      <c r="U202" s="671"/>
      <c r="V202" s="671"/>
      <c r="W202" s="671"/>
      <c r="X202" s="672"/>
      <c r="Y202" s="394"/>
      <c r="Z202" s="395"/>
      <c r="AA202" s="395"/>
      <c r="AB202" s="811"/>
      <c r="AC202" s="673"/>
      <c r="AD202" s="674"/>
      <c r="AE202" s="674"/>
      <c r="AF202" s="674"/>
      <c r="AG202" s="675"/>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x14ac:dyDescent="0.15">
      <c r="A203" s="1051"/>
      <c r="B203" s="1052"/>
      <c r="C203" s="1052"/>
      <c r="D203" s="1052"/>
      <c r="E203" s="1052"/>
      <c r="F203" s="1053"/>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1"/>
      <c r="B204" s="1052"/>
      <c r="C204" s="1052"/>
      <c r="D204" s="1052"/>
      <c r="E204" s="1052"/>
      <c r="F204" s="1053"/>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1"/>
      <c r="B205" s="1052"/>
      <c r="C205" s="1052"/>
      <c r="D205" s="1052"/>
      <c r="E205" s="1052"/>
      <c r="F205" s="1053"/>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1"/>
      <c r="B206" s="1052"/>
      <c r="C206" s="1052"/>
      <c r="D206" s="1052"/>
      <c r="E206" s="1052"/>
      <c r="F206" s="1053"/>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1"/>
      <c r="B207" s="1052"/>
      <c r="C207" s="1052"/>
      <c r="D207" s="1052"/>
      <c r="E207" s="1052"/>
      <c r="F207" s="1053"/>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1"/>
      <c r="B208" s="1052"/>
      <c r="C208" s="1052"/>
      <c r="D208" s="1052"/>
      <c r="E208" s="1052"/>
      <c r="F208" s="1053"/>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1"/>
      <c r="B209" s="1052"/>
      <c r="C209" s="1052"/>
      <c r="D209" s="1052"/>
      <c r="E209" s="1052"/>
      <c r="F209" s="1053"/>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1"/>
      <c r="B210" s="1052"/>
      <c r="C210" s="1052"/>
      <c r="D210" s="1052"/>
      <c r="E210" s="1052"/>
      <c r="F210" s="1053"/>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1"/>
      <c r="B211" s="1052"/>
      <c r="C211" s="1052"/>
      <c r="D211" s="1052"/>
      <c r="E211" s="1052"/>
      <c r="F211" s="1053"/>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1"/>
      <c r="B215" s="1052"/>
      <c r="C215" s="1052"/>
      <c r="D215" s="1052"/>
      <c r="E215" s="1052"/>
      <c r="F215" s="1053"/>
      <c r="G215" s="821" t="s">
        <v>17</v>
      </c>
      <c r="H215" s="677"/>
      <c r="I215" s="677"/>
      <c r="J215" s="677"/>
      <c r="K215" s="677"/>
      <c r="L215" s="676" t="s">
        <v>18</v>
      </c>
      <c r="M215" s="677"/>
      <c r="N215" s="677"/>
      <c r="O215" s="677"/>
      <c r="P215" s="677"/>
      <c r="Q215" s="677"/>
      <c r="R215" s="677"/>
      <c r="S215" s="677"/>
      <c r="T215" s="677"/>
      <c r="U215" s="677"/>
      <c r="V215" s="677"/>
      <c r="W215" s="677"/>
      <c r="X215" s="678"/>
      <c r="Y215" s="659" t="s">
        <v>19</v>
      </c>
      <c r="Z215" s="660"/>
      <c r="AA215" s="660"/>
      <c r="AB215" s="804"/>
      <c r="AC215" s="821" t="s">
        <v>17</v>
      </c>
      <c r="AD215" s="677"/>
      <c r="AE215" s="677"/>
      <c r="AF215" s="677"/>
      <c r="AG215" s="677"/>
      <c r="AH215" s="676" t="s">
        <v>18</v>
      </c>
      <c r="AI215" s="677"/>
      <c r="AJ215" s="677"/>
      <c r="AK215" s="677"/>
      <c r="AL215" s="677"/>
      <c r="AM215" s="677"/>
      <c r="AN215" s="677"/>
      <c r="AO215" s="677"/>
      <c r="AP215" s="677"/>
      <c r="AQ215" s="677"/>
      <c r="AR215" s="677"/>
      <c r="AS215" s="677"/>
      <c r="AT215" s="678"/>
      <c r="AU215" s="659" t="s">
        <v>19</v>
      </c>
      <c r="AV215" s="660"/>
      <c r="AW215" s="660"/>
      <c r="AX215" s="661"/>
    </row>
    <row r="216" spans="1:50" ht="24.75" customHeight="1" x14ac:dyDescent="0.15">
      <c r="A216" s="1051"/>
      <c r="B216" s="1052"/>
      <c r="C216" s="1052"/>
      <c r="D216" s="1052"/>
      <c r="E216" s="1052"/>
      <c r="F216" s="1053"/>
      <c r="G216" s="673"/>
      <c r="H216" s="674"/>
      <c r="I216" s="674"/>
      <c r="J216" s="674"/>
      <c r="K216" s="675"/>
      <c r="L216" s="670"/>
      <c r="M216" s="671"/>
      <c r="N216" s="671"/>
      <c r="O216" s="671"/>
      <c r="P216" s="671"/>
      <c r="Q216" s="671"/>
      <c r="R216" s="671"/>
      <c r="S216" s="671"/>
      <c r="T216" s="671"/>
      <c r="U216" s="671"/>
      <c r="V216" s="671"/>
      <c r="W216" s="671"/>
      <c r="X216" s="672"/>
      <c r="Y216" s="394"/>
      <c r="Z216" s="395"/>
      <c r="AA216" s="395"/>
      <c r="AB216" s="811"/>
      <c r="AC216" s="673"/>
      <c r="AD216" s="674"/>
      <c r="AE216" s="674"/>
      <c r="AF216" s="674"/>
      <c r="AG216" s="675"/>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x14ac:dyDescent="0.15">
      <c r="A217" s="1051"/>
      <c r="B217" s="1052"/>
      <c r="C217" s="1052"/>
      <c r="D217" s="1052"/>
      <c r="E217" s="1052"/>
      <c r="F217" s="1053"/>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1"/>
      <c r="B218" s="1052"/>
      <c r="C218" s="1052"/>
      <c r="D218" s="1052"/>
      <c r="E218" s="1052"/>
      <c r="F218" s="1053"/>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1"/>
      <c r="B219" s="1052"/>
      <c r="C219" s="1052"/>
      <c r="D219" s="1052"/>
      <c r="E219" s="1052"/>
      <c r="F219" s="1053"/>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1"/>
      <c r="B220" s="1052"/>
      <c r="C220" s="1052"/>
      <c r="D220" s="1052"/>
      <c r="E220" s="1052"/>
      <c r="F220" s="1053"/>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1"/>
      <c r="B221" s="1052"/>
      <c r="C221" s="1052"/>
      <c r="D221" s="1052"/>
      <c r="E221" s="1052"/>
      <c r="F221" s="1053"/>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1"/>
      <c r="B222" s="1052"/>
      <c r="C222" s="1052"/>
      <c r="D222" s="1052"/>
      <c r="E222" s="1052"/>
      <c r="F222" s="1053"/>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1"/>
      <c r="B223" s="1052"/>
      <c r="C223" s="1052"/>
      <c r="D223" s="1052"/>
      <c r="E223" s="1052"/>
      <c r="F223" s="1053"/>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1"/>
      <c r="B224" s="1052"/>
      <c r="C224" s="1052"/>
      <c r="D224" s="1052"/>
      <c r="E224" s="1052"/>
      <c r="F224" s="1053"/>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1"/>
      <c r="B225" s="1052"/>
      <c r="C225" s="1052"/>
      <c r="D225" s="1052"/>
      <c r="E225" s="1052"/>
      <c r="F225" s="1053"/>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1"/>
      <c r="B227" s="1052"/>
      <c r="C227" s="1052"/>
      <c r="D227" s="1052"/>
      <c r="E227" s="1052"/>
      <c r="F227" s="1053"/>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1"/>
      <c r="B228" s="1052"/>
      <c r="C228" s="1052"/>
      <c r="D228" s="1052"/>
      <c r="E228" s="1052"/>
      <c r="F228" s="1053"/>
      <c r="G228" s="821" t="s">
        <v>17</v>
      </c>
      <c r="H228" s="677"/>
      <c r="I228" s="677"/>
      <c r="J228" s="677"/>
      <c r="K228" s="677"/>
      <c r="L228" s="676" t="s">
        <v>18</v>
      </c>
      <c r="M228" s="677"/>
      <c r="N228" s="677"/>
      <c r="O228" s="677"/>
      <c r="P228" s="677"/>
      <c r="Q228" s="677"/>
      <c r="R228" s="677"/>
      <c r="S228" s="677"/>
      <c r="T228" s="677"/>
      <c r="U228" s="677"/>
      <c r="V228" s="677"/>
      <c r="W228" s="677"/>
      <c r="X228" s="678"/>
      <c r="Y228" s="659" t="s">
        <v>19</v>
      </c>
      <c r="Z228" s="660"/>
      <c r="AA228" s="660"/>
      <c r="AB228" s="804"/>
      <c r="AC228" s="821" t="s">
        <v>17</v>
      </c>
      <c r="AD228" s="677"/>
      <c r="AE228" s="677"/>
      <c r="AF228" s="677"/>
      <c r="AG228" s="677"/>
      <c r="AH228" s="676" t="s">
        <v>18</v>
      </c>
      <c r="AI228" s="677"/>
      <c r="AJ228" s="677"/>
      <c r="AK228" s="677"/>
      <c r="AL228" s="677"/>
      <c r="AM228" s="677"/>
      <c r="AN228" s="677"/>
      <c r="AO228" s="677"/>
      <c r="AP228" s="677"/>
      <c r="AQ228" s="677"/>
      <c r="AR228" s="677"/>
      <c r="AS228" s="677"/>
      <c r="AT228" s="678"/>
      <c r="AU228" s="659" t="s">
        <v>19</v>
      </c>
      <c r="AV228" s="660"/>
      <c r="AW228" s="660"/>
      <c r="AX228" s="661"/>
    </row>
    <row r="229" spans="1:50" ht="24.75" customHeight="1" x14ac:dyDescent="0.15">
      <c r="A229" s="1051"/>
      <c r="B229" s="1052"/>
      <c r="C229" s="1052"/>
      <c r="D229" s="1052"/>
      <c r="E229" s="1052"/>
      <c r="F229" s="1053"/>
      <c r="G229" s="673"/>
      <c r="H229" s="674"/>
      <c r="I229" s="674"/>
      <c r="J229" s="674"/>
      <c r="K229" s="675"/>
      <c r="L229" s="670"/>
      <c r="M229" s="671"/>
      <c r="N229" s="671"/>
      <c r="O229" s="671"/>
      <c r="P229" s="671"/>
      <c r="Q229" s="671"/>
      <c r="R229" s="671"/>
      <c r="S229" s="671"/>
      <c r="T229" s="671"/>
      <c r="U229" s="671"/>
      <c r="V229" s="671"/>
      <c r="W229" s="671"/>
      <c r="X229" s="672"/>
      <c r="Y229" s="394"/>
      <c r="Z229" s="395"/>
      <c r="AA229" s="395"/>
      <c r="AB229" s="811"/>
      <c r="AC229" s="673"/>
      <c r="AD229" s="674"/>
      <c r="AE229" s="674"/>
      <c r="AF229" s="674"/>
      <c r="AG229" s="675"/>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x14ac:dyDescent="0.15">
      <c r="A230" s="1051"/>
      <c r="B230" s="1052"/>
      <c r="C230" s="1052"/>
      <c r="D230" s="1052"/>
      <c r="E230" s="1052"/>
      <c r="F230" s="1053"/>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1"/>
      <c r="B231" s="1052"/>
      <c r="C231" s="1052"/>
      <c r="D231" s="1052"/>
      <c r="E231" s="1052"/>
      <c r="F231" s="1053"/>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1"/>
      <c r="B232" s="1052"/>
      <c r="C232" s="1052"/>
      <c r="D232" s="1052"/>
      <c r="E232" s="1052"/>
      <c r="F232" s="1053"/>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1"/>
      <c r="B233" s="1052"/>
      <c r="C233" s="1052"/>
      <c r="D233" s="1052"/>
      <c r="E233" s="1052"/>
      <c r="F233" s="1053"/>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1"/>
      <c r="B234" s="1052"/>
      <c r="C234" s="1052"/>
      <c r="D234" s="1052"/>
      <c r="E234" s="1052"/>
      <c r="F234" s="1053"/>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1"/>
      <c r="B235" s="1052"/>
      <c r="C235" s="1052"/>
      <c r="D235" s="1052"/>
      <c r="E235" s="1052"/>
      <c r="F235" s="1053"/>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1"/>
      <c r="B236" s="1052"/>
      <c r="C236" s="1052"/>
      <c r="D236" s="1052"/>
      <c r="E236" s="1052"/>
      <c r="F236" s="1053"/>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1"/>
      <c r="B237" s="1052"/>
      <c r="C237" s="1052"/>
      <c r="D237" s="1052"/>
      <c r="E237" s="1052"/>
      <c r="F237" s="1053"/>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1"/>
      <c r="B238" s="1052"/>
      <c r="C238" s="1052"/>
      <c r="D238" s="1052"/>
      <c r="E238" s="1052"/>
      <c r="F238" s="1053"/>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1"/>
      <c r="B240" s="1052"/>
      <c r="C240" s="1052"/>
      <c r="D240" s="1052"/>
      <c r="E240" s="1052"/>
      <c r="F240" s="1053"/>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1"/>
      <c r="B241" s="1052"/>
      <c r="C241" s="1052"/>
      <c r="D241" s="1052"/>
      <c r="E241" s="1052"/>
      <c r="F241" s="1053"/>
      <c r="G241" s="821" t="s">
        <v>17</v>
      </c>
      <c r="H241" s="677"/>
      <c r="I241" s="677"/>
      <c r="J241" s="677"/>
      <c r="K241" s="677"/>
      <c r="L241" s="676" t="s">
        <v>18</v>
      </c>
      <c r="M241" s="677"/>
      <c r="N241" s="677"/>
      <c r="O241" s="677"/>
      <c r="P241" s="677"/>
      <c r="Q241" s="677"/>
      <c r="R241" s="677"/>
      <c r="S241" s="677"/>
      <c r="T241" s="677"/>
      <c r="U241" s="677"/>
      <c r="V241" s="677"/>
      <c r="W241" s="677"/>
      <c r="X241" s="678"/>
      <c r="Y241" s="659" t="s">
        <v>19</v>
      </c>
      <c r="Z241" s="660"/>
      <c r="AA241" s="660"/>
      <c r="AB241" s="804"/>
      <c r="AC241" s="821" t="s">
        <v>17</v>
      </c>
      <c r="AD241" s="677"/>
      <c r="AE241" s="677"/>
      <c r="AF241" s="677"/>
      <c r="AG241" s="677"/>
      <c r="AH241" s="676" t="s">
        <v>18</v>
      </c>
      <c r="AI241" s="677"/>
      <c r="AJ241" s="677"/>
      <c r="AK241" s="677"/>
      <c r="AL241" s="677"/>
      <c r="AM241" s="677"/>
      <c r="AN241" s="677"/>
      <c r="AO241" s="677"/>
      <c r="AP241" s="677"/>
      <c r="AQ241" s="677"/>
      <c r="AR241" s="677"/>
      <c r="AS241" s="677"/>
      <c r="AT241" s="678"/>
      <c r="AU241" s="659" t="s">
        <v>19</v>
      </c>
      <c r="AV241" s="660"/>
      <c r="AW241" s="660"/>
      <c r="AX241" s="661"/>
    </row>
    <row r="242" spans="1:50" ht="24.75" customHeight="1" x14ac:dyDescent="0.15">
      <c r="A242" s="1051"/>
      <c r="B242" s="1052"/>
      <c r="C242" s="1052"/>
      <c r="D242" s="1052"/>
      <c r="E242" s="1052"/>
      <c r="F242" s="1053"/>
      <c r="G242" s="673"/>
      <c r="H242" s="674"/>
      <c r="I242" s="674"/>
      <c r="J242" s="674"/>
      <c r="K242" s="675"/>
      <c r="L242" s="670"/>
      <c r="M242" s="671"/>
      <c r="N242" s="671"/>
      <c r="O242" s="671"/>
      <c r="P242" s="671"/>
      <c r="Q242" s="671"/>
      <c r="R242" s="671"/>
      <c r="S242" s="671"/>
      <c r="T242" s="671"/>
      <c r="U242" s="671"/>
      <c r="V242" s="671"/>
      <c r="W242" s="671"/>
      <c r="X242" s="672"/>
      <c r="Y242" s="394"/>
      <c r="Z242" s="395"/>
      <c r="AA242" s="395"/>
      <c r="AB242" s="811"/>
      <c r="AC242" s="673"/>
      <c r="AD242" s="674"/>
      <c r="AE242" s="674"/>
      <c r="AF242" s="674"/>
      <c r="AG242" s="675"/>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x14ac:dyDescent="0.15">
      <c r="A243" s="1051"/>
      <c r="B243" s="1052"/>
      <c r="C243" s="1052"/>
      <c r="D243" s="1052"/>
      <c r="E243" s="1052"/>
      <c r="F243" s="1053"/>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1"/>
      <c r="B244" s="1052"/>
      <c r="C244" s="1052"/>
      <c r="D244" s="1052"/>
      <c r="E244" s="1052"/>
      <c r="F244" s="1053"/>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1"/>
      <c r="B245" s="1052"/>
      <c r="C245" s="1052"/>
      <c r="D245" s="1052"/>
      <c r="E245" s="1052"/>
      <c r="F245" s="1053"/>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1"/>
      <c r="B246" s="1052"/>
      <c r="C246" s="1052"/>
      <c r="D246" s="1052"/>
      <c r="E246" s="1052"/>
      <c r="F246" s="1053"/>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1"/>
      <c r="B247" s="1052"/>
      <c r="C247" s="1052"/>
      <c r="D247" s="1052"/>
      <c r="E247" s="1052"/>
      <c r="F247" s="1053"/>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1"/>
      <c r="B248" s="1052"/>
      <c r="C248" s="1052"/>
      <c r="D248" s="1052"/>
      <c r="E248" s="1052"/>
      <c r="F248" s="1053"/>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1"/>
      <c r="B249" s="1052"/>
      <c r="C249" s="1052"/>
      <c r="D249" s="1052"/>
      <c r="E249" s="1052"/>
      <c r="F249" s="1053"/>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1"/>
      <c r="B250" s="1052"/>
      <c r="C250" s="1052"/>
      <c r="D250" s="1052"/>
      <c r="E250" s="1052"/>
      <c r="F250" s="1053"/>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1"/>
      <c r="B251" s="1052"/>
      <c r="C251" s="1052"/>
      <c r="D251" s="1052"/>
      <c r="E251" s="1052"/>
      <c r="F251" s="1053"/>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1"/>
      <c r="B253" s="1052"/>
      <c r="C253" s="1052"/>
      <c r="D253" s="1052"/>
      <c r="E253" s="1052"/>
      <c r="F253" s="1053"/>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1"/>
      <c r="B254" s="1052"/>
      <c r="C254" s="1052"/>
      <c r="D254" s="1052"/>
      <c r="E254" s="1052"/>
      <c r="F254" s="1053"/>
      <c r="G254" s="821" t="s">
        <v>17</v>
      </c>
      <c r="H254" s="677"/>
      <c r="I254" s="677"/>
      <c r="J254" s="677"/>
      <c r="K254" s="677"/>
      <c r="L254" s="676" t="s">
        <v>18</v>
      </c>
      <c r="M254" s="677"/>
      <c r="N254" s="677"/>
      <c r="O254" s="677"/>
      <c r="P254" s="677"/>
      <c r="Q254" s="677"/>
      <c r="R254" s="677"/>
      <c r="S254" s="677"/>
      <c r="T254" s="677"/>
      <c r="U254" s="677"/>
      <c r="V254" s="677"/>
      <c r="W254" s="677"/>
      <c r="X254" s="678"/>
      <c r="Y254" s="659" t="s">
        <v>19</v>
      </c>
      <c r="Z254" s="660"/>
      <c r="AA254" s="660"/>
      <c r="AB254" s="804"/>
      <c r="AC254" s="821" t="s">
        <v>17</v>
      </c>
      <c r="AD254" s="677"/>
      <c r="AE254" s="677"/>
      <c r="AF254" s="677"/>
      <c r="AG254" s="677"/>
      <c r="AH254" s="676" t="s">
        <v>18</v>
      </c>
      <c r="AI254" s="677"/>
      <c r="AJ254" s="677"/>
      <c r="AK254" s="677"/>
      <c r="AL254" s="677"/>
      <c r="AM254" s="677"/>
      <c r="AN254" s="677"/>
      <c r="AO254" s="677"/>
      <c r="AP254" s="677"/>
      <c r="AQ254" s="677"/>
      <c r="AR254" s="677"/>
      <c r="AS254" s="677"/>
      <c r="AT254" s="678"/>
      <c r="AU254" s="659" t="s">
        <v>19</v>
      </c>
      <c r="AV254" s="660"/>
      <c r="AW254" s="660"/>
      <c r="AX254" s="661"/>
    </row>
    <row r="255" spans="1:50" ht="24.75" customHeight="1" x14ac:dyDescent="0.15">
      <c r="A255" s="1051"/>
      <c r="B255" s="1052"/>
      <c r="C255" s="1052"/>
      <c r="D255" s="1052"/>
      <c r="E255" s="1052"/>
      <c r="F255" s="1053"/>
      <c r="G255" s="673"/>
      <c r="H255" s="674"/>
      <c r="I255" s="674"/>
      <c r="J255" s="674"/>
      <c r="K255" s="675"/>
      <c r="L255" s="670"/>
      <c r="M255" s="671"/>
      <c r="N255" s="671"/>
      <c r="O255" s="671"/>
      <c r="P255" s="671"/>
      <c r="Q255" s="671"/>
      <c r="R255" s="671"/>
      <c r="S255" s="671"/>
      <c r="T255" s="671"/>
      <c r="U255" s="671"/>
      <c r="V255" s="671"/>
      <c r="W255" s="671"/>
      <c r="X255" s="672"/>
      <c r="Y255" s="394"/>
      <c r="Z255" s="395"/>
      <c r="AA255" s="395"/>
      <c r="AB255" s="811"/>
      <c r="AC255" s="673"/>
      <c r="AD255" s="674"/>
      <c r="AE255" s="674"/>
      <c r="AF255" s="674"/>
      <c r="AG255" s="675"/>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x14ac:dyDescent="0.15">
      <c r="A256" s="1051"/>
      <c r="B256" s="1052"/>
      <c r="C256" s="1052"/>
      <c r="D256" s="1052"/>
      <c r="E256" s="1052"/>
      <c r="F256" s="1053"/>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1"/>
      <c r="B257" s="1052"/>
      <c r="C257" s="1052"/>
      <c r="D257" s="1052"/>
      <c r="E257" s="1052"/>
      <c r="F257" s="1053"/>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1"/>
      <c r="B258" s="1052"/>
      <c r="C258" s="1052"/>
      <c r="D258" s="1052"/>
      <c r="E258" s="1052"/>
      <c r="F258" s="1053"/>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1"/>
      <c r="B259" s="1052"/>
      <c r="C259" s="1052"/>
      <c r="D259" s="1052"/>
      <c r="E259" s="1052"/>
      <c r="F259" s="1053"/>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1"/>
      <c r="B260" s="1052"/>
      <c r="C260" s="1052"/>
      <c r="D260" s="1052"/>
      <c r="E260" s="1052"/>
      <c r="F260" s="1053"/>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1"/>
      <c r="B261" s="1052"/>
      <c r="C261" s="1052"/>
      <c r="D261" s="1052"/>
      <c r="E261" s="1052"/>
      <c r="F261" s="1053"/>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1"/>
      <c r="B262" s="1052"/>
      <c r="C262" s="1052"/>
      <c r="D262" s="1052"/>
      <c r="E262" s="1052"/>
      <c r="F262" s="1053"/>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1"/>
      <c r="B263" s="1052"/>
      <c r="C263" s="1052"/>
      <c r="D263" s="1052"/>
      <c r="E263" s="1052"/>
      <c r="F263" s="1053"/>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1"/>
      <c r="B264" s="1052"/>
      <c r="C264" s="1052"/>
      <c r="D264" s="1052"/>
      <c r="E264" s="1052"/>
      <c r="F264" s="1053"/>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恭平(yamamoto-kyouhei)</dc:creator>
  <cp:lastModifiedBy>厚生労働省ネットワークシステム</cp:lastModifiedBy>
  <cp:lastPrinted>2019-07-03T06:52:09Z</cp:lastPrinted>
  <dcterms:created xsi:type="dcterms:W3CDTF">2019-07-03T05:38:07Z</dcterms:created>
  <dcterms:modified xsi:type="dcterms:W3CDTF">2019-07-03T06:53:33Z</dcterms:modified>
</cp:coreProperties>
</file>