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43" i="3" l="1"/>
  <c r="AM142" i="3"/>
  <c r="AI143" i="3"/>
  <c r="AI142" i="3"/>
  <c r="AE143" i="3"/>
  <c r="AE142" i="3"/>
  <c r="AU139" i="3"/>
  <c r="AM139" i="3"/>
  <c r="AM138" i="3"/>
  <c r="AI139" i="3"/>
  <c r="AI138" i="3"/>
  <c r="AE139" i="3"/>
  <c r="AE138" i="3"/>
  <c r="AU135" i="3"/>
  <c r="AU133" i="3"/>
  <c r="AM135" i="3"/>
  <c r="AI135" i="3"/>
  <c r="AI134" i="3"/>
  <c r="AE135" i="3"/>
  <c r="AE1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<sst xmlns="http://schemas.openxmlformats.org/spreadsheetml/2006/main" count="3146" uniqueCount="726">
  <si>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</si>
  <si>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</si>
  <si>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</si>
  <si>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</si>
  <si>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</si>
  <si>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</si>
  <si>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</si>
  <si>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</si>
  <si>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</si>
  <si>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</si>
  <si>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</si>
  <si>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</si>
  <si>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</si>
  <si>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</si>
  <si>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</si>
  <si>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</si>
  <si>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</si>
  <si>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</si>
  <si>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</si>
  <si>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</si>
  <si>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</si>
  <si>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</si>
  <si>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</si>
  <si>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</si>
  <si>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</si>
  <si>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</si>
  <si>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</si>
  <si>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</si>
  <si>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</si>
  <si>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</si>
  <si>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</si>
  <si>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</si>
  <si>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</si>
  <si>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</si>
  <si>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</si>
  <si>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</si>
  <si>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</si>
  <si>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</si>
  <si>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</si>
  <si>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</si>
  <si>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</si>
  <si>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</si>
  <si>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</si>
  <si>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</si>
  <si>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</si>
  <si>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</si>
  <si>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</si>
  <si>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</si>
  <si>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</si>
  <si>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</si>
  <si>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</si>
  <si>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</si>
  <si>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</si>
  <si>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</si>
  <si>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</si>
  <si>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</si>
  <si>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</si>
  <si>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</si>
  <si>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</si>
  <si>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</si>
  <si>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</si>
  <si>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</si>
  <si>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</si>
  <si>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</si>
  <si>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</si>
  <si>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</si>
  <si>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</si>
  <si>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</si>
  <si>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</si>
  <si>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</si>
  <si>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</si>
  <si>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</si>
  <si>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</si>
  <si>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</si>
  <si>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</si>
  <si>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</si>
  <si>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</si>
  <si>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</si>
  <si>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</si>
  <si>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</si>
  <si>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</si>
  <si>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</si>
  <si>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</si>
  <si>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</si>
  <si>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</si>
  <si>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</si>
  <si>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</si>
  <si>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</si>
  <si>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</si>
  <si>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</si>
  <si>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</si>
  <si>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</si>
  <si>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</si>
  <si>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</si>
  <si>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</si>
  <si>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</si>
  <si>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</si>
  <si>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</si>
  <si>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</si>
  <si>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</si>
  <si>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</si>
  <si>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</si>
  <si>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</si>
  <si>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</si>
  <si>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</si>
  <si>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</si>
  <si>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</si>
  <si>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</si>
  <si>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</si>
  <si>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</si>
  <si>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</si>
  <si>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</si>
  <si>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</si>
  <si>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</si>
  <si>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</si>
  <si>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</si>
  <si>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</si>
  <si>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</si>
  <si>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</si>
  <si>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</si>
  <si>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</si>
  <si>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</si>
  <si>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</si>
  <si>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</si>
  <si>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</si>
  <si>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</si>
  <si>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</si>
  <si>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</si>
  <si>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</si>
  <si>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</si>
  <si>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</si>
  <si>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</si>
  <si>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</si>
  <si>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</si>
  <si>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</si>
  <si>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</si>
  <si>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</si>
  <si>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</si>
  <si>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</si>
  <si>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</si>
  <si>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</si>
  <si>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</si>
  <si>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</si>
  <si>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</si>
  <si>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</si>
  <si>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</si>
  <si>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</si>
  <si>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</si>
  <si>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</si>
  <si>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</si>
  <si>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</si>
  <si>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</si>
  <si>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</si>
  <si>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</si>
  <si>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</si>
  <si>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</si>
  <si>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</si>
  <si>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</si>
  <si>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</si>
  <si>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</si>
  <si>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</si>
  <si>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</si>
  <si>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</si>
  <si>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</si>
  <si>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</si>
  <si>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</si>
  <si>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</si>
  <si>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</si>
  <si>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</si>
  <si>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</si>
  <si>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</si>
  <si>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</si>
  <si>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</si>
  <si>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</si>
  <si>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</si>
  <si>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</si>
  <si>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</si>
  <si>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</si>
  <si>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</si>
  <si>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</si>
  <si>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</si>
  <si>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</si>
  <si>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</si>
  <si>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</si>
  <si>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</si>
  <si>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</si>
  <si>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</si>
  <si>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</si>
  <si>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</si>
  <si>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</si>
  <si>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</si>
  <si>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</si>
  <si>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</si>
  <si>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</si>
  <si>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</si>
  <si>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</si>
  <si>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</si>
  <si>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</si>
  <si>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</si>
  <si>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</si>
  <si>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</si>
  <si>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</si>
  <si>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</si>
  <si>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</si>
  <si>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</si>
  <si>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</si>
  <si>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</si>
  <si>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</si>
  <si>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</si>
  <si>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</si>
  <si>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</si>
  <si>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</si>
  <si>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</si>
  <si>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</si>
  <si>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</si>
  <si>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</si>
  <si>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</si>
  <si>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</si>
  <si>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</si>
  <si>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</si>
  <si>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</si>
  <si>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</si>
  <si>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</si>
  <si>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</si>
  <si>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</si>
  <si>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</si>
  <si>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</si>
  <si>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</si>
  <si>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</si>
  <si>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</si>
  <si>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</si>
  <si>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</si>
  <si>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</si>
  <si>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</si>
  <si>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</si>
  <si>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</si>
  <si>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</si>
  <si>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</si>
  <si>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</si>
  <si>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</si>
  <si>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</si>
  <si>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</si>
  <si>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</si>
  <si>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</si>
  <si>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</si>
  <si>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</si>
  <si>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</si>
  <si>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</si>
  <si>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</si>
  <si>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</si>
  <si>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</si>
  <si>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</si>
  <si>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</si>
  <si>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</si>
  <si>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</si>
  <si>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</si>
  <si>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</si>
  <si>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</si>
  <si>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</si>
  <si>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</si>
  <si>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</si>
  <si>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</si>
  <si>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</si>
  <si>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</si>
  <si>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</si>
  <si>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</si>
  <si>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</si>
  <si>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</si>
  <si>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</si>
  <si>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</si>
  <si>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</si>
  <si>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</si>
  <si>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</si>
  <si>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</si>
  <si>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</si>
  <si>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</si>
  <si>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</si>
  <si>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</si>
  <si>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</si>
  <si>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</si>
  <si>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</si>
  <si>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</si>
  <si>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</si>
  <si>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</si>
  <si>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</si>
  <si>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</si>
  <si>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</si>
  <si>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</si>
  <si>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</si>
  <si>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</si>
  <si>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</si>
  <si>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</si>
  <si>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</si>
  <si>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</si>
  <si>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</si>
  <si>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</si>
  <si>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</si>
  <si>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</si>
  <si>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</si>
  <si>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</si>
  <si>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</si>
  <si>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</si>
  <si>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</si>
  <si>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</si>
  <si>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</si>
  <si>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</si>
  <si>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</si>
  <si>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</si>
  <si>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</si>
  <si>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</si>
  <si>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</si>
  <si>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</si>
  <si>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</si>
  <si>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</si>
  <si>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</si>
  <si>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</si>
  <si>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</si>
  <si>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</si>
  <si>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</si>
  <si>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</si>
  <si>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</si>
  <si>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</si>
  <si>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</si>
  <si>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</si>
  <si>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</si>
  <si>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</si>
  <si>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</si>
  <si>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</si>
  <si>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</si>
  <si>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</si>
  <si>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</si>
  <si>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</si>
  <si>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</si>
  <si>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</si>
  <si>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</si>
  <si>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</si>
  <si>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</si>
  <si>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</si>
  <si>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</si>
  <si>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</si>
  <si>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</si>
  <si>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</si>
  <si>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</si>
  <si>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</si>
  <si>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</si>
  <si>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</si>
  <si>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</si>
  <si>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</si>
  <si>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</si>
  <si>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</si>
  <si>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</si>
  <si>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</si>
  <si>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</si>
  <si>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</si>
  <si>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</si>
  <si>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</si>
  <si>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</si>
  <si>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</si>
  <si>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</si>
  <si>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</si>
  <si>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</si>
  <si>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</si>
  <si>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</si>
  <si>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</si>
  <si>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</si>
  <si>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</si>
  <si>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</si>
  <si>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</si>
  <si>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</si>
  <si>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</si>
  <si>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</si>
  <si>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</si>
  <si>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</si>
  <si>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</si>
  <si>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</si>
  <si>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</si>
  <si>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</si>
  <si>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</si>
  <si>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</si>
  <si>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</si>
  <si>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</si>
  <si>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</si>
  <si>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</si>
  <si>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</si>
  <si>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</si>
  <si>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</si>
  <si>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</si>
  <si>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</si>
  <si>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</si>
  <si>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</si>
  <si>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</si>
  <si>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</si>
  <si>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</si>
  <si>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</si>
  <si>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</si>
  <si>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</si>
  <si>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</si>
  <si>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</si>
  <si>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</si>
  <si>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</si>
  <si>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</si>
  <si>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</si>
  <si>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</si>
  <si>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</si>
  <si>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</si>
  <si>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</si>
  <si>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</si>
  <si>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</si>
  <si>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</si>
  <si>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</si>
  <si>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</si>
  <si>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</si>
  <si>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</si>
  <si>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</si>
  <si>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</si>
  <si>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</si>
  <si>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</si>
  <si>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</si>
  <si>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</si>
  <si>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</si>
  <si>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</si>
  <si>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</si>
  <si>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</si>
  <si>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</si>
  <si>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</si>
  <si>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</si>
  <si>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</si>
  <si>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</si>
  <si>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</si>
  <si>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</si>
  <si>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</si>
  <si>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</si>
  <si>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</si>
  <si>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</si>
  <si>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</si>
  <si>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</si>
  <si>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</si>
  <si>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</si>
  <si>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</si>
  <si>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</si>
  <si>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</si>
  <si>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</si>
  <si>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</si>
  <si>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</si>
  <si>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</si>
  <si>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</si>
  <si>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</si>
  <si>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</si>
  <si>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</si>
  <si>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</si>
  <si>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</si>
  <si>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</si>
  <si>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</si>
  <si>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</si>
  <si>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</si>
  <si>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</si>
  <si>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</si>
  <si>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</si>
  <si>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</si>
  <si>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</si>
  <si>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</si>
  <si>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</si>
  <si>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</si>
  <si>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</si>
  <si>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</si>
  <si>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</si>
  <si>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</si>
  <si>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</si>
  <si>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</si>
  <si>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</si>
  <si>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</si>
  <si>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</si>
  <si>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</si>
  <si>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</si>
  <si>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</si>
  <si>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</si>
  <si>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</si>
  <si>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</si>
  <si>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</si>
  <si>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</si>
  <si>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</si>
  <si>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</si>
  <si>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</si>
  <si>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</si>
  <si>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</si>
  <si>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</si>
  <si>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</si>
  <si>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</si>
  <si>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</si>
  <si>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</si>
  <si>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</si>
  <si>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</si>
  <si>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</si>
  <si>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</si>
  <si>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</si>
  <si>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</si>
  <si>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</si>
  <si>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</si>
  <si>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</si>
  <si>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</si>
  <si>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</si>
  <si>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</si>
  <si>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</si>
  <si>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</si>
  <si>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</si>
  <si>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</si>
  <si>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</si>
  <si>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</si>
  <si>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</si>
  <si>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</si>
  <si>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</si>
  <si>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</si>
  <si>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</si>
  <si>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</si>
  <si>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</si>
  <si>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</si>
  <si>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</si>
  <si>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</si>
  <si>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</si>
  <si>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</si>
  <si>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</si>
  <si>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</si>
  <si>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</si>
  <si>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</si>
  <si>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</si>
  <si>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</si>
  <si>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</si>
  <si>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</si>
  <si>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</si>
  <si>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</si>
  <si>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</si>
  <si>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</si>
  <si>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</si>
  <si>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</si>
  <si>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</si>
  <si>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</si>
  <si>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</si>
  <si>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</si>
  <si>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</si>
  <si>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</si>
  <si>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</si>
  <si>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</si>
  <si>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</si>
  <si>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</si>
  <si>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</si>
  <si>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</si>
  <si>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</si>
  <si>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</si>
  <si>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</si>
  <si>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</si>
  <si>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</si>
  <si>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</si>
  <si>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</si>
  <si>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</si>
  <si>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</si>
  <si>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</si>
  <si>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</si>
  <si>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</si>
  <si>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</si>
  <si>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</si>
  <si>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</si>
  <si>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</si>
  <si>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</si>
  <si>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</si>
  <si>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</si>
  <si>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</si>
  <si>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648</t>
    <phoneticPr fontId="5"/>
  </si>
  <si>
    <t>587</t>
    <phoneticPr fontId="5"/>
  </si>
  <si>
    <t>524</t>
    <phoneticPr fontId="5"/>
  </si>
  <si>
    <t>446</t>
    <phoneticPr fontId="5"/>
  </si>
  <si>
    <t>456</t>
    <phoneticPr fontId="5"/>
  </si>
  <si>
    <t>469</t>
    <phoneticPr fontId="5"/>
  </si>
  <si>
    <t>468</t>
    <phoneticPr fontId="5"/>
  </si>
  <si>
    <t>-</t>
  </si>
  <si>
    <t>厚生労働省</t>
  </si>
  <si>
    <t>安定した労使関係等の形成の促進に必要な経費</t>
    <phoneticPr fontId="5"/>
  </si>
  <si>
    <t>中央労働委員会事務局</t>
    <rPh sb="0" eb="7">
      <t>チュウオウロウドウイインカイ</t>
    </rPh>
    <rPh sb="7" eb="10">
      <t>ジムキョク</t>
    </rPh>
    <phoneticPr fontId="5"/>
  </si>
  <si>
    <t>総務課</t>
    <rPh sb="0" eb="3">
      <t>ソウムカ</t>
    </rPh>
    <phoneticPr fontId="5"/>
  </si>
  <si>
    <t>総務課長　寺山　洋一</t>
    <phoneticPr fontId="5"/>
  </si>
  <si>
    <t>○</t>
  </si>
  <si>
    <t>労働組合法、労働関係調整法、行政執行法人の労働関係に関する法律、地方公営企業等の労働関係に関する法律、個別労働関係紛争の解決の促進に関する法律</t>
    <phoneticPr fontId="5"/>
  </si>
  <si>
    <t>－</t>
    <phoneticPr fontId="5"/>
  </si>
  <si>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phoneticPr fontId="5"/>
  </si>
  <si>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phoneticPr fontId="5"/>
  </si>
  <si>
    <t>委員手当</t>
    <rPh sb="0" eb="2">
      <t>イイン</t>
    </rPh>
    <rPh sb="2" eb="4">
      <t>テアテ</t>
    </rPh>
    <phoneticPr fontId="5"/>
  </si>
  <si>
    <t>庁費</t>
    <rPh sb="0" eb="2">
      <t>チョウヒ</t>
    </rPh>
    <phoneticPr fontId="5"/>
  </si>
  <si>
    <t>産業廃棄物処理業務庁費</t>
    <rPh sb="0" eb="11">
      <t>サンギョウハイキブツショリギョウムチョウヒ</t>
    </rPh>
    <phoneticPr fontId="5"/>
  </si>
  <si>
    <t>委員等旅費</t>
    <rPh sb="0" eb="5">
      <t>イイントウリョヒ</t>
    </rPh>
    <phoneticPr fontId="5"/>
  </si>
  <si>
    <t>公益事業等賃金調査費</t>
    <rPh sb="0" eb="10">
      <t>コウエキジギョウトウチンギンチョウサヒ</t>
    </rPh>
    <phoneticPr fontId="5"/>
  </si>
  <si>
    <t>毎年度、労使関係が「安定的に維持されている」及び「概ね安定的に維持されている」と認識している当事者の割合を75%以上とする。(28年度以降は85％以上）</t>
    <phoneticPr fontId="5"/>
  </si>
  <si>
    <t>-</t>
    <phoneticPr fontId="5"/>
  </si>
  <si>
    <t>-</t>
    <phoneticPr fontId="5"/>
  </si>
  <si>
    <t>-</t>
    <phoneticPr fontId="5"/>
  </si>
  <si>
    <t>労使関係総合調査（労働組合実態調査）</t>
    <rPh sb="0" eb="2">
      <t>ロウシ</t>
    </rPh>
    <rPh sb="2" eb="4">
      <t>カンケイ</t>
    </rPh>
    <rPh sb="4" eb="6">
      <t>ソウゴウ</t>
    </rPh>
    <rPh sb="6" eb="8">
      <t>チョウサ</t>
    </rPh>
    <phoneticPr fontId="5"/>
  </si>
  <si>
    <t>新規申立事件の終結までの平均処理日数1年3か月以内(不当労働行為事件)</t>
    <phoneticPr fontId="5"/>
  </si>
  <si>
    <t>日</t>
    <rPh sb="0" eb="1">
      <t>ヒ</t>
    </rPh>
    <phoneticPr fontId="5"/>
  </si>
  <si>
    <t>安定した労使関係等の形成の促進に必要な経費執行額（X）／（不当労働行為事件係属事件数＋労働争議調整事件数（Y））</t>
    <phoneticPr fontId="5"/>
  </si>
  <si>
    <t>％</t>
    <phoneticPr fontId="5"/>
  </si>
  <si>
    <t>円</t>
    <rPh sb="0" eb="1">
      <t>エン</t>
    </rPh>
    <phoneticPr fontId="5"/>
  </si>
  <si>
    <t>　　X/Y</t>
  </si>
  <si>
    <t>265,436,068/541</t>
    <phoneticPr fontId="5"/>
  </si>
  <si>
    <t>238,046,119/489</t>
    <phoneticPr fontId="5"/>
  </si>
  <si>
    <t>安定した労使関係等の形成を促進すること（Ⅲ－４）</t>
    <phoneticPr fontId="5"/>
  </si>
  <si>
    <t>労使関係が将来にわたり安定的に推移するよう集団的労使関係のルールの確立及び普及等を図るとともに、集団的労使紛争の迅速かつ適切な解決を図ること（Ⅲ－４－１）</t>
    <phoneticPr fontId="5"/>
  </si>
  <si>
    <t>労使関係が「安定的に維持されている」及び「概ね安定的に維持されている」と認識している労使当事者の割合</t>
    <phoneticPr fontId="5"/>
  </si>
  <si>
    <t>労使関係が「安定的に維持されている」及び「概ね安定的に維持されている」と認識している労使当事者の割合</t>
    <phoneticPr fontId="5"/>
  </si>
  <si>
    <t>-</t>
    <phoneticPr fontId="5"/>
  </si>
  <si>
    <t>-</t>
    <phoneticPr fontId="5"/>
  </si>
  <si>
    <t>-</t>
    <phoneticPr fontId="5"/>
  </si>
  <si>
    <t>-</t>
    <phoneticPr fontId="5"/>
  </si>
  <si>
    <t>調整事件の終結までの日数（取下げ事件等を除く）が2か月以内（自主交渉による中断がある事件は3か月以内）である割合100%</t>
    <phoneticPr fontId="5"/>
  </si>
  <si>
    <t>調整事件の終結までの日数（取下げ事件等を除く）が2か月以内（自主交渉による中断がある事件は3か月以内）である割合100%</t>
    <phoneticPr fontId="5"/>
  </si>
  <si>
    <t>新規申立事件の終結までの平均処理日数1年3か月以内(不当労働行為事件)</t>
    <phoneticPr fontId="5"/>
  </si>
  <si>
    <t>労働者の団結権等の保護及び集団的労使紛争の解決を図るため、中央労働委員会委員による不当労働行為の審査並びに労働争議のあっせん、調停及び仲裁を実施している。本経費の適切な執行により事件の迅速な処理が進み、ひいては、労使関係の安定にも寄与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</si>
  <si>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</si>
  <si>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</si>
  <si>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</si>
  <si>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</si>
  <si>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</si>
  <si>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</si>
  <si>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</si>
  <si>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</si>
  <si>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</si>
  <si>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</si>
  <si>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</si>
  <si>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</si>
  <si>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</si>
  <si>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469</t>
    <phoneticPr fontId="5"/>
  </si>
  <si>
    <t>本事業を実施することにより、不当労働行為事件を迅速かつ的確に解決・処理等が図られることから、広く国民や社会のニーズを反映している。</t>
  </si>
  <si>
    <t>労働組合法第19条より労働者が団結することを擁護し、労働関係の公正な調整を図る必要があることから、国が実施すべき事業である。</t>
  </si>
  <si>
    <t>本事業を実施することにより、不当労働行為事件を迅速かつ的確に解決・処理等が図られることから、優先度は高い。</t>
  </si>
  <si>
    <t>一般競争入札及び少額随契により適切に調達している。なお、競争性のない随意契約については、会計法第29条の３第４項に該当するもの、予決令第99条第16号の２に該当するものである。</t>
    <phoneticPr fontId="5"/>
  </si>
  <si>
    <t>有</t>
  </si>
  <si>
    <t>無</t>
  </si>
  <si>
    <t>‐</t>
  </si>
  <si>
    <t>－</t>
    <phoneticPr fontId="5"/>
  </si>
  <si>
    <t>申立件数の波動性・事件の機動的な対応の必要性に配慮しつつ、無駄を排除した予算執行に努めている。</t>
    <phoneticPr fontId="5"/>
  </si>
  <si>
    <t>集団的労使紛争の解決を図るための不当労働行為の審査等に必要な庁費、旅費等で構成されており、必要なものに限定されている。</t>
    <phoneticPr fontId="5"/>
  </si>
  <si>
    <t>入札の実施等により経費の節減に努めており、妥当である。</t>
    <phoneticPr fontId="5"/>
  </si>
  <si>
    <t>契約価格が予定を下回ったこと等によるものである。</t>
    <phoneticPr fontId="5"/>
  </si>
  <si>
    <t>労働争議調整事件の終結までの処理日数及び不当労働行為事件の終結までの平均処理日数を短縮することができるよう、目標期間内における事件処理の必要性をより一層意識しつつ各事件の内容等に即した対応を行い、効果的に事業を執行することで成果実績及び活動実績が更に向上するよう努めたい。なお、予算の執行率がやや低い状況であるが、これは契約価格が予定を下回ったこと等によるものであり、引き続き適切に予算要求を行い、事業を実施してまいりたい。</t>
    <phoneticPr fontId="5"/>
  </si>
  <si>
    <t>-</t>
    <phoneticPr fontId="5"/>
  </si>
  <si>
    <t>-</t>
    <phoneticPr fontId="5"/>
  </si>
  <si>
    <t>-</t>
    <phoneticPr fontId="5"/>
  </si>
  <si>
    <t>-</t>
    <phoneticPr fontId="5"/>
  </si>
  <si>
    <t>-</t>
    <phoneticPr fontId="5"/>
  </si>
  <si>
    <t>A.　個人A</t>
    <rPh sb="3" eb="5">
      <t>コジン</t>
    </rPh>
    <phoneticPr fontId="5"/>
  </si>
  <si>
    <t>B.　メルパルク株式会社　ホテルメルパルク東京</t>
    <phoneticPr fontId="5"/>
  </si>
  <si>
    <t>C.　個人A</t>
    <rPh sb="3" eb="5">
      <t>コジン</t>
    </rPh>
    <phoneticPr fontId="5"/>
  </si>
  <si>
    <t>D.　独立行政法人労働政策研究・研修機構</t>
    <phoneticPr fontId="5"/>
  </si>
  <si>
    <t>E.　公益社団法人全国労働基準関係団体連合会</t>
    <phoneticPr fontId="5"/>
  </si>
  <si>
    <t>人件費</t>
    <rPh sb="0" eb="3">
      <t>ジンケンヒ</t>
    </rPh>
    <phoneticPr fontId="5"/>
  </si>
  <si>
    <t>中央労働委員会委員に係る経費</t>
    <phoneticPr fontId="5"/>
  </si>
  <si>
    <t>借料及び損料</t>
    <phoneticPr fontId="5"/>
  </si>
  <si>
    <t>全国労働委員会連絡協議会総会会場借料等</t>
    <phoneticPr fontId="5"/>
  </si>
  <si>
    <t>諸謝金及び委員等旅費</t>
    <rPh sb="0" eb="1">
      <t>ショ</t>
    </rPh>
    <rPh sb="1" eb="3">
      <t>シャキン</t>
    </rPh>
    <rPh sb="3" eb="4">
      <t>オヨ</t>
    </rPh>
    <rPh sb="5" eb="7">
      <t>イイン</t>
    </rPh>
    <rPh sb="7" eb="8">
      <t>トウ</t>
    </rPh>
    <rPh sb="8" eb="10">
      <t>リョヒ</t>
    </rPh>
    <phoneticPr fontId="5"/>
  </si>
  <si>
    <t>研修講師・執筆に係る経費</t>
    <phoneticPr fontId="5"/>
  </si>
  <si>
    <t>研修施設使用料</t>
    <phoneticPr fontId="5"/>
  </si>
  <si>
    <t>労働委員会関係法規集等の購入</t>
    <phoneticPr fontId="5"/>
  </si>
  <si>
    <t>備品費</t>
    <rPh sb="0" eb="3">
      <t>ビヒンヒ</t>
    </rPh>
    <phoneticPr fontId="5"/>
  </si>
  <si>
    <t>独立行政法人労働政策研究・研修機構</t>
    <phoneticPr fontId="5"/>
  </si>
  <si>
    <t>事務局職員の専門研修に係る研修施設使用料</t>
    <phoneticPr fontId="5"/>
  </si>
  <si>
    <t>-</t>
    <phoneticPr fontId="5"/>
  </si>
  <si>
    <t>－</t>
    <phoneticPr fontId="5"/>
  </si>
  <si>
    <t>東京センチュリー株式会社</t>
    <phoneticPr fontId="5"/>
  </si>
  <si>
    <t>B</t>
    <phoneticPr fontId="5"/>
  </si>
  <si>
    <t>電子複写機賃貸借料</t>
    <phoneticPr fontId="5"/>
  </si>
  <si>
    <t>－</t>
    <phoneticPr fontId="5"/>
  </si>
  <si>
    <t>公益社団法人全国労働基準関係団体連合会</t>
    <phoneticPr fontId="5"/>
  </si>
  <si>
    <t>備品の調達</t>
    <rPh sb="0" eb="2">
      <t>ビヒン</t>
    </rPh>
    <rPh sb="3" eb="5">
      <t>チョウタツ</t>
    </rPh>
    <phoneticPr fontId="5"/>
  </si>
  <si>
    <t>非常勤職員賃金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</si>
  <si>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</si>
  <si>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</si>
  <si>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</si>
  <si>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</si>
  <si>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</si>
  <si>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</si>
  <si>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</si>
  <si>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</si>
  <si>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一般財団法人労委協会</t>
    <phoneticPr fontId="5"/>
  </si>
  <si>
    <t>備品の調達</t>
    <phoneticPr fontId="5"/>
  </si>
  <si>
    <t>-</t>
    <phoneticPr fontId="5"/>
  </si>
  <si>
    <t>-</t>
    <phoneticPr fontId="5"/>
  </si>
  <si>
    <t>-</t>
    <phoneticPr fontId="5"/>
  </si>
  <si>
    <t>個別労使紛争に関するセミナー等に係る講演・会議出席謝金及び委員等旅費</t>
    <phoneticPr fontId="5"/>
  </si>
  <si>
    <t>個別労使紛争に関するセミナー等に係る講演・会議謝金等の源泉徴収</t>
    <phoneticPr fontId="5"/>
  </si>
  <si>
    <t>個人A</t>
    <rPh sb="0" eb="2">
      <t>コジン</t>
    </rPh>
    <phoneticPr fontId="5"/>
  </si>
  <si>
    <t>芝税務署</t>
    <rPh sb="0" eb="1">
      <t>シバ</t>
    </rPh>
    <rPh sb="1" eb="4">
      <t>ゼイムショ</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</si>
  <si>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</si>
  <si>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</si>
  <si>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</si>
  <si>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</si>
  <si>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</si>
  <si>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</si>
  <si>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</si>
  <si>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t>
    <phoneticPr fontId="5"/>
  </si>
  <si>
    <t>個人I</t>
    <rPh sb="0" eb="2">
      <t>コジン</t>
    </rPh>
    <phoneticPr fontId="5"/>
  </si>
  <si>
    <t>メルパルク株式会社　ホテルメルパルク東京</t>
    <phoneticPr fontId="5"/>
  </si>
  <si>
    <t>社会福祉法人東京コロニー　コロニー印刷</t>
    <phoneticPr fontId="5"/>
  </si>
  <si>
    <t>富士通株式会社</t>
    <phoneticPr fontId="5"/>
  </si>
  <si>
    <t>不当労働行為事件関係命令・裁判判例情報システムの運用</t>
    <phoneticPr fontId="5"/>
  </si>
  <si>
    <t>社会福祉法人日本盲人職能開発センター　東京ワークショップ</t>
    <phoneticPr fontId="5"/>
  </si>
  <si>
    <t>速記料</t>
    <phoneticPr fontId="5"/>
  </si>
  <si>
    <t>株式会社中野サンプラザ</t>
    <phoneticPr fontId="5"/>
  </si>
  <si>
    <t>東京コンピュータサービス株式会社</t>
    <phoneticPr fontId="5"/>
  </si>
  <si>
    <t>株式会社キタジマ</t>
    <phoneticPr fontId="5"/>
  </si>
  <si>
    <t>株式会社アマナ</t>
    <phoneticPr fontId="5"/>
  </si>
  <si>
    <t>株式会社大和プリント</t>
    <phoneticPr fontId="5"/>
  </si>
  <si>
    <t>不当労働行為事件命令書の印刷等</t>
    <phoneticPr fontId="5"/>
  </si>
  <si>
    <t>株式会社日比谷情報サービス</t>
    <phoneticPr fontId="5"/>
  </si>
  <si>
    <t>平成30年度賃金事情等総合調査の入力及び集計請負作業</t>
    <phoneticPr fontId="5"/>
  </si>
  <si>
    <t>公労使委員個別紛争専門研修講義資料の印刷等</t>
    <phoneticPr fontId="5"/>
  </si>
  <si>
    <t>公労使委員個別紛争専門研修等会場借料</t>
    <phoneticPr fontId="5"/>
  </si>
  <si>
    <t>個別労働紛争関係のDVD作成及び発送</t>
    <phoneticPr fontId="5"/>
  </si>
  <si>
    <t>個別労働紛争研修テキスト（応用研修）の印刷等</t>
    <phoneticPr fontId="5"/>
  </si>
  <si>
    <t>パンフレット製作</t>
    <phoneticPr fontId="5"/>
  </si>
  <si>
    <t>-</t>
    <phoneticPr fontId="5"/>
  </si>
  <si>
    <t>-</t>
    <phoneticPr fontId="5"/>
  </si>
  <si>
    <t>個人J</t>
    <rPh sb="0" eb="2">
      <t>コジン</t>
    </rPh>
    <phoneticPr fontId="5"/>
  </si>
  <si>
    <t>中央労働委員会委員の活動に必要な委員手当及び委員等旅費</t>
    <phoneticPr fontId="5"/>
  </si>
  <si>
    <t>242,205,054/457</t>
    <phoneticPr fontId="5"/>
  </si>
  <si>
    <t>386,215,000/496</t>
    <phoneticPr fontId="5"/>
  </si>
  <si>
    <t>△</t>
  </si>
  <si>
    <t>成果目標を上回る成果実績となる見込みである。</t>
    <rPh sb="15" eb="17">
      <t>ミコ</t>
    </rPh>
    <phoneticPr fontId="5"/>
  </si>
  <si>
    <t>事業を効果的に実施した結果、成果実績は各年度とも目標に見合った実績となる見込みである。活動実績については、労働争議調整事件の終結までの処理日数の目標の達成率が28年度は途中で自主交渉を行わせた事件があったため、50%となっていたが、29年度はこのような事件はなく達成率は100%となった、しかし、30年度は被申請者側のあっせん参加への意向表明に日数を要したこと等により達成率は40%となった。また、不当労働行為事件の平均処理日数が減少傾向にあるのは、処理日数の短縮化を図るべく、委員を中心に対応を検討し、改善を図ってきた成果が現れてきたものと考えられる。</t>
    <rPh sb="150" eb="152">
      <t>ネンド</t>
    </rPh>
    <rPh sb="153" eb="154">
      <t>ヒ</t>
    </rPh>
    <rPh sb="154" eb="157">
      <t>シンセイシャ</t>
    </rPh>
    <rPh sb="157" eb="158">
      <t>ガワ</t>
    </rPh>
    <rPh sb="163" eb="165">
      <t>サンカ</t>
    </rPh>
    <rPh sb="167" eb="169">
      <t>イコウ</t>
    </rPh>
    <rPh sb="169" eb="171">
      <t>ヒョウメイ</t>
    </rPh>
    <rPh sb="172" eb="174">
      <t>ニッスウ</t>
    </rPh>
    <rPh sb="175" eb="176">
      <t>ヨウ</t>
    </rPh>
    <rPh sb="180" eb="181">
      <t>トウ</t>
    </rPh>
    <rPh sb="184" eb="187">
      <t>タッセイリツ</t>
    </rPh>
    <phoneticPr fontId="5"/>
  </si>
  <si>
    <t>当初見込みに見合ったものもあるが、目標に達していないため、よりいっそう効率的に事業を執行する必要がある。</t>
    <rPh sb="0" eb="2">
      <t>トウショ</t>
    </rPh>
    <rPh sb="2" eb="4">
      <t>ミコ</t>
    </rPh>
    <rPh sb="6" eb="8">
      <t>ミア</t>
    </rPh>
    <rPh sb="17" eb="19">
      <t>モクヒョウ</t>
    </rPh>
    <rPh sb="20" eb="21">
      <t>タッ</t>
    </rPh>
    <rPh sb="35" eb="38">
      <t>コウリツテキ</t>
    </rPh>
    <rPh sb="39" eb="41">
      <t>ジギョウ</t>
    </rPh>
    <rPh sb="42" eb="44">
      <t>シッコウ</t>
    </rPh>
    <rPh sb="46" eb="4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</si>
</sst>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38615</xdr:colOff>
      <xdr:row>31</xdr:row>
      <xdr:rowOff>77228</xdr:rowOff>
    </xdr:from>
    <xdr:to>
      <xdr:col>41</xdr:col>
      <xdr:colOff>167331</xdr:colOff>
      <xdr:row>31</xdr:row>
      <xdr:rowOff>360406</xdr:rowOff>
    </xdr:to>
    <xdr:sp macro="" textlink="">
      <xdr:nvSpPr>
        <xdr:cNvPr id="3" name="テキスト ボックス 2"/>
        <xdr:cNvSpPr txBox="1"/>
      </xdr:nvSpPr>
      <xdr:spPr>
        <a:xfrm>
          <a:off x="7864561" y="11635944"/>
          <a:ext cx="746554" cy="2831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25744</xdr:colOff>
      <xdr:row>33</xdr:row>
      <xdr:rowOff>77228</xdr:rowOff>
    </xdr:from>
    <xdr:to>
      <xdr:col>41</xdr:col>
      <xdr:colOff>154460</xdr:colOff>
      <xdr:row>33</xdr:row>
      <xdr:rowOff>373278</xdr:rowOff>
    </xdr:to>
    <xdr:sp macro="" textlink="">
      <xdr:nvSpPr>
        <xdr:cNvPr id="4" name="テキスト ボックス 3"/>
        <xdr:cNvSpPr txBox="1"/>
      </xdr:nvSpPr>
      <xdr:spPr>
        <a:xfrm>
          <a:off x="7851690" y="12511214"/>
          <a:ext cx="746554" cy="296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25744</xdr:colOff>
      <xdr:row>133</xdr:row>
      <xdr:rowOff>128716</xdr:rowOff>
    </xdr:from>
    <xdr:to>
      <xdr:col>41</xdr:col>
      <xdr:colOff>180202</xdr:colOff>
      <xdr:row>133</xdr:row>
      <xdr:rowOff>437636</xdr:rowOff>
    </xdr:to>
    <xdr:sp macro="" textlink="">
      <xdr:nvSpPr>
        <xdr:cNvPr id="5" name="テキスト ボックス 4"/>
        <xdr:cNvSpPr txBox="1"/>
      </xdr:nvSpPr>
      <xdr:spPr>
        <a:xfrm>
          <a:off x="7851690" y="18380675"/>
          <a:ext cx="772296" cy="3089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editAs="oneCell">
    <xdr:from>
      <xdr:col>10</xdr:col>
      <xdr:colOff>0</xdr:colOff>
      <xdr:row>741</xdr:row>
      <xdr:rowOff>0</xdr:rowOff>
    </xdr:from>
    <xdr:to>
      <xdr:col>48</xdr:col>
      <xdr:colOff>183704</xdr:colOff>
      <xdr:row>758</xdr:row>
      <xdr:rowOff>566351</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9459" y="43943716"/>
          <a:ext cx="8009650" cy="7118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474</v>
      </c>
      <c r="AT2" s="220"/>
      <c r="AU2" s="220"/>
      <c r="AV2" s="52" t="str">
        <f>IF(AW2="", "", "-")</f>
        <v/>
      </c>
      <c r="AW2" s="401"/>
      <c r="AX2" s="401"/>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574</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575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52.5" customHeight="1" x14ac:dyDescent="0.15">
      <c r="A7" s="827" t="s">
        <v>22</v>
      </c>
      <c r="B7" s="828"/>
      <c r="C7" s="828"/>
      <c r="D7" s="828"/>
      <c r="E7" s="828"/>
      <c r="F7" s="829"/>
      <c r="G7" s="830" t="s">
        <v>580</v>
      </c>
      <c r="H7" s="831"/>
      <c r="I7" s="831"/>
      <c r="J7" s="831"/>
      <c r="K7" s="831"/>
      <c r="L7" s="831"/>
      <c r="M7" s="831"/>
      <c r="N7" s="831"/>
      <c r="O7" s="831"/>
      <c r="P7" s="831"/>
      <c r="Q7" s="831"/>
      <c r="R7" s="831"/>
      <c r="S7" s="831"/>
      <c r="T7" s="831"/>
      <c r="U7" s="831"/>
      <c r="V7" s="831"/>
      <c r="W7" s="831"/>
      <c r="X7" s="832"/>
      <c r="Y7" s="399" t="s">
        <v>512</v>
      </c>
      <c r="Z7" s="296"/>
      <c r="AA7" s="296"/>
      <c r="AB7" s="296"/>
      <c r="AC7" s="296"/>
      <c r="AD7" s="400"/>
      <c r="AE7" s="387" t="s">
        <v>581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350</v>
      </c>
      <c r="Q13" s="109"/>
      <c r="R13" s="109"/>
      <c r="S13" s="109"/>
      <c r="T13" s="109"/>
      <c r="U13" s="109"/>
      <c r="V13" s="110"/>
      <c r="W13" s="108">
        <v>321</v>
      </c>
      <c r="X13" s="109"/>
      <c r="Y13" s="109"/>
      <c r="Z13" s="109"/>
      <c r="AA13" s="109"/>
      <c r="AB13" s="109"/>
      <c r="AC13" s="110"/>
      <c r="AD13" s="108">
        <v>356</v>
      </c>
      <c r="AE13" s="109"/>
      <c r="AF13" s="109"/>
      <c r="AG13" s="109"/>
      <c r="AH13" s="109"/>
      <c r="AI13" s="109"/>
      <c r="AJ13" s="110"/>
      <c r="AK13" s="108">
        <v>348</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5"/>
      <c r="H14" s="746"/>
      <c r="I14" s="575" t="s">
        <v>8</v>
      </c>
      <c r="J14" s="629"/>
      <c r="K14" s="629"/>
      <c r="L14" s="629"/>
      <c r="M14" s="629"/>
      <c r="N14" s="629"/>
      <c r="O14" s="630"/>
      <c r="P14" s="108">
        <v>-13</v>
      </c>
      <c r="Q14" s="109"/>
      <c r="R14" s="109"/>
      <c r="S14" s="109"/>
      <c r="T14" s="109"/>
      <c r="U14" s="109"/>
      <c r="V14" s="110"/>
      <c r="W14" s="108">
        <v>-4</v>
      </c>
      <c r="X14" s="109"/>
      <c r="Y14" s="109"/>
      <c r="Z14" s="109"/>
      <c r="AA14" s="109"/>
      <c r="AB14" s="109"/>
      <c r="AC14" s="110"/>
      <c r="AD14" s="108">
        <v>-9</v>
      </c>
      <c r="AE14" s="109"/>
      <c r="AF14" s="109"/>
      <c r="AG14" s="109"/>
      <c r="AH14" s="109"/>
      <c r="AI14" s="109"/>
      <c r="AJ14" s="110"/>
      <c r="AK14" s="108" t="s">
        <v>644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641</v>
      </c>
      <c r="Q15" s="109"/>
      <c r="R15" s="109"/>
      <c r="S15" s="109"/>
      <c r="T15" s="109"/>
      <c r="U15" s="109"/>
      <c r="V15" s="110"/>
      <c r="W15" s="108" t="s">
        <v>642</v>
      </c>
      <c r="X15" s="109"/>
      <c r="Y15" s="109"/>
      <c r="Z15" s="109"/>
      <c r="AA15" s="109"/>
      <c r="AB15" s="109"/>
      <c r="AC15" s="110"/>
      <c r="AD15" s="108" t="s">
        <v>641</v>
      </c>
      <c r="AE15" s="109"/>
      <c r="AF15" s="109"/>
      <c r="AG15" s="109"/>
      <c r="AH15" s="109"/>
      <c r="AI15" s="109"/>
      <c r="AJ15" s="110"/>
      <c r="AK15" s="108">
        <v>39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642</v>
      </c>
      <c r="Q16" s="109"/>
      <c r="R16" s="109"/>
      <c r="S16" s="109"/>
      <c r="T16" s="109"/>
      <c r="U16" s="109"/>
      <c r="V16" s="110"/>
      <c r="W16" s="108" t="s">
        <v>641</v>
      </c>
      <c r="X16" s="109"/>
      <c r="Y16" s="109"/>
      <c r="Z16" s="109"/>
      <c r="AA16" s="109"/>
      <c r="AB16" s="109"/>
      <c r="AC16" s="110"/>
      <c r="AD16" s="108">
        <v>-39</v>
      </c>
      <c r="AE16" s="109"/>
      <c r="AF16" s="109"/>
      <c r="AG16" s="109"/>
      <c r="AH16" s="109"/>
      <c r="AI16" s="109"/>
      <c r="AJ16" s="110"/>
      <c r="AK16" s="108" t="s">
        <v>641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641</v>
      </c>
      <c r="Q17" s="109"/>
      <c r="R17" s="109"/>
      <c r="S17" s="109"/>
      <c r="T17" s="109"/>
      <c r="U17" s="109"/>
      <c r="V17" s="110"/>
      <c r="W17" s="108" t="s">
        <v>642</v>
      </c>
      <c r="X17" s="109"/>
      <c r="Y17" s="109"/>
      <c r="Z17" s="109"/>
      <c r="AA17" s="109"/>
      <c r="AB17" s="109"/>
      <c r="AC17" s="110"/>
      <c r="AD17" s="108" t="s">
        <v>641</v>
      </c>
      <c r="AE17" s="109"/>
      <c r="AF17" s="109"/>
      <c r="AG17" s="109"/>
      <c r="AH17" s="109"/>
      <c r="AI17" s="109"/>
      <c r="AJ17" s="110"/>
      <c r="AK17" s="108" t="s">
        <v>643</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7"/>
      <c r="H18" s="748"/>
      <c r="I18" s="735" t="s">
        <v>20</v>
      </c>
      <c r="J18" s="736"/>
      <c r="K18" s="736"/>
      <c r="L18" s="736"/>
      <c r="M18" s="736"/>
      <c r="N18" s="736"/>
      <c r="O18" s="737"/>
      <c r="P18" s="114">
        <f>SUM(P13:V17)</f>
        <v>337</v>
      </c>
      <c r="Q18" s="115"/>
      <c r="R18" s="115"/>
      <c r="S18" s="115"/>
      <c r="T18" s="115"/>
      <c r="U18" s="115"/>
      <c r="V18" s="116"/>
      <c r="W18" s="114">
        <f>SUM(W13:AC17)</f>
        <v>317</v>
      </c>
      <c r="X18" s="115"/>
      <c r="Y18" s="115"/>
      <c r="Z18" s="115"/>
      <c r="AA18" s="115"/>
      <c r="AB18" s="115"/>
      <c r="AC18" s="116"/>
      <c r="AD18" s="114">
        <f>SUM(AD13:AJ17)</f>
        <v>308</v>
      </c>
      <c r="AE18" s="115"/>
      <c r="AF18" s="115"/>
      <c r="AG18" s="115"/>
      <c r="AH18" s="115"/>
      <c r="AI18" s="115"/>
      <c r="AJ18" s="116"/>
      <c r="AK18" s="114">
        <f>SUM(AK13:AQ17)</f>
        <v>387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265</v>
      </c>
      <c r="Q19" s="109"/>
      <c r="R19" s="109"/>
      <c r="S19" s="109"/>
      <c r="T19" s="109"/>
      <c r="U19" s="109"/>
      <c r="V19" s="110"/>
      <c r="W19" s="108">
        <v>238</v>
      </c>
      <c r="X19" s="109"/>
      <c r="Y19" s="109"/>
      <c r="Z19" s="109"/>
      <c r="AA19" s="109"/>
      <c r="AB19" s="109"/>
      <c r="AC19" s="110"/>
      <c r="AD19" s="108">
        <v>242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0.78635014836795247</v>
      </c>
      <c r="Q20" s="539"/>
      <c r="R20" s="539"/>
      <c r="S20" s="539"/>
      <c r="T20" s="539"/>
      <c r="U20" s="539"/>
      <c r="V20" s="539"/>
      <c r="W20" s="539">
        <f t="shared" ref="W20" si="0">IF(W18=0, "-", SUM(W19)/W18)</f>
        <v>0.75078864353312302</v>
      </c>
      <c r="X20" s="539"/>
      <c r="Y20" s="539"/>
      <c r="Z20" s="539"/>
      <c r="AA20" s="539"/>
      <c r="AB20" s="539"/>
      <c r="AC20" s="539"/>
      <c r="AD20" s="539">
        <f t="shared" ref="AD20" si="1">IF(AD18=0, "-", SUM(AD19)/AD18)</f>
        <v>0.7857142857142857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475</v>
      </c>
      <c r="H21" s="929"/>
      <c r="I21" s="929"/>
      <c r="J21" s="929"/>
      <c r="K21" s="929"/>
      <c r="L21" s="929"/>
      <c r="M21" s="929"/>
      <c r="N21" s="929"/>
      <c r="O21" s="929"/>
      <c r="P21" s="539">
        <f>IF(P19=0, "-", SUM(P19)/SUM(P13,P14))</f>
        <v>0.78635014836795247</v>
      </c>
      <c r="Q21" s="539"/>
      <c r="R21" s="539"/>
      <c r="S21" s="539"/>
      <c r="T21" s="539"/>
      <c r="U21" s="539"/>
      <c r="V21" s="539"/>
      <c r="W21" s="539">
        <f t="shared" ref="W21" si="2">IF(W19=0, "-", SUM(W19)/SUM(W13,W14))</f>
        <v>0.75078864353312302</v>
      </c>
      <c r="X21" s="539"/>
      <c r="Y21" s="539"/>
      <c r="Z21" s="539"/>
      <c r="AA21" s="539"/>
      <c r="AB21" s="539"/>
      <c r="AC21" s="539"/>
      <c r="AD21" s="539">
        <f t="shared" ref="AD21" si="3">IF(AD19=0, "-", SUM(AD19)/SUM(AD13,AD14))</f>
        <v>0.69740634005763691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192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90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34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14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588</v>
      </c>
      <c r="H27" s="190"/>
      <c r="I27" s="190"/>
      <c r="J27" s="190"/>
      <c r="K27" s="190"/>
      <c r="L27" s="190"/>
      <c r="M27" s="190"/>
      <c r="N27" s="190"/>
      <c r="O27" s="191"/>
      <c r="P27" s="108">
        <v>8</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458</v>
      </c>
      <c r="H28" s="193"/>
      <c r="I28" s="193"/>
      <c r="J28" s="193"/>
      <c r="K28" s="193"/>
      <c r="L28" s="193"/>
      <c r="M28" s="193"/>
      <c r="N28" s="193"/>
      <c r="O28" s="194"/>
      <c r="P28" s="114">
        <f>P29-SUM(P23:P27)</f>
        <v>10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348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532</v>
      </c>
      <c r="AF30" s="391"/>
      <c r="AG30" s="391"/>
      <c r="AH30" s="392"/>
      <c r="AI30" s="390" t="s">
        <v>529</v>
      </c>
      <c r="AJ30" s="391"/>
      <c r="AK30" s="391"/>
      <c r="AL30" s="392"/>
      <c r="AM30" s="393" t="s">
        <v>524</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590</v>
      </c>
      <c r="AR31" s="136"/>
      <c r="AS31" s="137" t="s">
        <v>355</v>
      </c>
      <c r="AT31" s="172"/>
      <c r="AU31" s="271">
        <v>31</v>
      </c>
      <c r="AV31" s="271"/>
      <c r="AW31" s="383" t="s">
        <v>300</v>
      </c>
      <c r="AX31" s="384"/>
    </row>
    <row r="32" spans="1:50" ht="34.5" customHeight="1" x14ac:dyDescent="0.15">
      <c r="A32" s="515"/>
      <c r="B32" s="513"/>
      <c r="C32" s="513"/>
      <c r="D32" s="513"/>
      <c r="E32" s="513"/>
      <c r="F32" s="514"/>
      <c r="G32" s="540" t="s">
        <v>589</v>
      </c>
      <c r="H32" s="541"/>
      <c r="I32" s="541"/>
      <c r="J32" s="541"/>
      <c r="K32" s="541"/>
      <c r="L32" s="541"/>
      <c r="M32" s="541"/>
      <c r="N32" s="541"/>
      <c r="O32" s="542"/>
      <c r="P32" s="161" t="s">
        <v>604</v>
      </c>
      <c r="Q32" s="161"/>
      <c r="R32" s="161"/>
      <c r="S32" s="161"/>
      <c r="T32" s="161"/>
      <c r="U32" s="161"/>
      <c r="V32" s="161"/>
      <c r="W32" s="161"/>
      <c r="X32" s="231"/>
      <c r="Y32" s="342" t="s">
        <v>12</v>
      </c>
      <c r="Z32" s="549"/>
      <c r="AA32" s="550"/>
      <c r="AB32" s="522" t="s">
        <v>14</v>
      </c>
      <c r="AC32" s="522"/>
      <c r="AD32" s="522"/>
      <c r="AE32" s="368">
        <v>90</v>
      </c>
      <c r="AF32" s="369"/>
      <c r="AG32" s="369"/>
      <c r="AH32" s="369"/>
      <c r="AI32" s="368">
        <v>90</v>
      </c>
      <c r="AJ32" s="369"/>
      <c r="AK32" s="369"/>
      <c r="AL32" s="369"/>
      <c r="AM32" s="368"/>
      <c r="AN32" s="369"/>
      <c r="AO32" s="369"/>
      <c r="AP32" s="369"/>
      <c r="AQ32" s="111" t="s">
        <v>590</v>
      </c>
      <c r="AR32" s="112"/>
      <c r="AS32" s="112"/>
      <c r="AT32" s="113"/>
      <c r="AU32" s="369" t="s">
        <v>592</v>
      </c>
      <c r="AV32" s="369"/>
      <c r="AW32" s="369"/>
      <c r="AX32" s="371"/>
    </row>
    <row r="33" spans="1:50" ht="34.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14</v>
      </c>
      <c r="AC33" s="522"/>
      <c r="AD33" s="522"/>
      <c r="AE33" s="368">
        <v>85</v>
      </c>
      <c r="AF33" s="369"/>
      <c r="AG33" s="369"/>
      <c r="AH33" s="369"/>
      <c r="AI33" s="368">
        <v>85</v>
      </c>
      <c r="AJ33" s="369"/>
      <c r="AK33" s="369"/>
      <c r="AL33" s="369"/>
      <c r="AM33" s="368">
        <v>85</v>
      </c>
      <c r="AN33" s="369"/>
      <c r="AO33" s="369"/>
      <c r="AP33" s="369"/>
      <c r="AQ33" s="111" t="s">
        <v>591</v>
      </c>
      <c r="AR33" s="112"/>
      <c r="AS33" s="112"/>
      <c r="AT33" s="113"/>
      <c r="AU33" s="369">
        <v>85</v>
      </c>
      <c r="AV33" s="369"/>
      <c r="AW33" s="369"/>
      <c r="AX33" s="371"/>
    </row>
    <row r="34" spans="1:50" ht="34.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106</v>
      </c>
      <c r="AF34" s="369"/>
      <c r="AG34" s="369"/>
      <c r="AH34" s="369"/>
      <c r="AI34" s="368">
        <v>106</v>
      </c>
      <c r="AJ34" s="369"/>
      <c r="AK34" s="369"/>
      <c r="AL34" s="369"/>
      <c r="AM34" s="368"/>
      <c r="AN34" s="369"/>
      <c r="AO34" s="369"/>
      <c r="AP34" s="369"/>
      <c r="AQ34" s="111" t="s">
        <v>590</v>
      </c>
      <c r="AR34" s="112"/>
      <c r="AS34" s="112"/>
      <c r="AT34" s="113"/>
      <c r="AU34" s="369" t="s">
        <v>592</v>
      </c>
      <c r="AV34" s="369"/>
      <c r="AW34" s="369"/>
      <c r="AX34" s="371"/>
    </row>
    <row r="35" spans="1:50" ht="23.25" customHeight="1" x14ac:dyDescent="0.15">
      <c r="A35" s="899" t="s">
        <v>502</v>
      </c>
      <c r="B35" s="900"/>
      <c r="C35" s="900"/>
      <c r="D35" s="900"/>
      <c r="E35" s="900"/>
      <c r="F35" s="901"/>
      <c r="G35" s="905" t="s">
        <v>593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470</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532</v>
      </c>
      <c r="AF37" s="373"/>
      <c r="AG37" s="373"/>
      <c r="AH37" s="374"/>
      <c r="AI37" s="372" t="s">
        <v>529</v>
      </c>
      <c r="AJ37" s="373"/>
      <c r="AK37" s="373"/>
      <c r="AL37" s="374"/>
      <c r="AM37" s="379" t="s">
        <v>524</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80"/>
      <c r="AC40" s="680"/>
      <c r="AD40" s="680"/>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9" t="s">
        <v>502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470</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532</v>
      </c>
      <c r="AF44" s="373"/>
      <c r="AG44" s="373"/>
      <c r="AH44" s="374"/>
      <c r="AI44" s="372" t="s">
        <v>529</v>
      </c>
      <c r="AJ44" s="373"/>
      <c r="AK44" s="373"/>
      <c r="AL44" s="374"/>
      <c r="AM44" s="379" t="s">
        <v>524</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80"/>
      <c r="AC47" s="680"/>
      <c r="AD47" s="680"/>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470</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532</v>
      </c>
      <c r="AF51" s="373"/>
      <c r="AG51" s="373"/>
      <c r="AH51" s="374"/>
      <c r="AI51" s="372" t="s">
        <v>529</v>
      </c>
      <c r="AJ51" s="373"/>
      <c r="AK51" s="373"/>
      <c r="AL51" s="374"/>
      <c r="AM51" s="379" t="s">
        <v>525</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80"/>
      <c r="AC54" s="680"/>
      <c r="AD54" s="680"/>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470</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533</v>
      </c>
      <c r="AF58" s="373"/>
      <c r="AG58" s="373"/>
      <c r="AH58" s="374"/>
      <c r="AI58" s="372" t="s">
        <v>529</v>
      </c>
      <c r="AJ58" s="373"/>
      <c r="AK58" s="373"/>
      <c r="AL58" s="374"/>
      <c r="AM58" s="379" t="s">
        <v>524</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80"/>
      <c r="AC61" s="680"/>
      <c r="AD61" s="680"/>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9" t="s">
        <v>471</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466</v>
      </c>
      <c r="X65" s="871"/>
      <c r="Y65" s="874"/>
      <c r="Z65" s="874"/>
      <c r="AA65" s="875"/>
      <c r="AB65" s="868" t="s">
        <v>11</v>
      </c>
      <c r="AC65" s="864"/>
      <c r="AD65" s="865"/>
      <c r="AE65" s="372" t="s">
        <v>532</v>
      </c>
      <c r="AF65" s="373"/>
      <c r="AG65" s="373"/>
      <c r="AH65" s="374"/>
      <c r="AI65" s="372" t="s">
        <v>529</v>
      </c>
      <c r="AJ65" s="373"/>
      <c r="AK65" s="373"/>
      <c r="AL65" s="374"/>
      <c r="AM65" s="379" t="s">
        <v>524</v>
      </c>
      <c r="AN65" s="379"/>
      <c r="AO65" s="379"/>
      <c r="AP65" s="372"/>
      <c r="AQ65" s="868" t="s">
        <v>354</v>
      </c>
      <c r="AR65" s="864"/>
      <c r="AS65" s="864"/>
      <c r="AT65" s="865"/>
      <c r="AU65" s="978" t="s">
        <v>253</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36"/>
      <c r="AQ66" s="270"/>
      <c r="AR66" s="271"/>
      <c r="AS66" s="866" t="s">
        <v>355</v>
      </c>
      <c r="AT66" s="867"/>
      <c r="AU66" s="271"/>
      <c r="AV66" s="271"/>
      <c r="AW66" s="866" t="s">
        <v>469</v>
      </c>
      <c r="AX66" s="980"/>
    </row>
    <row r="67" spans="1:50" ht="23.25" hidden="1" customHeight="1" x14ac:dyDescent="0.15">
      <c r="A67" s="852"/>
      <c r="B67" s="853"/>
      <c r="C67" s="853"/>
      <c r="D67" s="853"/>
      <c r="E67" s="853"/>
      <c r="F67" s="854"/>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492</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492</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493</v>
      </c>
      <c r="AC69" s="977"/>
      <c r="AD69" s="977"/>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x14ac:dyDescent="0.15">
      <c r="A70" s="852" t="s">
        <v>476</v>
      </c>
      <c r="B70" s="853"/>
      <c r="C70" s="853"/>
      <c r="D70" s="853"/>
      <c r="E70" s="853"/>
      <c r="F70" s="854"/>
      <c r="G70" s="941" t="s">
        <v>357</v>
      </c>
      <c r="H70" s="942"/>
      <c r="I70" s="942"/>
      <c r="J70" s="942"/>
      <c r="K70" s="942"/>
      <c r="L70" s="942"/>
      <c r="M70" s="942"/>
      <c r="N70" s="942"/>
      <c r="O70" s="942"/>
      <c r="P70" s="942"/>
      <c r="Q70" s="942"/>
      <c r="R70" s="942"/>
      <c r="S70" s="942"/>
      <c r="T70" s="942"/>
      <c r="U70" s="942"/>
      <c r="V70" s="942"/>
      <c r="W70" s="945" t="s">
        <v>491</v>
      </c>
      <c r="X70" s="946"/>
      <c r="Y70" s="951" t="s">
        <v>12</v>
      </c>
      <c r="Z70" s="951"/>
      <c r="AA70" s="952"/>
      <c r="AB70" s="953" t="s">
        <v>492</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492</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493</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8" t="s">
        <v>471</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2" t="s">
        <v>532</v>
      </c>
      <c r="AF73" s="373"/>
      <c r="AG73" s="373"/>
      <c r="AH73" s="374"/>
      <c r="AI73" s="372" t="s">
        <v>529</v>
      </c>
      <c r="AJ73" s="373"/>
      <c r="AK73" s="373"/>
      <c r="AL73" s="374"/>
      <c r="AM73" s="379" t="s">
        <v>524</v>
      </c>
      <c r="AN73" s="379"/>
      <c r="AO73" s="379"/>
      <c r="AP73" s="372"/>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3" t="s">
        <v>505</v>
      </c>
      <c r="B78" s="914"/>
      <c r="C78" s="914"/>
      <c r="D78" s="914"/>
      <c r="E78" s="911" t="s">
        <v>448</v>
      </c>
      <c r="F78" s="912"/>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465</v>
      </c>
      <c r="AP79" s="149"/>
      <c r="AQ79" s="149"/>
      <c r="AR79" s="81" t="s">
        <v>463</v>
      </c>
      <c r="AS79" s="148"/>
      <c r="AT79" s="149"/>
      <c r="AU79" s="149"/>
      <c r="AV79" s="149"/>
      <c r="AW79" s="149"/>
      <c r="AX79" s="150"/>
    </row>
    <row r="80" spans="1:50" ht="18.75" hidden="1" customHeight="1" x14ac:dyDescent="0.15">
      <c r="A80" s="519" t="s">
        <v>266</v>
      </c>
      <c r="B80" s="847" t="s">
        <v>462</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72" t="s">
        <v>532</v>
      </c>
      <c r="AF85" s="373"/>
      <c r="AG85" s="373"/>
      <c r="AH85" s="374"/>
      <c r="AI85" s="372" t="s">
        <v>529</v>
      </c>
      <c r="AJ85" s="373"/>
      <c r="AK85" s="373"/>
      <c r="AL85" s="374"/>
      <c r="AM85" s="379" t="s">
        <v>524</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680"/>
      <c r="AC88" s="680"/>
      <c r="AD88" s="680"/>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72" t="s">
        <v>532</v>
      </c>
      <c r="AF90" s="373"/>
      <c r="AG90" s="373"/>
      <c r="AH90" s="374"/>
      <c r="AI90" s="372" t="s">
        <v>529</v>
      </c>
      <c r="AJ90" s="373"/>
      <c r="AK90" s="373"/>
      <c r="AL90" s="374"/>
      <c r="AM90" s="379" t="s">
        <v>524</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680"/>
      <c r="AC93" s="680"/>
      <c r="AD93" s="680"/>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72" t="s">
        <v>532</v>
      </c>
      <c r="AF95" s="373"/>
      <c r="AG95" s="373"/>
      <c r="AH95" s="374"/>
      <c r="AI95" s="372" t="s">
        <v>529</v>
      </c>
      <c r="AJ95" s="373"/>
      <c r="AK95" s="373"/>
      <c r="AL95" s="374"/>
      <c r="AM95" s="379" t="s">
        <v>524</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hidden="1" customHeight="1" x14ac:dyDescent="0.15">
      <c r="A100" s="833" t="s">
        <v>472</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532</v>
      </c>
      <c r="AF100" s="825"/>
      <c r="AG100" s="825"/>
      <c r="AH100" s="826"/>
      <c r="AI100" s="824" t="s">
        <v>529</v>
      </c>
      <c r="AJ100" s="825"/>
      <c r="AK100" s="825"/>
      <c r="AL100" s="826"/>
      <c r="AM100" s="824" t="s">
        <v>525</v>
      </c>
      <c r="AN100" s="825"/>
      <c r="AO100" s="825"/>
      <c r="AP100" s="826"/>
      <c r="AQ100" s="930" t="s">
        <v>518</v>
      </c>
      <c r="AR100" s="931"/>
      <c r="AS100" s="931"/>
      <c r="AT100" s="932"/>
      <c r="AU100" s="930" t="s">
        <v>515</v>
      </c>
      <c r="AV100" s="931"/>
      <c r="AW100" s="931"/>
      <c r="AX100" s="933"/>
    </row>
    <row r="101" spans="1:60" ht="23.25" hidden="1" customHeight="1" x14ac:dyDescent="0.15">
      <c r="A101" s="491"/>
      <c r="B101" s="492"/>
      <c r="C101" s="492"/>
      <c r="D101" s="492"/>
      <c r="E101" s="492"/>
      <c r="F101" s="493"/>
      <c r="G101" s="161"/>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c r="AC101" s="551"/>
      <c r="AD101" s="551"/>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hidden="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c r="AC102" s="551"/>
      <c r="AD102" s="551"/>
      <c r="AE102" s="362"/>
      <c r="AF102" s="362"/>
      <c r="AG102" s="362"/>
      <c r="AH102" s="362"/>
      <c r="AI102" s="362"/>
      <c r="AJ102" s="362"/>
      <c r="AK102" s="362"/>
      <c r="AL102" s="362"/>
      <c r="AM102" s="362"/>
      <c r="AN102" s="362"/>
      <c r="AO102" s="362"/>
      <c r="AP102" s="362"/>
      <c r="AQ102" s="815"/>
      <c r="AR102" s="816"/>
      <c r="AS102" s="816"/>
      <c r="AT102" s="817"/>
      <c r="AU102" s="815"/>
      <c r="AV102" s="816"/>
      <c r="AW102" s="816"/>
      <c r="AX102" s="817"/>
    </row>
    <row r="103" spans="1:60" ht="31.5" hidden="1" customHeight="1" x14ac:dyDescent="0.15">
      <c r="A103" s="488" t="s">
        <v>472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4" t="s">
        <v>518</v>
      </c>
      <c r="AR103" s="365"/>
      <c r="AS103" s="365"/>
      <c r="AT103" s="366"/>
      <c r="AU103" s="364" t="s">
        <v>515</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5"/>
      <c r="AV105" s="816"/>
      <c r="AW105" s="816"/>
      <c r="AX105" s="817"/>
    </row>
    <row r="106" spans="1:60" ht="31.5" hidden="1" customHeight="1" x14ac:dyDescent="0.15">
      <c r="A106" s="488" t="s">
        <v>472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4" t="s">
        <v>518</v>
      </c>
      <c r="AR106" s="365"/>
      <c r="AS106" s="365"/>
      <c r="AT106" s="366"/>
      <c r="AU106" s="364" t="s">
        <v>515</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customHeight="1" x14ac:dyDescent="0.15">
      <c r="A109" s="488" t="s">
        <v>472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4" t="s">
        <v>518</v>
      </c>
      <c r="AR109" s="365"/>
      <c r="AS109" s="365"/>
      <c r="AT109" s="366"/>
      <c r="AU109" s="364" t="s">
        <v>515</v>
      </c>
      <c r="AV109" s="365"/>
      <c r="AW109" s="365"/>
      <c r="AX109" s="367"/>
    </row>
    <row r="110" spans="1:60" ht="23.25" customHeight="1" x14ac:dyDescent="0.15">
      <c r="A110" s="491"/>
      <c r="B110" s="492"/>
      <c r="C110" s="492"/>
      <c r="D110" s="492"/>
      <c r="E110" s="492"/>
      <c r="F110" s="493"/>
      <c r="G110" s="161" t="s">
        <v>612</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595</v>
      </c>
      <c r="AC110" s="472"/>
      <c r="AD110" s="473"/>
      <c r="AE110" s="362">
        <v>546</v>
      </c>
      <c r="AF110" s="362"/>
      <c r="AG110" s="362"/>
      <c r="AH110" s="362"/>
      <c r="AI110" s="362">
        <v>438</v>
      </c>
      <c r="AJ110" s="362"/>
      <c r="AK110" s="362"/>
      <c r="AL110" s="362"/>
      <c r="AM110" s="362">
        <v>443</v>
      </c>
      <c r="AN110" s="362"/>
      <c r="AO110" s="362"/>
      <c r="AP110" s="362"/>
      <c r="AQ110" s="368" t="s">
        <v>590</v>
      </c>
      <c r="AR110" s="369"/>
      <c r="AS110" s="369"/>
      <c r="AT110" s="370"/>
      <c r="AU110" s="368"/>
      <c r="AV110" s="369"/>
      <c r="AW110" s="369"/>
      <c r="AX110" s="370"/>
    </row>
    <row r="111" spans="1:60" ht="23.2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t="s">
        <v>595</v>
      </c>
      <c r="AC111" s="411"/>
      <c r="AD111" s="412"/>
      <c r="AE111" s="362">
        <v>456</v>
      </c>
      <c r="AF111" s="362"/>
      <c r="AG111" s="362"/>
      <c r="AH111" s="362"/>
      <c r="AI111" s="362">
        <v>456</v>
      </c>
      <c r="AJ111" s="362"/>
      <c r="AK111" s="362"/>
      <c r="AL111" s="362"/>
      <c r="AM111" s="362">
        <v>456</v>
      </c>
      <c r="AN111" s="362"/>
      <c r="AO111" s="362"/>
      <c r="AP111" s="362"/>
      <c r="AQ111" s="368">
        <v>456</v>
      </c>
      <c r="AR111" s="369"/>
      <c r="AS111" s="369"/>
      <c r="AT111" s="370"/>
      <c r="AU111" s="815"/>
      <c r="AV111" s="816"/>
      <c r="AW111" s="816"/>
      <c r="AX111" s="817"/>
    </row>
    <row r="112" spans="1:60" ht="31.5" customHeight="1" x14ac:dyDescent="0.15">
      <c r="A112" s="488" t="s">
        <v>472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4" t="s">
        <v>518</v>
      </c>
      <c r="AR112" s="365"/>
      <c r="AS112" s="365"/>
      <c r="AT112" s="366"/>
      <c r="AU112" s="364" t="s">
        <v>515</v>
      </c>
      <c r="AV112" s="365"/>
      <c r="AW112" s="365"/>
      <c r="AX112" s="367"/>
    </row>
    <row r="113" spans="1:50" ht="23.25" customHeight="1" x14ac:dyDescent="0.15">
      <c r="A113" s="491"/>
      <c r="B113" s="492"/>
      <c r="C113" s="492"/>
      <c r="D113" s="492"/>
      <c r="E113" s="492"/>
      <c r="F113" s="493"/>
      <c r="G113" s="161" t="s">
        <v>610</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597</v>
      </c>
      <c r="AC113" s="472"/>
      <c r="AD113" s="473"/>
      <c r="AE113" s="362">
        <v>50</v>
      </c>
      <c r="AF113" s="362"/>
      <c r="AG113" s="362"/>
      <c r="AH113" s="362"/>
      <c r="AI113" s="362">
        <v>100</v>
      </c>
      <c r="AJ113" s="362"/>
      <c r="AK113" s="362"/>
      <c r="AL113" s="362"/>
      <c r="AM113" s="362">
        <v>40</v>
      </c>
      <c r="AN113" s="362"/>
      <c r="AO113" s="362"/>
      <c r="AP113" s="362"/>
      <c r="AQ113" s="368" t="s">
        <v>590</v>
      </c>
      <c r="AR113" s="369"/>
      <c r="AS113" s="369"/>
      <c r="AT113" s="370"/>
      <c r="AU113" s="368"/>
      <c r="AV113" s="369"/>
      <c r="AW113" s="369"/>
      <c r="AX113" s="370"/>
    </row>
    <row r="114" spans="1:50" ht="23.25"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t="s">
        <v>597</v>
      </c>
      <c r="AC114" s="411"/>
      <c r="AD114" s="412"/>
      <c r="AE114" s="362">
        <v>100</v>
      </c>
      <c r="AF114" s="362"/>
      <c r="AG114" s="362"/>
      <c r="AH114" s="362"/>
      <c r="AI114" s="362">
        <v>100</v>
      </c>
      <c r="AJ114" s="362"/>
      <c r="AK114" s="362"/>
      <c r="AL114" s="362"/>
      <c r="AM114" s="362">
        <v>100</v>
      </c>
      <c r="AN114" s="362"/>
      <c r="AO114" s="362"/>
      <c r="AP114" s="362"/>
      <c r="AQ114" s="368">
        <v>100</v>
      </c>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9" t="s">
        <v>519</v>
      </c>
      <c r="AR115" s="340"/>
      <c r="AS115" s="340"/>
      <c r="AT115" s="340"/>
      <c r="AU115" s="340"/>
      <c r="AV115" s="340"/>
      <c r="AW115" s="340"/>
      <c r="AX115" s="341"/>
    </row>
    <row r="116" spans="1:50" ht="23.25" customHeight="1" x14ac:dyDescent="0.15">
      <c r="A116" s="292"/>
      <c r="B116" s="293"/>
      <c r="C116" s="293"/>
      <c r="D116" s="293"/>
      <c r="E116" s="293"/>
      <c r="F116" s="294"/>
      <c r="G116" s="355" t="s">
        <v>596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598</v>
      </c>
      <c r="AC116" s="301"/>
      <c r="AD116" s="302"/>
      <c r="AE116" s="362">
        <v>490640</v>
      </c>
      <c r="AF116" s="362"/>
      <c r="AG116" s="362"/>
      <c r="AH116" s="362"/>
      <c r="AI116" s="362">
        <v>486802</v>
      </c>
      <c r="AJ116" s="362"/>
      <c r="AK116" s="362"/>
      <c r="AL116" s="362"/>
      <c r="AM116" s="362">
        <v>529989</v>
      </c>
      <c r="AN116" s="362"/>
      <c r="AO116" s="362"/>
      <c r="AP116" s="362"/>
      <c r="AQ116" s="368">
        <v>778659</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599</v>
      </c>
      <c r="AC117" s="346"/>
      <c r="AD117" s="347"/>
      <c r="AE117" s="306" t="s">
        <v>600</v>
      </c>
      <c r="AF117" s="306"/>
      <c r="AG117" s="306"/>
      <c r="AH117" s="306"/>
      <c r="AI117" s="306" t="s">
        <v>601</v>
      </c>
      <c r="AJ117" s="306"/>
      <c r="AK117" s="306"/>
      <c r="AL117" s="306"/>
      <c r="AM117" s="306" t="s">
        <v>720</v>
      </c>
      <c r="AN117" s="306"/>
      <c r="AO117" s="306"/>
      <c r="AP117" s="306"/>
      <c r="AQ117" s="306" t="s">
        <v>721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9" t="s">
        <v>519</v>
      </c>
      <c r="AR118" s="340"/>
      <c r="AS118" s="340"/>
      <c r="AT118" s="340"/>
      <c r="AU118" s="340"/>
      <c r="AV118" s="340"/>
      <c r="AW118" s="340"/>
      <c r="AX118" s="341"/>
    </row>
    <row r="119" spans="1:50" ht="23.25" hidden="1" customHeight="1" x14ac:dyDescent="0.15">
      <c r="A119" s="292"/>
      <c r="B119" s="293"/>
      <c r="C119" s="293"/>
      <c r="D119" s="293"/>
      <c r="E119" s="293"/>
      <c r="F119" s="294"/>
      <c r="G119" s="355" t="s">
        <v>480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479</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9" t="s">
        <v>519</v>
      </c>
      <c r="AR121" s="340"/>
      <c r="AS121" s="340"/>
      <c r="AT121" s="340"/>
      <c r="AU121" s="340"/>
      <c r="AV121" s="340"/>
      <c r="AW121" s="340"/>
      <c r="AX121" s="341"/>
    </row>
    <row r="122" spans="1:50" ht="23.25" hidden="1" customHeight="1" x14ac:dyDescent="0.15">
      <c r="A122" s="292"/>
      <c r="B122" s="293"/>
      <c r="C122" s="293"/>
      <c r="D122" s="293"/>
      <c r="E122" s="293"/>
      <c r="F122" s="294"/>
      <c r="G122" s="355" t="s">
        <v>481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482</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9" t="s">
        <v>519</v>
      </c>
      <c r="AR124" s="340"/>
      <c r="AS124" s="340"/>
      <c r="AT124" s="340"/>
      <c r="AU124" s="340"/>
      <c r="AV124" s="340"/>
      <c r="AW124" s="340"/>
      <c r="AX124" s="341"/>
    </row>
    <row r="125" spans="1:50" ht="23.25" hidden="1" customHeight="1" x14ac:dyDescent="0.15">
      <c r="A125" s="292"/>
      <c r="B125" s="293"/>
      <c r="C125" s="293"/>
      <c r="D125" s="293"/>
      <c r="E125" s="293"/>
      <c r="F125" s="294"/>
      <c r="G125" s="355" t="s">
        <v>481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479</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532</v>
      </c>
      <c r="AF127" s="298"/>
      <c r="AG127" s="298"/>
      <c r="AH127" s="299"/>
      <c r="AI127" s="303" t="s">
        <v>529</v>
      </c>
      <c r="AJ127" s="298"/>
      <c r="AK127" s="298"/>
      <c r="AL127" s="299"/>
      <c r="AM127" s="303" t="s">
        <v>524</v>
      </c>
      <c r="AN127" s="298"/>
      <c r="AO127" s="298"/>
      <c r="AP127" s="299"/>
      <c r="AQ127" s="339" t="s">
        <v>519</v>
      </c>
      <c r="AR127" s="340"/>
      <c r="AS127" s="340"/>
      <c r="AT127" s="340"/>
      <c r="AU127" s="340"/>
      <c r="AV127" s="340"/>
      <c r="AW127" s="340"/>
      <c r="AX127" s="341"/>
    </row>
    <row r="128" spans="1:50" ht="23.25" hidden="1" customHeight="1" x14ac:dyDescent="0.15">
      <c r="A128" s="292"/>
      <c r="B128" s="293"/>
      <c r="C128" s="293"/>
      <c r="D128" s="293"/>
      <c r="E128" s="293"/>
      <c r="F128" s="294"/>
      <c r="G128" s="355" t="s">
        <v>481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479</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562</v>
      </c>
      <c r="B130" s="993"/>
      <c r="C130" s="992" t="s">
        <v>358</v>
      </c>
      <c r="D130" s="993"/>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f>AU31</f>
        <v>31</v>
      </c>
      <c r="AV133" s="136"/>
      <c r="AW133" s="137" t="s">
        <v>300</v>
      </c>
      <c r="AX133" s="138"/>
    </row>
    <row r="134" spans="1:50" ht="39.75" customHeight="1" x14ac:dyDescent="0.15">
      <c r="A134" s="996"/>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14</v>
      </c>
      <c r="AC134" s="221"/>
      <c r="AD134" s="221"/>
      <c r="AE134" s="266">
        <f>AE32</f>
        <v>90</v>
      </c>
      <c r="AF134" s="112"/>
      <c r="AG134" s="112"/>
      <c r="AH134" s="112"/>
      <c r="AI134" s="266">
        <f>AI32</f>
        <v>90</v>
      </c>
      <c r="AJ134" s="112"/>
      <c r="AK134" s="112"/>
      <c r="AL134" s="112"/>
      <c r="AM134" s="266"/>
      <c r="AN134" s="112"/>
      <c r="AO134" s="112"/>
      <c r="AP134" s="112"/>
      <c r="AQ134" s="266" t="s">
        <v>590</v>
      </c>
      <c r="AR134" s="112"/>
      <c r="AS134" s="112"/>
      <c r="AT134" s="112"/>
      <c r="AU134" s="266" t="s">
        <v>607</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14</v>
      </c>
      <c r="AC135" s="133"/>
      <c r="AD135" s="133"/>
      <c r="AE135" s="266">
        <f>AE33</f>
        <v>85</v>
      </c>
      <c r="AF135" s="112"/>
      <c r="AG135" s="112"/>
      <c r="AH135" s="112"/>
      <c r="AI135" s="266">
        <f>AI33</f>
        <v>85</v>
      </c>
      <c r="AJ135" s="112"/>
      <c r="AK135" s="112"/>
      <c r="AL135" s="112"/>
      <c r="AM135" s="266">
        <f>AM33</f>
        <v>85</v>
      </c>
      <c r="AN135" s="112"/>
      <c r="AO135" s="112"/>
      <c r="AP135" s="112"/>
      <c r="AQ135" s="266" t="s">
        <v>606</v>
      </c>
      <c r="AR135" s="112"/>
      <c r="AS135" s="112"/>
      <c r="AT135" s="112"/>
      <c r="AU135" s="266">
        <f>AU33</f>
        <v>85</v>
      </c>
      <c r="AV135" s="112"/>
      <c r="AW135" s="112"/>
      <c r="AX135" s="222"/>
    </row>
    <row r="136" spans="1:50" ht="18.75"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608</v>
      </c>
      <c r="AR137" s="271"/>
      <c r="AS137" s="137" t="s">
        <v>355</v>
      </c>
      <c r="AT137" s="172"/>
      <c r="AU137" s="136">
        <v>31</v>
      </c>
      <c r="AV137" s="136"/>
      <c r="AW137" s="137" t="s">
        <v>300</v>
      </c>
      <c r="AX137" s="138"/>
    </row>
    <row r="138" spans="1:50" ht="39.75" customHeight="1" x14ac:dyDescent="0.15">
      <c r="A138" s="996"/>
      <c r="B138" s="252"/>
      <c r="C138" s="251"/>
      <c r="D138" s="252"/>
      <c r="E138" s="251"/>
      <c r="F138" s="314"/>
      <c r="G138" s="230" t="s">
        <v>594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595</v>
      </c>
      <c r="AC138" s="221"/>
      <c r="AD138" s="221"/>
      <c r="AE138" s="266">
        <f>AE110</f>
        <v>546</v>
      </c>
      <c r="AF138" s="112"/>
      <c r="AG138" s="112"/>
      <c r="AH138" s="112"/>
      <c r="AI138" s="266">
        <f>AI110</f>
        <v>438</v>
      </c>
      <c r="AJ138" s="112"/>
      <c r="AK138" s="112"/>
      <c r="AL138" s="112"/>
      <c r="AM138" s="266">
        <f>AM110</f>
        <v>443</v>
      </c>
      <c r="AN138" s="112"/>
      <c r="AO138" s="112"/>
      <c r="AP138" s="112"/>
      <c r="AQ138" s="266" t="s">
        <v>606</v>
      </c>
      <c r="AR138" s="112"/>
      <c r="AS138" s="112"/>
      <c r="AT138" s="112"/>
      <c r="AU138" s="266" t="s">
        <v>590</v>
      </c>
      <c r="AV138" s="112"/>
      <c r="AW138" s="112"/>
      <c r="AX138" s="222"/>
    </row>
    <row r="139" spans="1:50" ht="39.75"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595</v>
      </c>
      <c r="AC139" s="133"/>
      <c r="AD139" s="133"/>
      <c r="AE139" s="266">
        <f>AE111</f>
        <v>456</v>
      </c>
      <c r="AF139" s="112"/>
      <c r="AG139" s="112"/>
      <c r="AH139" s="112"/>
      <c r="AI139" s="266">
        <f>AI111</f>
        <v>456</v>
      </c>
      <c r="AJ139" s="112"/>
      <c r="AK139" s="112"/>
      <c r="AL139" s="112"/>
      <c r="AM139" s="266">
        <f>AM111</f>
        <v>456</v>
      </c>
      <c r="AN139" s="112"/>
      <c r="AO139" s="112"/>
      <c r="AP139" s="112"/>
      <c r="AQ139" s="266" t="s">
        <v>609</v>
      </c>
      <c r="AR139" s="112"/>
      <c r="AS139" s="112"/>
      <c r="AT139" s="112"/>
      <c r="AU139" s="266">
        <f>AQ111</f>
        <v>456</v>
      </c>
      <c r="AV139" s="112"/>
      <c r="AW139" s="112"/>
      <c r="AX139" s="222"/>
    </row>
    <row r="140" spans="1:50" ht="18.75"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590</v>
      </c>
      <c r="AR141" s="271"/>
      <c r="AS141" s="137" t="s">
        <v>355</v>
      </c>
      <c r="AT141" s="172"/>
      <c r="AU141" s="136">
        <v>31</v>
      </c>
      <c r="AV141" s="136"/>
      <c r="AW141" s="137" t="s">
        <v>300</v>
      </c>
      <c r="AX141" s="138"/>
    </row>
    <row r="142" spans="1:50" ht="39.75" customHeight="1" x14ac:dyDescent="0.15">
      <c r="A142" s="996"/>
      <c r="B142" s="252"/>
      <c r="C142" s="251"/>
      <c r="D142" s="252"/>
      <c r="E142" s="251"/>
      <c r="F142" s="314"/>
      <c r="G142" s="230" t="s">
        <v>611</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14</v>
      </c>
      <c r="AC142" s="221"/>
      <c r="AD142" s="221"/>
      <c r="AE142" s="266">
        <f>AE113</f>
        <v>50</v>
      </c>
      <c r="AF142" s="112"/>
      <c r="AG142" s="112"/>
      <c r="AH142" s="112"/>
      <c r="AI142" s="266">
        <f>AI113</f>
        <v>100</v>
      </c>
      <c r="AJ142" s="112"/>
      <c r="AK142" s="112"/>
      <c r="AL142" s="112"/>
      <c r="AM142" s="266">
        <f>AM113</f>
        <v>40</v>
      </c>
      <c r="AN142" s="112"/>
      <c r="AO142" s="112"/>
      <c r="AP142" s="112"/>
      <c r="AQ142" s="266" t="s">
        <v>590</v>
      </c>
      <c r="AR142" s="112"/>
      <c r="AS142" s="112"/>
      <c r="AT142" s="112"/>
      <c r="AU142" s="266" t="s">
        <v>645</v>
      </c>
      <c r="AV142" s="112"/>
      <c r="AW142" s="112"/>
      <c r="AX142" s="222"/>
    </row>
    <row r="143" spans="1:50" ht="39.75"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14</v>
      </c>
      <c r="AC143" s="133"/>
      <c r="AD143" s="133"/>
      <c r="AE143" s="266">
        <f>AE114</f>
        <v>100</v>
      </c>
      <c r="AF143" s="112"/>
      <c r="AG143" s="112"/>
      <c r="AH143" s="112"/>
      <c r="AI143" s="266">
        <f>AI114</f>
        <v>100</v>
      </c>
      <c r="AJ143" s="112"/>
      <c r="AK143" s="112"/>
      <c r="AL143" s="112"/>
      <c r="AM143" s="266">
        <f>AM114</f>
        <v>100</v>
      </c>
      <c r="AN143" s="112"/>
      <c r="AO143" s="112"/>
      <c r="AP143" s="112"/>
      <c r="AQ143" s="266" t="s">
        <v>590</v>
      </c>
      <c r="AR143" s="112"/>
      <c r="AS143" s="112"/>
      <c r="AT143" s="112"/>
      <c r="AU143" s="266">
        <v>100</v>
      </c>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6"/>
      <c r="B430" s="252"/>
      <c r="C430" s="249" t="s">
        <v>558</v>
      </c>
      <c r="D430" s="250"/>
      <c r="E430" s="238" t="s">
        <v>542</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hidden="1"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996"/>
      <c r="B646" s="252"/>
      <c r="C646" s="251"/>
      <c r="D646" s="252"/>
      <c r="E646" s="238" t="s">
        <v>560</v>
      </c>
      <c r="F646" s="239"/>
      <c r="G646" s="240" t="s">
        <v>374</v>
      </c>
      <c r="H646" s="158"/>
      <c r="I646" s="158"/>
      <c r="J646" s="241" t="s">
        <v>573</v>
      </c>
      <c r="K646" s="242"/>
      <c r="L646" s="242"/>
      <c r="M646" s="242"/>
      <c r="N646" s="242"/>
      <c r="O646" s="242"/>
      <c r="P646" s="242"/>
      <c r="Q646" s="242"/>
      <c r="R646" s="242"/>
      <c r="S646" s="242"/>
      <c r="T646" s="243"/>
      <c r="U646" s="244" t="s">
        <v>614</v>
      </c>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t="s">
        <v>609</v>
      </c>
      <c r="AF648" s="136"/>
      <c r="AG648" s="137" t="s">
        <v>355</v>
      </c>
      <c r="AH648" s="172"/>
      <c r="AI648" s="182"/>
      <c r="AJ648" s="182"/>
      <c r="AK648" s="182"/>
      <c r="AL648" s="177"/>
      <c r="AM648" s="182"/>
      <c r="AN648" s="182"/>
      <c r="AO648" s="182"/>
      <c r="AP648" s="177"/>
      <c r="AQ648" s="217" t="s">
        <v>624</v>
      </c>
      <c r="AR648" s="136"/>
      <c r="AS648" s="137" t="s">
        <v>355</v>
      </c>
      <c r="AT648" s="172"/>
      <c r="AU648" s="136" t="s">
        <v>621</v>
      </c>
      <c r="AV648" s="136"/>
      <c r="AW648" s="137" t="s">
        <v>300</v>
      </c>
      <c r="AX648" s="138"/>
    </row>
    <row r="649" spans="1:50" ht="23.25" customHeight="1" x14ac:dyDescent="0.15">
      <c r="A649" s="996"/>
      <c r="B649" s="252"/>
      <c r="C649" s="251"/>
      <c r="D649" s="252"/>
      <c r="E649" s="166"/>
      <c r="F649" s="167"/>
      <c r="G649" s="230" t="s">
        <v>615</v>
      </c>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t="s">
        <v>616</v>
      </c>
      <c r="AC649" s="133"/>
      <c r="AD649" s="133"/>
      <c r="AE649" s="111" t="s">
        <v>619</v>
      </c>
      <c r="AF649" s="112"/>
      <c r="AG649" s="112"/>
      <c r="AH649" s="112"/>
      <c r="AI649" s="111" t="s">
        <v>590</v>
      </c>
      <c r="AJ649" s="112"/>
      <c r="AK649" s="112"/>
      <c r="AL649" s="112"/>
      <c r="AM649" s="111" t="s">
        <v>590</v>
      </c>
      <c r="AN649" s="112"/>
      <c r="AO649" s="112"/>
      <c r="AP649" s="113"/>
      <c r="AQ649" s="111" t="s">
        <v>590</v>
      </c>
      <c r="AR649" s="112"/>
      <c r="AS649" s="112"/>
      <c r="AT649" s="113"/>
      <c r="AU649" s="112" t="s">
        <v>626</v>
      </c>
      <c r="AV649" s="112"/>
      <c r="AW649" s="112"/>
      <c r="AX649" s="222"/>
    </row>
    <row r="650" spans="1:50" ht="23.25"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t="s">
        <v>617</v>
      </c>
      <c r="AC650" s="221"/>
      <c r="AD650" s="221"/>
      <c r="AE650" s="111" t="s">
        <v>590</v>
      </c>
      <c r="AF650" s="112"/>
      <c r="AG650" s="112"/>
      <c r="AH650" s="113"/>
      <c r="AI650" s="111" t="s">
        <v>590</v>
      </c>
      <c r="AJ650" s="112"/>
      <c r="AK650" s="112"/>
      <c r="AL650" s="112"/>
      <c r="AM650" s="111" t="s">
        <v>590</v>
      </c>
      <c r="AN650" s="112"/>
      <c r="AO650" s="112"/>
      <c r="AP650" s="113"/>
      <c r="AQ650" s="111" t="s">
        <v>620</v>
      </c>
      <c r="AR650" s="112"/>
      <c r="AS650" s="112"/>
      <c r="AT650" s="113"/>
      <c r="AU650" s="112" t="s">
        <v>621</v>
      </c>
      <c r="AV650" s="112"/>
      <c r="AW650" s="112"/>
      <c r="AX650" s="222"/>
    </row>
    <row r="651" spans="1:50" ht="23.25"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t="s">
        <v>609</v>
      </c>
      <c r="AF651" s="112"/>
      <c r="AG651" s="112"/>
      <c r="AH651" s="113"/>
      <c r="AI651" s="111" t="s">
        <v>620</v>
      </c>
      <c r="AJ651" s="112"/>
      <c r="AK651" s="112"/>
      <c r="AL651" s="112"/>
      <c r="AM651" s="111" t="s">
        <v>591</v>
      </c>
      <c r="AN651" s="112"/>
      <c r="AO651" s="112"/>
      <c r="AP651" s="113"/>
      <c r="AQ651" s="111" t="s">
        <v>591</v>
      </c>
      <c r="AR651" s="112"/>
      <c r="AS651" s="112"/>
      <c r="AT651" s="113"/>
      <c r="AU651" s="112" t="s">
        <v>590</v>
      </c>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t="s">
        <v>590</v>
      </c>
      <c r="AF673" s="136"/>
      <c r="AG673" s="137" t="s">
        <v>355</v>
      </c>
      <c r="AH673" s="172"/>
      <c r="AI673" s="182"/>
      <c r="AJ673" s="182"/>
      <c r="AK673" s="182"/>
      <c r="AL673" s="177"/>
      <c r="AM673" s="182"/>
      <c r="AN673" s="182"/>
      <c r="AO673" s="182"/>
      <c r="AP673" s="177"/>
      <c r="AQ673" s="217" t="s">
        <v>590</v>
      </c>
      <c r="AR673" s="136"/>
      <c r="AS673" s="137" t="s">
        <v>355</v>
      </c>
      <c r="AT673" s="172"/>
      <c r="AU673" s="136" t="s">
        <v>590</v>
      </c>
      <c r="AV673" s="136"/>
      <c r="AW673" s="137" t="s">
        <v>300</v>
      </c>
      <c r="AX673" s="138"/>
    </row>
    <row r="674" spans="1:50" ht="23.25" customHeight="1" x14ac:dyDescent="0.15">
      <c r="A674" s="996"/>
      <c r="B674" s="252"/>
      <c r="C674" s="251"/>
      <c r="D674" s="252"/>
      <c r="E674" s="166"/>
      <c r="F674" s="167"/>
      <c r="G674" s="230" t="s">
        <v>581</v>
      </c>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t="s">
        <v>617</v>
      </c>
      <c r="AC674" s="133"/>
      <c r="AD674" s="133"/>
      <c r="AE674" s="111" t="s">
        <v>590</v>
      </c>
      <c r="AF674" s="112"/>
      <c r="AG674" s="112"/>
      <c r="AH674" s="112"/>
      <c r="AI674" s="111" t="s">
        <v>621</v>
      </c>
      <c r="AJ674" s="112"/>
      <c r="AK674" s="112"/>
      <c r="AL674" s="112"/>
      <c r="AM674" s="111" t="s">
        <v>590</v>
      </c>
      <c r="AN674" s="112"/>
      <c r="AO674" s="112"/>
      <c r="AP674" s="113"/>
      <c r="AQ674" s="111" t="s">
        <v>590</v>
      </c>
      <c r="AR674" s="112"/>
      <c r="AS674" s="112"/>
      <c r="AT674" s="113"/>
      <c r="AU674" s="112" t="s">
        <v>622</v>
      </c>
      <c r="AV674" s="112"/>
      <c r="AW674" s="112"/>
      <c r="AX674" s="222"/>
    </row>
    <row r="675" spans="1:50" ht="23.25"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t="s">
        <v>618</v>
      </c>
      <c r="AC675" s="221"/>
      <c r="AD675" s="221"/>
      <c r="AE675" s="111" t="s">
        <v>590</v>
      </c>
      <c r="AF675" s="112"/>
      <c r="AG675" s="112"/>
      <c r="AH675" s="113"/>
      <c r="AI675" s="111" t="s">
        <v>622</v>
      </c>
      <c r="AJ675" s="112"/>
      <c r="AK675" s="112"/>
      <c r="AL675" s="112"/>
      <c r="AM675" s="111" t="s">
        <v>590</v>
      </c>
      <c r="AN675" s="112"/>
      <c r="AO675" s="112"/>
      <c r="AP675" s="113"/>
      <c r="AQ675" s="111" t="s">
        <v>619</v>
      </c>
      <c r="AR675" s="112"/>
      <c r="AS675" s="112"/>
      <c r="AT675" s="113"/>
      <c r="AU675" s="112" t="s">
        <v>624</v>
      </c>
      <c r="AV675" s="112"/>
      <c r="AW675" s="112"/>
      <c r="AX675" s="222"/>
    </row>
    <row r="676" spans="1:50" ht="23.25"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t="s">
        <v>590</v>
      </c>
      <c r="AF676" s="112"/>
      <c r="AG676" s="112"/>
      <c r="AH676" s="113"/>
      <c r="AI676" s="111" t="s">
        <v>623</v>
      </c>
      <c r="AJ676" s="112"/>
      <c r="AK676" s="112"/>
      <c r="AL676" s="112"/>
      <c r="AM676" s="111" t="s">
        <v>590</v>
      </c>
      <c r="AN676" s="112"/>
      <c r="AO676" s="112"/>
      <c r="AP676" s="113"/>
      <c r="AQ676" s="111" t="s">
        <v>625</v>
      </c>
      <c r="AR676" s="112"/>
      <c r="AS676" s="112"/>
      <c r="AT676" s="113"/>
      <c r="AU676" s="112" t="s">
        <v>590</v>
      </c>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6"/>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6"/>
      <c r="B698" s="252"/>
      <c r="C698" s="251"/>
      <c r="D698" s="252"/>
      <c r="E698" s="160" t="s">
        <v>581</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1.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579</v>
      </c>
      <c r="AE702" s="898"/>
      <c r="AF702" s="898"/>
      <c r="AG702" s="886" t="s">
        <v>628</v>
      </c>
      <c r="AH702" s="887"/>
      <c r="AI702" s="887"/>
      <c r="AJ702" s="887"/>
      <c r="AK702" s="887"/>
      <c r="AL702" s="887"/>
      <c r="AM702" s="887"/>
      <c r="AN702" s="887"/>
      <c r="AO702" s="887"/>
      <c r="AP702" s="887"/>
      <c r="AQ702" s="887"/>
      <c r="AR702" s="887"/>
      <c r="AS702" s="887"/>
      <c r="AT702" s="887"/>
      <c r="AU702" s="887"/>
      <c r="AV702" s="887"/>
      <c r="AW702" s="887"/>
      <c r="AX702" s="888"/>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579</v>
      </c>
      <c r="AE703" s="155"/>
      <c r="AF703" s="155"/>
      <c r="AG703" s="664" t="s">
        <v>629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579</v>
      </c>
      <c r="AE704" s="586"/>
      <c r="AF704" s="586"/>
      <c r="AG704" s="428" t="s">
        <v>630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579</v>
      </c>
      <c r="AE705" s="734"/>
      <c r="AF705" s="734"/>
      <c r="AG705" s="160" t="s">
        <v>631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633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632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634</v>
      </c>
      <c r="AE708" s="668"/>
      <c r="AF708" s="668"/>
      <c r="AG708" s="526" t="s">
        <v>635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579</v>
      </c>
      <c r="AE709" s="155"/>
      <c r="AF709" s="155"/>
      <c r="AG709" s="664" t="s">
        <v>638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634</v>
      </c>
      <c r="AE710" s="155"/>
      <c r="AF710" s="155"/>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579</v>
      </c>
      <c r="AE711" s="155"/>
      <c r="AF711" s="155"/>
      <c r="AG711" s="664" t="s">
        <v>637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t="s">
        <v>639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634</v>
      </c>
      <c r="AE713" s="155"/>
      <c r="AF713" s="156"/>
      <c r="AG713" s="664" t="s">
        <v>618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579</v>
      </c>
      <c r="AE714" s="592"/>
      <c r="AF714" s="593"/>
      <c r="AG714" s="690" t="s">
        <v>636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8"/>
      <c r="AG715" s="526" t="s">
        <v>723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634</v>
      </c>
      <c r="AE716" s="760"/>
      <c r="AF716" s="760"/>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722</v>
      </c>
      <c r="AE717" s="155"/>
      <c r="AF717" s="155"/>
      <c r="AG717" s="664" t="s">
        <v>725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634</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634</v>
      </c>
      <c r="AE719" s="668"/>
      <c r="AF719" s="668"/>
      <c r="AG719" s="160" t="s">
        <v>581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460</v>
      </c>
      <c r="D720" s="935"/>
      <c r="E720" s="935"/>
      <c r="F720" s="938"/>
      <c r="G720" s="934" t="s">
        <v>461</v>
      </c>
      <c r="H720" s="935"/>
      <c r="I720" s="935"/>
      <c r="J720" s="935"/>
      <c r="K720" s="935"/>
      <c r="L720" s="935"/>
      <c r="M720" s="935"/>
      <c r="N720" s="934" t="s">
        <v>464</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9.75" customHeight="1" x14ac:dyDescent="0.15">
      <c r="A726" s="621" t="s">
        <v>48</v>
      </c>
      <c r="B726" s="622"/>
      <c r="C726" s="443" t="s">
        <v>53</v>
      </c>
      <c r="D726" s="581"/>
      <c r="E726" s="581"/>
      <c r="F726" s="582"/>
      <c r="G726" s="798" t="s">
        <v>724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640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546</v>
      </c>
      <c r="B737" s="124"/>
      <c r="C737" s="124"/>
      <c r="D737" s="125"/>
      <c r="E737" s="122" t="s">
        <v>566</v>
      </c>
      <c r="F737" s="122"/>
      <c r="G737" s="122"/>
      <c r="H737" s="122"/>
      <c r="I737" s="122"/>
      <c r="J737" s="122"/>
      <c r="K737" s="122"/>
      <c r="L737" s="122"/>
      <c r="M737" s="122"/>
      <c r="N737" s="101" t="s">
        <v>539</v>
      </c>
      <c r="O737" s="101"/>
      <c r="P737" s="101"/>
      <c r="Q737" s="101"/>
      <c r="R737" s="122" t="s">
        <v>567</v>
      </c>
      <c r="S737" s="122"/>
      <c r="T737" s="122"/>
      <c r="U737" s="122"/>
      <c r="V737" s="122"/>
      <c r="W737" s="122"/>
      <c r="X737" s="122"/>
      <c r="Y737" s="122"/>
      <c r="Z737" s="122"/>
      <c r="AA737" s="101" t="s">
        <v>538</v>
      </c>
      <c r="AB737" s="101"/>
      <c r="AC737" s="101"/>
      <c r="AD737" s="101"/>
      <c r="AE737" s="122" t="s">
        <v>568</v>
      </c>
      <c r="AF737" s="122"/>
      <c r="AG737" s="122"/>
      <c r="AH737" s="122"/>
      <c r="AI737" s="122"/>
      <c r="AJ737" s="122"/>
      <c r="AK737" s="122"/>
      <c r="AL737" s="122"/>
      <c r="AM737" s="122"/>
      <c r="AN737" s="101" t="s">
        <v>537</v>
      </c>
      <c r="AO737" s="101"/>
      <c r="AP737" s="101"/>
      <c r="AQ737" s="101"/>
      <c r="AR737" s="102" t="s">
        <v>569</v>
      </c>
      <c r="AS737" s="103"/>
      <c r="AT737" s="103"/>
      <c r="AU737" s="103"/>
      <c r="AV737" s="103"/>
      <c r="AW737" s="103"/>
      <c r="AX737" s="104"/>
      <c r="AY737" s="89"/>
      <c r="AZ737" s="89"/>
    </row>
    <row r="738" spans="1:52" ht="24.75" customHeight="1" x14ac:dyDescent="0.15">
      <c r="A738" s="123" t="s">
        <v>536</v>
      </c>
      <c r="B738" s="124"/>
      <c r="C738" s="124"/>
      <c r="D738" s="125"/>
      <c r="E738" s="122" t="s">
        <v>570</v>
      </c>
      <c r="F738" s="122"/>
      <c r="G738" s="122"/>
      <c r="H738" s="122"/>
      <c r="I738" s="122"/>
      <c r="J738" s="122"/>
      <c r="K738" s="122"/>
      <c r="L738" s="122"/>
      <c r="M738" s="122"/>
      <c r="N738" s="101" t="s">
        <v>535</v>
      </c>
      <c r="O738" s="101"/>
      <c r="P738" s="101"/>
      <c r="Q738" s="101"/>
      <c r="R738" s="122" t="s">
        <v>571</v>
      </c>
      <c r="S738" s="122"/>
      <c r="T738" s="122"/>
      <c r="U738" s="122"/>
      <c r="V738" s="122"/>
      <c r="W738" s="122"/>
      <c r="X738" s="122"/>
      <c r="Y738" s="122"/>
      <c r="Z738" s="122"/>
      <c r="AA738" s="101" t="s">
        <v>534</v>
      </c>
      <c r="AB738" s="101"/>
      <c r="AC738" s="101"/>
      <c r="AD738" s="101"/>
      <c r="AE738" s="122" t="s">
        <v>572</v>
      </c>
      <c r="AF738" s="122"/>
      <c r="AG738" s="122"/>
      <c r="AH738" s="122"/>
      <c r="AI738" s="122"/>
      <c r="AJ738" s="122"/>
      <c r="AK738" s="122"/>
      <c r="AL738" s="122"/>
      <c r="AM738" s="122"/>
      <c r="AN738" s="101" t="s">
        <v>530</v>
      </c>
      <c r="AO738" s="101"/>
      <c r="AP738" s="101"/>
      <c r="AQ738" s="101"/>
      <c r="AR738" s="102" t="s">
        <v>627</v>
      </c>
      <c r="AS738" s="103"/>
      <c r="AT738" s="103"/>
      <c r="AU738" s="103"/>
      <c r="AV738" s="103"/>
      <c r="AW738" s="103"/>
      <c r="AX738" s="104"/>
    </row>
    <row r="739" spans="1:52" ht="24.75" customHeight="1" thickBot="1" x14ac:dyDescent="0.2">
      <c r="A739" s="126" t="s">
        <v>526</v>
      </c>
      <c r="B739" s="127"/>
      <c r="C739" s="127"/>
      <c r="D739" s="128"/>
      <c r="E739" s="129" t="s">
        <v>574</v>
      </c>
      <c r="F739" s="117"/>
      <c r="G739" s="117"/>
      <c r="H739" s="93" t="str">
        <f>IF(E739="", "", "(")</f>
        <v>(</v>
      </c>
      <c r="I739" s="117"/>
      <c r="J739" s="117"/>
      <c r="K739" s="93" t="str">
        <f>IF(OR(I739="　", I739=""), "", "-")</f>
        <v/>
      </c>
      <c r="L739" s="118">
        <v>463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508</v>
      </c>
      <c r="B779" s="762"/>
      <c r="C779" s="762"/>
      <c r="D779" s="762"/>
      <c r="E779" s="762"/>
      <c r="F779" s="763"/>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651</v>
      </c>
      <c r="H781" s="450"/>
      <c r="I781" s="450"/>
      <c r="J781" s="450"/>
      <c r="K781" s="451"/>
      <c r="L781" s="452" t="s">
        <v>652</v>
      </c>
      <c r="M781" s="453"/>
      <c r="N781" s="453"/>
      <c r="O781" s="453"/>
      <c r="P781" s="453"/>
      <c r="Q781" s="453"/>
      <c r="R781" s="453"/>
      <c r="S781" s="453"/>
      <c r="T781" s="453"/>
      <c r="U781" s="453"/>
      <c r="V781" s="453"/>
      <c r="W781" s="453"/>
      <c r="X781" s="454"/>
      <c r="Y781" s="455">
        <v>4.5999999999999996</v>
      </c>
      <c r="Z781" s="456"/>
      <c r="AA781" s="456"/>
      <c r="AB781" s="557"/>
      <c r="AC781" s="449" t="s">
        <v>653</v>
      </c>
      <c r="AD781" s="450"/>
      <c r="AE781" s="450"/>
      <c r="AF781" s="450"/>
      <c r="AG781" s="451"/>
      <c r="AH781" s="452" t="s">
        <v>654</v>
      </c>
      <c r="AI781" s="453"/>
      <c r="AJ781" s="453"/>
      <c r="AK781" s="453"/>
      <c r="AL781" s="453"/>
      <c r="AM781" s="453"/>
      <c r="AN781" s="453"/>
      <c r="AO781" s="453"/>
      <c r="AP781" s="453"/>
      <c r="AQ781" s="453"/>
      <c r="AR781" s="453"/>
      <c r="AS781" s="453"/>
      <c r="AT781" s="454"/>
      <c r="AU781" s="455">
        <v>3.2</v>
      </c>
      <c r="AV781" s="456"/>
      <c r="AW781" s="456"/>
      <c r="AX781" s="457"/>
    </row>
    <row r="782" spans="1:50" ht="24.75" hidden="1" customHeight="1" x14ac:dyDescent="0.15">
      <c r="A782" s="556"/>
      <c r="B782" s="764"/>
      <c r="C782" s="764"/>
      <c r="D782" s="764"/>
      <c r="E782" s="764"/>
      <c r="F782" s="765"/>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6"/>
      <c r="B783" s="764"/>
      <c r="C783" s="764"/>
      <c r="D783" s="764"/>
      <c r="E783" s="764"/>
      <c r="F783" s="76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6"/>
      <c r="B784" s="764"/>
      <c r="C784" s="764"/>
      <c r="D784" s="764"/>
      <c r="E784" s="764"/>
      <c r="F784" s="76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4"/>
      <c r="C785" s="764"/>
      <c r="D785" s="764"/>
      <c r="E785" s="764"/>
      <c r="F785" s="76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4"/>
      <c r="C786" s="764"/>
      <c r="D786" s="764"/>
      <c r="E786" s="764"/>
      <c r="F786" s="76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4"/>
      <c r="C787" s="764"/>
      <c r="D787" s="764"/>
      <c r="E787" s="764"/>
      <c r="F787" s="76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6"/>
      <c r="B791" s="764"/>
      <c r="C791" s="764"/>
      <c r="D791" s="764"/>
      <c r="E791" s="764"/>
      <c r="F791" s="765"/>
      <c r="G791" s="413" t="s">
        <v>20</v>
      </c>
      <c r="H791" s="414"/>
      <c r="I791" s="414"/>
      <c r="J791" s="414"/>
      <c r="K791" s="414"/>
      <c r="L791" s="415"/>
      <c r="M791" s="416"/>
      <c r="N791" s="416"/>
      <c r="O791" s="416"/>
      <c r="P791" s="416"/>
      <c r="Q791" s="416"/>
      <c r="R791" s="416"/>
      <c r="S791" s="416"/>
      <c r="T791" s="416"/>
      <c r="U791" s="416"/>
      <c r="V791" s="416"/>
      <c r="W791" s="416"/>
      <c r="X791" s="417"/>
      <c r="Y791" s="418">
        <f>SUM(Y781:AB790)</f>
        <v>4.5999999999999996</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3.2</v>
      </c>
      <c r="AV791" s="419"/>
      <c r="AW791" s="419"/>
      <c r="AX791" s="421"/>
    </row>
    <row r="792" spans="1:50" ht="24.75" customHeight="1" x14ac:dyDescent="0.15">
      <c r="A792" s="556"/>
      <c r="B792" s="764"/>
      <c r="C792" s="764"/>
      <c r="D792" s="764"/>
      <c r="E792" s="764"/>
      <c r="F792" s="765"/>
      <c r="G792" s="439" t="s">
        <v>648</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t="s">
        <v>655</v>
      </c>
      <c r="H794" s="450"/>
      <c r="I794" s="450"/>
      <c r="J794" s="450"/>
      <c r="K794" s="451"/>
      <c r="L794" s="452" t="s">
        <v>656</v>
      </c>
      <c r="M794" s="453"/>
      <c r="N794" s="453"/>
      <c r="O794" s="453"/>
      <c r="P794" s="453"/>
      <c r="Q794" s="453"/>
      <c r="R794" s="453"/>
      <c r="S794" s="453"/>
      <c r="T794" s="453"/>
      <c r="U794" s="453"/>
      <c r="V794" s="453"/>
      <c r="W794" s="453"/>
      <c r="X794" s="454"/>
      <c r="Y794" s="455">
        <v>0.1</v>
      </c>
      <c r="Z794" s="456"/>
      <c r="AA794" s="456"/>
      <c r="AB794" s="557"/>
      <c r="AC794" s="449" t="s">
        <v>653</v>
      </c>
      <c r="AD794" s="450"/>
      <c r="AE794" s="450"/>
      <c r="AF794" s="450"/>
      <c r="AG794" s="451"/>
      <c r="AH794" s="452" t="s">
        <v>657</v>
      </c>
      <c r="AI794" s="453"/>
      <c r="AJ794" s="453"/>
      <c r="AK794" s="453"/>
      <c r="AL794" s="453"/>
      <c r="AM794" s="453"/>
      <c r="AN794" s="453"/>
      <c r="AO794" s="453"/>
      <c r="AP794" s="453"/>
      <c r="AQ794" s="453"/>
      <c r="AR794" s="453"/>
      <c r="AS794" s="453"/>
      <c r="AT794" s="454"/>
      <c r="AU794" s="455">
        <v>0.2</v>
      </c>
      <c r="AV794" s="456"/>
      <c r="AW794" s="456"/>
      <c r="AX794" s="457"/>
    </row>
    <row r="795" spans="1:50" ht="24.75" hidden="1" customHeight="1" x14ac:dyDescent="0.15">
      <c r="A795" s="556"/>
      <c r="B795" s="764"/>
      <c r="C795" s="764"/>
      <c r="D795" s="764"/>
      <c r="E795" s="764"/>
      <c r="F795" s="765"/>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56"/>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thickBot="1" x14ac:dyDescent="0.2">
      <c r="A804" s="556"/>
      <c r="B804" s="764"/>
      <c r="C804" s="764"/>
      <c r="D804" s="764"/>
      <c r="E804" s="764"/>
      <c r="F804" s="765"/>
      <c r="G804" s="413" t="s">
        <v>20</v>
      </c>
      <c r="H804" s="414"/>
      <c r="I804" s="414"/>
      <c r="J804" s="414"/>
      <c r="K804" s="414"/>
      <c r="L804" s="415"/>
      <c r="M804" s="416"/>
      <c r="N804" s="416"/>
      <c r="O804" s="416"/>
      <c r="P804" s="416"/>
      <c r="Q804" s="416"/>
      <c r="R804" s="416"/>
      <c r="S804" s="416"/>
      <c r="T804" s="416"/>
      <c r="U804" s="416"/>
      <c r="V804" s="416"/>
      <c r="W804" s="416"/>
      <c r="X804" s="417"/>
      <c r="Y804" s="418">
        <f>SUM(Y794:AB803)</f>
        <v>0.1</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0.2</v>
      </c>
      <c r="AV804" s="419"/>
      <c r="AW804" s="419"/>
      <c r="AX804" s="421"/>
    </row>
    <row r="805" spans="1:50" ht="24.75" customHeight="1" x14ac:dyDescent="0.15">
      <c r="A805" s="556"/>
      <c r="B805" s="764"/>
      <c r="C805" s="764"/>
      <c r="D805" s="764"/>
      <c r="E805" s="764"/>
      <c r="F805" s="765"/>
      <c r="G805" s="439" t="s">
        <v>650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4"/>
      <c r="C807" s="764"/>
      <c r="D807" s="764"/>
      <c r="E807" s="764"/>
      <c r="F807" s="765"/>
      <c r="G807" s="449" t="s">
        <v>659</v>
      </c>
      <c r="H807" s="450"/>
      <c r="I807" s="450"/>
      <c r="J807" s="450"/>
      <c r="K807" s="451"/>
      <c r="L807" s="452" t="s">
        <v>658</v>
      </c>
      <c r="M807" s="453"/>
      <c r="N807" s="453"/>
      <c r="O807" s="453"/>
      <c r="P807" s="453"/>
      <c r="Q807" s="453"/>
      <c r="R807" s="453"/>
      <c r="S807" s="453"/>
      <c r="T807" s="453"/>
      <c r="U807" s="453"/>
      <c r="V807" s="453"/>
      <c r="W807" s="453"/>
      <c r="X807" s="454"/>
      <c r="Y807" s="455">
        <v>4.5999999999999996</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customHeight="1" x14ac:dyDescent="0.15">
      <c r="A809" s="556"/>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6"/>
      <c r="B817" s="764"/>
      <c r="C817" s="764"/>
      <c r="D817" s="764"/>
      <c r="E817" s="764"/>
      <c r="F817" s="765"/>
      <c r="G817" s="413" t="s">
        <v>20</v>
      </c>
      <c r="H817" s="414"/>
      <c r="I817" s="414"/>
      <c r="J817" s="414"/>
      <c r="K817" s="414"/>
      <c r="L817" s="415"/>
      <c r="M817" s="416"/>
      <c r="N817" s="416"/>
      <c r="O817" s="416"/>
      <c r="P817" s="416"/>
      <c r="Q817" s="416"/>
      <c r="R817" s="416"/>
      <c r="S817" s="416"/>
      <c r="T817" s="416"/>
      <c r="U817" s="416"/>
      <c r="V817" s="416"/>
      <c r="W817" s="416"/>
      <c r="X817" s="417"/>
      <c r="Y817" s="418">
        <f>SUM(Y807:AB816)</f>
        <v>4.5999999999999996</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4"/>
      <c r="C830" s="764"/>
      <c r="D830" s="764"/>
      <c r="E830" s="764"/>
      <c r="F830" s="76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465</v>
      </c>
      <c r="AM831" s="958"/>
      <c r="AN831" s="958"/>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459</v>
      </c>
      <c r="AD836" s="277"/>
      <c r="AE836" s="277"/>
      <c r="AF836" s="277"/>
      <c r="AG836" s="277"/>
      <c r="AH836" s="348" t="s">
        <v>489</v>
      </c>
      <c r="AI836" s="350"/>
      <c r="AJ836" s="350"/>
      <c r="AK836" s="350"/>
      <c r="AL836" s="350" t="s">
        <v>21</v>
      </c>
      <c r="AM836" s="350"/>
      <c r="AN836" s="350"/>
      <c r="AO836" s="426"/>
      <c r="AP836" s="427" t="s">
        <v>420</v>
      </c>
      <c r="AQ836" s="427"/>
      <c r="AR836" s="427"/>
      <c r="AS836" s="427"/>
      <c r="AT836" s="427"/>
      <c r="AU836" s="427"/>
      <c r="AV836" s="427"/>
      <c r="AW836" s="427"/>
      <c r="AX836" s="427"/>
    </row>
    <row r="837" spans="1:50" ht="41.25" customHeight="1" x14ac:dyDescent="0.15">
      <c r="A837" s="408">
        <v>1</v>
      </c>
      <c r="B837" s="408">
        <v>1</v>
      </c>
      <c r="C837" s="425" t="s">
        <v>686</v>
      </c>
      <c r="D837" s="422"/>
      <c r="E837" s="422"/>
      <c r="F837" s="422"/>
      <c r="G837" s="422"/>
      <c r="H837" s="422"/>
      <c r="I837" s="422"/>
      <c r="J837" s="423" t="s">
        <v>563</v>
      </c>
      <c r="K837" s="424"/>
      <c r="L837" s="424"/>
      <c r="M837" s="424"/>
      <c r="N837" s="424"/>
      <c r="O837" s="424"/>
      <c r="P837" s="317" t="s">
        <v>719</v>
      </c>
      <c r="Q837" s="318"/>
      <c r="R837" s="318"/>
      <c r="S837" s="318"/>
      <c r="T837" s="318"/>
      <c r="U837" s="318"/>
      <c r="V837" s="318"/>
      <c r="W837" s="318"/>
      <c r="X837" s="318"/>
      <c r="Y837" s="319">
        <v>4.5999999999999996</v>
      </c>
      <c r="Z837" s="320"/>
      <c r="AA837" s="320"/>
      <c r="AB837" s="321"/>
      <c r="AC837" s="329" t="s">
        <v>196</v>
      </c>
      <c r="AD837" s="330"/>
      <c r="AE837" s="330"/>
      <c r="AF837" s="330"/>
      <c r="AG837" s="330"/>
      <c r="AH837" s="331" t="s">
        <v>662</v>
      </c>
      <c r="AI837" s="332"/>
      <c r="AJ837" s="332"/>
      <c r="AK837" s="332"/>
      <c r="AL837" s="326" t="s">
        <v>681</v>
      </c>
      <c r="AM837" s="327"/>
      <c r="AN837" s="327"/>
      <c r="AO837" s="328"/>
      <c r="AP837" s="322" t="s">
        <v>667</v>
      </c>
      <c r="AQ837" s="322"/>
      <c r="AR837" s="322"/>
      <c r="AS837" s="322"/>
      <c r="AT837" s="322"/>
      <c r="AU837" s="322"/>
      <c r="AV837" s="322"/>
      <c r="AW837" s="322"/>
      <c r="AX837" s="322"/>
    </row>
    <row r="838" spans="1:50" ht="41.25" customHeight="1" x14ac:dyDescent="0.15">
      <c r="A838" s="408">
        <v>2</v>
      </c>
      <c r="B838" s="408">
        <v>1</v>
      </c>
      <c r="C838" s="425" t="s">
        <v>688</v>
      </c>
      <c r="D838" s="422"/>
      <c r="E838" s="422"/>
      <c r="F838" s="422"/>
      <c r="G838" s="422"/>
      <c r="H838" s="422"/>
      <c r="I838" s="422"/>
      <c r="J838" s="423" t="s">
        <v>716</v>
      </c>
      <c r="K838" s="424"/>
      <c r="L838" s="424"/>
      <c r="M838" s="424"/>
      <c r="N838" s="424"/>
      <c r="O838" s="424"/>
      <c r="P838" s="317" t="s">
        <v>719</v>
      </c>
      <c r="Q838" s="318"/>
      <c r="R838" s="318"/>
      <c r="S838" s="318"/>
      <c r="T838" s="318"/>
      <c r="U838" s="318"/>
      <c r="V838" s="318"/>
      <c r="W838" s="318"/>
      <c r="X838" s="318"/>
      <c r="Y838" s="319">
        <v>3.7</v>
      </c>
      <c r="Z838" s="320"/>
      <c r="AA838" s="320"/>
      <c r="AB838" s="321"/>
      <c r="AC838" s="329" t="s">
        <v>196</v>
      </c>
      <c r="AD838" s="330"/>
      <c r="AE838" s="330"/>
      <c r="AF838" s="330"/>
      <c r="AG838" s="330"/>
      <c r="AH838" s="331" t="s">
        <v>662</v>
      </c>
      <c r="AI838" s="332"/>
      <c r="AJ838" s="332"/>
      <c r="AK838" s="332"/>
      <c r="AL838" s="326" t="s">
        <v>681</v>
      </c>
      <c r="AM838" s="327"/>
      <c r="AN838" s="327"/>
      <c r="AO838" s="328"/>
      <c r="AP838" s="322" t="s">
        <v>667</v>
      </c>
      <c r="AQ838" s="322"/>
      <c r="AR838" s="322"/>
      <c r="AS838" s="322"/>
      <c r="AT838" s="322"/>
      <c r="AU838" s="322"/>
      <c r="AV838" s="322"/>
      <c r="AW838" s="322"/>
      <c r="AX838" s="322"/>
    </row>
    <row r="839" spans="1:50" ht="41.25" customHeight="1" x14ac:dyDescent="0.15">
      <c r="A839" s="408">
        <v>3</v>
      </c>
      <c r="B839" s="408">
        <v>1</v>
      </c>
      <c r="C839" s="425" t="s">
        <v>689</v>
      </c>
      <c r="D839" s="422"/>
      <c r="E839" s="422"/>
      <c r="F839" s="422"/>
      <c r="G839" s="422"/>
      <c r="H839" s="422"/>
      <c r="I839" s="422"/>
      <c r="J839" s="423" t="s">
        <v>717</v>
      </c>
      <c r="K839" s="424"/>
      <c r="L839" s="424"/>
      <c r="M839" s="424"/>
      <c r="N839" s="424"/>
      <c r="O839" s="424"/>
      <c r="P839" s="317" t="s">
        <v>719</v>
      </c>
      <c r="Q839" s="318"/>
      <c r="R839" s="318"/>
      <c r="S839" s="318"/>
      <c r="T839" s="318"/>
      <c r="U839" s="318"/>
      <c r="V839" s="318"/>
      <c r="W839" s="318"/>
      <c r="X839" s="318"/>
      <c r="Y839" s="319">
        <v>3.7</v>
      </c>
      <c r="Z839" s="320"/>
      <c r="AA839" s="320"/>
      <c r="AB839" s="321"/>
      <c r="AC839" s="329" t="s">
        <v>196</v>
      </c>
      <c r="AD839" s="330"/>
      <c r="AE839" s="330"/>
      <c r="AF839" s="330"/>
      <c r="AG839" s="330"/>
      <c r="AH839" s="331" t="s">
        <v>662</v>
      </c>
      <c r="AI839" s="332"/>
      <c r="AJ839" s="332"/>
      <c r="AK839" s="332"/>
      <c r="AL839" s="326" t="s">
        <v>681</v>
      </c>
      <c r="AM839" s="327"/>
      <c r="AN839" s="327"/>
      <c r="AO839" s="328"/>
      <c r="AP839" s="322" t="s">
        <v>667</v>
      </c>
      <c r="AQ839" s="322"/>
      <c r="AR839" s="322"/>
      <c r="AS839" s="322"/>
      <c r="AT839" s="322"/>
      <c r="AU839" s="322"/>
      <c r="AV839" s="322"/>
      <c r="AW839" s="322"/>
      <c r="AX839" s="322"/>
    </row>
    <row r="840" spans="1:50" ht="41.25" customHeight="1" x14ac:dyDescent="0.15">
      <c r="A840" s="408">
        <v>4</v>
      </c>
      <c r="B840" s="408">
        <v>1</v>
      </c>
      <c r="C840" s="425" t="s">
        <v>690</v>
      </c>
      <c r="D840" s="422"/>
      <c r="E840" s="422"/>
      <c r="F840" s="422"/>
      <c r="G840" s="422"/>
      <c r="H840" s="422"/>
      <c r="I840" s="422"/>
      <c r="J840" s="423" t="s">
        <v>563</v>
      </c>
      <c r="K840" s="424"/>
      <c r="L840" s="424"/>
      <c r="M840" s="424"/>
      <c r="N840" s="424"/>
      <c r="O840" s="424"/>
      <c r="P840" s="317" t="s">
        <v>719</v>
      </c>
      <c r="Q840" s="318"/>
      <c r="R840" s="318"/>
      <c r="S840" s="318"/>
      <c r="T840" s="318"/>
      <c r="U840" s="318"/>
      <c r="V840" s="318"/>
      <c r="W840" s="318"/>
      <c r="X840" s="318"/>
      <c r="Y840" s="319">
        <v>3.6</v>
      </c>
      <c r="Z840" s="320"/>
      <c r="AA840" s="320"/>
      <c r="AB840" s="321"/>
      <c r="AC840" s="329" t="s">
        <v>196</v>
      </c>
      <c r="AD840" s="330"/>
      <c r="AE840" s="330"/>
      <c r="AF840" s="330"/>
      <c r="AG840" s="330"/>
      <c r="AH840" s="331" t="s">
        <v>662</v>
      </c>
      <c r="AI840" s="332"/>
      <c r="AJ840" s="332"/>
      <c r="AK840" s="332"/>
      <c r="AL840" s="326" t="s">
        <v>681</v>
      </c>
      <c r="AM840" s="327"/>
      <c r="AN840" s="327"/>
      <c r="AO840" s="328"/>
      <c r="AP840" s="322" t="s">
        <v>667</v>
      </c>
      <c r="AQ840" s="322"/>
      <c r="AR840" s="322"/>
      <c r="AS840" s="322"/>
      <c r="AT840" s="322"/>
      <c r="AU840" s="322"/>
      <c r="AV840" s="322"/>
      <c r="AW840" s="322"/>
      <c r="AX840" s="322"/>
    </row>
    <row r="841" spans="1:50" ht="41.25" customHeight="1" x14ac:dyDescent="0.15">
      <c r="A841" s="408">
        <v>5</v>
      </c>
      <c r="B841" s="408">
        <v>1</v>
      </c>
      <c r="C841" s="425" t="s">
        <v>691</v>
      </c>
      <c r="D841" s="422"/>
      <c r="E841" s="422"/>
      <c r="F841" s="422"/>
      <c r="G841" s="422"/>
      <c r="H841" s="422"/>
      <c r="I841" s="422"/>
      <c r="J841" s="423" t="s">
        <v>563</v>
      </c>
      <c r="K841" s="424"/>
      <c r="L841" s="424"/>
      <c r="M841" s="424"/>
      <c r="N841" s="424"/>
      <c r="O841" s="424"/>
      <c r="P841" s="317" t="s">
        <v>719</v>
      </c>
      <c r="Q841" s="318"/>
      <c r="R841" s="318"/>
      <c r="S841" s="318"/>
      <c r="T841" s="318"/>
      <c r="U841" s="318"/>
      <c r="V841" s="318"/>
      <c r="W841" s="318"/>
      <c r="X841" s="318"/>
      <c r="Y841" s="319">
        <v>3.6</v>
      </c>
      <c r="Z841" s="320"/>
      <c r="AA841" s="320"/>
      <c r="AB841" s="321"/>
      <c r="AC841" s="329" t="s">
        <v>196</v>
      </c>
      <c r="AD841" s="330"/>
      <c r="AE841" s="330"/>
      <c r="AF841" s="330"/>
      <c r="AG841" s="330"/>
      <c r="AH841" s="331" t="s">
        <v>662</v>
      </c>
      <c r="AI841" s="332"/>
      <c r="AJ841" s="332"/>
      <c r="AK841" s="332"/>
      <c r="AL841" s="326" t="s">
        <v>681</v>
      </c>
      <c r="AM841" s="327"/>
      <c r="AN841" s="327"/>
      <c r="AO841" s="328"/>
      <c r="AP841" s="322" t="s">
        <v>667</v>
      </c>
      <c r="AQ841" s="322"/>
      <c r="AR841" s="322"/>
      <c r="AS841" s="322"/>
      <c r="AT841" s="322"/>
      <c r="AU841" s="322"/>
      <c r="AV841" s="322"/>
      <c r="AW841" s="322"/>
      <c r="AX841" s="322"/>
    </row>
    <row r="842" spans="1:50" ht="41.25" customHeight="1" x14ac:dyDescent="0.15">
      <c r="A842" s="408">
        <v>6</v>
      </c>
      <c r="B842" s="408">
        <v>1</v>
      </c>
      <c r="C842" s="425" t="s">
        <v>692</v>
      </c>
      <c r="D842" s="422"/>
      <c r="E842" s="422"/>
      <c r="F842" s="422"/>
      <c r="G842" s="422"/>
      <c r="H842" s="422"/>
      <c r="I842" s="422"/>
      <c r="J842" s="423" t="s">
        <v>662</v>
      </c>
      <c r="K842" s="424"/>
      <c r="L842" s="424"/>
      <c r="M842" s="424"/>
      <c r="N842" s="424"/>
      <c r="O842" s="424"/>
      <c r="P842" s="317" t="s">
        <v>719</v>
      </c>
      <c r="Q842" s="318"/>
      <c r="R842" s="318"/>
      <c r="S842" s="318"/>
      <c r="T842" s="318"/>
      <c r="U842" s="318"/>
      <c r="V842" s="318"/>
      <c r="W842" s="318"/>
      <c r="X842" s="318"/>
      <c r="Y842" s="319">
        <v>3.3</v>
      </c>
      <c r="Z842" s="320"/>
      <c r="AA842" s="320"/>
      <c r="AB842" s="321"/>
      <c r="AC842" s="329" t="s">
        <v>196</v>
      </c>
      <c r="AD842" s="330"/>
      <c r="AE842" s="330"/>
      <c r="AF842" s="330"/>
      <c r="AG842" s="330"/>
      <c r="AH842" s="331" t="s">
        <v>662</v>
      </c>
      <c r="AI842" s="332"/>
      <c r="AJ842" s="332"/>
      <c r="AK842" s="332"/>
      <c r="AL842" s="326" t="s">
        <v>681</v>
      </c>
      <c r="AM842" s="327"/>
      <c r="AN842" s="327"/>
      <c r="AO842" s="328"/>
      <c r="AP842" s="322" t="s">
        <v>667</v>
      </c>
      <c r="AQ842" s="322"/>
      <c r="AR842" s="322"/>
      <c r="AS842" s="322"/>
      <c r="AT842" s="322"/>
      <c r="AU842" s="322"/>
      <c r="AV842" s="322"/>
      <c r="AW842" s="322"/>
      <c r="AX842" s="322"/>
    </row>
    <row r="843" spans="1:50" ht="41.25" customHeight="1" x14ac:dyDescent="0.15">
      <c r="A843" s="408">
        <v>7</v>
      </c>
      <c r="B843" s="408">
        <v>1</v>
      </c>
      <c r="C843" s="425" t="s">
        <v>693</v>
      </c>
      <c r="D843" s="422"/>
      <c r="E843" s="422"/>
      <c r="F843" s="422"/>
      <c r="G843" s="422"/>
      <c r="H843" s="422"/>
      <c r="I843" s="422"/>
      <c r="J843" s="423" t="s">
        <v>662</v>
      </c>
      <c r="K843" s="424"/>
      <c r="L843" s="424"/>
      <c r="M843" s="424"/>
      <c r="N843" s="424"/>
      <c r="O843" s="424"/>
      <c r="P843" s="317" t="s">
        <v>719</v>
      </c>
      <c r="Q843" s="318"/>
      <c r="R843" s="318"/>
      <c r="S843" s="318"/>
      <c r="T843" s="318"/>
      <c r="U843" s="318"/>
      <c r="V843" s="318"/>
      <c r="W843" s="318"/>
      <c r="X843" s="318"/>
      <c r="Y843" s="319">
        <v>3.2</v>
      </c>
      <c r="Z843" s="320"/>
      <c r="AA843" s="320"/>
      <c r="AB843" s="321"/>
      <c r="AC843" s="329" t="s">
        <v>196</v>
      </c>
      <c r="AD843" s="330"/>
      <c r="AE843" s="330"/>
      <c r="AF843" s="330"/>
      <c r="AG843" s="330"/>
      <c r="AH843" s="331" t="s">
        <v>662</v>
      </c>
      <c r="AI843" s="332"/>
      <c r="AJ843" s="332"/>
      <c r="AK843" s="332"/>
      <c r="AL843" s="326" t="s">
        <v>681</v>
      </c>
      <c r="AM843" s="327"/>
      <c r="AN843" s="327"/>
      <c r="AO843" s="328"/>
      <c r="AP843" s="322" t="s">
        <v>667</v>
      </c>
      <c r="AQ843" s="322"/>
      <c r="AR843" s="322"/>
      <c r="AS843" s="322"/>
      <c r="AT843" s="322"/>
      <c r="AU843" s="322"/>
      <c r="AV843" s="322"/>
      <c r="AW843" s="322"/>
      <c r="AX843" s="322"/>
    </row>
    <row r="844" spans="1:50" ht="41.25" customHeight="1" x14ac:dyDescent="0.15">
      <c r="A844" s="408">
        <v>8</v>
      </c>
      <c r="B844" s="408">
        <v>1</v>
      </c>
      <c r="C844" s="425" t="s">
        <v>694</v>
      </c>
      <c r="D844" s="422"/>
      <c r="E844" s="422"/>
      <c r="F844" s="422"/>
      <c r="G844" s="422"/>
      <c r="H844" s="422"/>
      <c r="I844" s="422"/>
      <c r="J844" s="423" t="s">
        <v>695</v>
      </c>
      <c r="K844" s="424"/>
      <c r="L844" s="424"/>
      <c r="M844" s="424"/>
      <c r="N844" s="424"/>
      <c r="O844" s="424"/>
      <c r="P844" s="317" t="s">
        <v>719</v>
      </c>
      <c r="Q844" s="318"/>
      <c r="R844" s="318"/>
      <c r="S844" s="318"/>
      <c r="T844" s="318"/>
      <c r="U844" s="318"/>
      <c r="V844" s="318"/>
      <c r="W844" s="318"/>
      <c r="X844" s="318"/>
      <c r="Y844" s="319">
        <v>3.2</v>
      </c>
      <c r="Z844" s="320"/>
      <c r="AA844" s="320"/>
      <c r="AB844" s="321"/>
      <c r="AC844" s="329" t="s">
        <v>196</v>
      </c>
      <c r="AD844" s="330"/>
      <c r="AE844" s="330"/>
      <c r="AF844" s="330"/>
      <c r="AG844" s="330"/>
      <c r="AH844" s="331" t="s">
        <v>662</v>
      </c>
      <c r="AI844" s="332"/>
      <c r="AJ844" s="332"/>
      <c r="AK844" s="332"/>
      <c r="AL844" s="326" t="s">
        <v>681</v>
      </c>
      <c r="AM844" s="327"/>
      <c r="AN844" s="327"/>
      <c r="AO844" s="328"/>
      <c r="AP844" s="322" t="s">
        <v>667</v>
      </c>
      <c r="AQ844" s="322"/>
      <c r="AR844" s="322"/>
      <c r="AS844" s="322"/>
      <c r="AT844" s="322"/>
      <c r="AU844" s="322"/>
      <c r="AV844" s="322"/>
      <c r="AW844" s="322"/>
      <c r="AX844" s="322"/>
    </row>
    <row r="845" spans="1:50" ht="41.25" customHeight="1" x14ac:dyDescent="0.15">
      <c r="A845" s="408">
        <v>9</v>
      </c>
      <c r="B845" s="408">
        <v>1</v>
      </c>
      <c r="C845" s="425" t="s">
        <v>696</v>
      </c>
      <c r="D845" s="422"/>
      <c r="E845" s="422"/>
      <c r="F845" s="422"/>
      <c r="G845" s="422"/>
      <c r="H845" s="422"/>
      <c r="I845" s="422"/>
      <c r="J845" s="423" t="s">
        <v>662</v>
      </c>
      <c r="K845" s="424"/>
      <c r="L845" s="424"/>
      <c r="M845" s="424"/>
      <c r="N845" s="424"/>
      <c r="O845" s="424"/>
      <c r="P845" s="317" t="s">
        <v>719</v>
      </c>
      <c r="Q845" s="318"/>
      <c r="R845" s="318"/>
      <c r="S845" s="318"/>
      <c r="T845" s="318"/>
      <c r="U845" s="318"/>
      <c r="V845" s="318"/>
      <c r="W845" s="318"/>
      <c r="X845" s="318"/>
      <c r="Y845" s="319">
        <v>3.1</v>
      </c>
      <c r="Z845" s="320"/>
      <c r="AA845" s="320"/>
      <c r="AB845" s="321"/>
      <c r="AC845" s="329" t="s">
        <v>196</v>
      </c>
      <c r="AD845" s="330"/>
      <c r="AE845" s="330"/>
      <c r="AF845" s="330"/>
      <c r="AG845" s="330"/>
      <c r="AH845" s="331" t="s">
        <v>662</v>
      </c>
      <c r="AI845" s="332"/>
      <c r="AJ845" s="332"/>
      <c r="AK845" s="332"/>
      <c r="AL845" s="326" t="s">
        <v>681</v>
      </c>
      <c r="AM845" s="327"/>
      <c r="AN845" s="327"/>
      <c r="AO845" s="328"/>
      <c r="AP845" s="322" t="s">
        <v>667</v>
      </c>
      <c r="AQ845" s="322"/>
      <c r="AR845" s="322"/>
      <c r="AS845" s="322"/>
      <c r="AT845" s="322"/>
      <c r="AU845" s="322"/>
      <c r="AV845" s="322"/>
      <c r="AW845" s="322"/>
      <c r="AX845" s="322"/>
    </row>
    <row r="846" spans="1:50" ht="41.25" customHeight="1" x14ac:dyDescent="0.15">
      <c r="A846" s="408">
        <v>10</v>
      </c>
      <c r="B846" s="408">
        <v>1</v>
      </c>
      <c r="C846" s="425" t="s">
        <v>718</v>
      </c>
      <c r="D846" s="422"/>
      <c r="E846" s="422"/>
      <c r="F846" s="422"/>
      <c r="G846" s="422"/>
      <c r="H846" s="422"/>
      <c r="I846" s="422"/>
      <c r="J846" s="423" t="s">
        <v>695</v>
      </c>
      <c r="K846" s="424"/>
      <c r="L846" s="424"/>
      <c r="M846" s="424"/>
      <c r="N846" s="424"/>
      <c r="O846" s="424"/>
      <c r="P846" s="317" t="s">
        <v>719</v>
      </c>
      <c r="Q846" s="318"/>
      <c r="R846" s="318"/>
      <c r="S846" s="318"/>
      <c r="T846" s="318"/>
      <c r="U846" s="318"/>
      <c r="V846" s="318"/>
      <c r="W846" s="318"/>
      <c r="X846" s="318"/>
      <c r="Y846" s="319">
        <v>3.1</v>
      </c>
      <c r="Z846" s="320"/>
      <c r="AA846" s="320"/>
      <c r="AB846" s="321"/>
      <c r="AC846" s="329" t="s">
        <v>196</v>
      </c>
      <c r="AD846" s="330"/>
      <c r="AE846" s="330"/>
      <c r="AF846" s="330"/>
      <c r="AG846" s="330"/>
      <c r="AH846" s="331" t="s">
        <v>662</v>
      </c>
      <c r="AI846" s="332"/>
      <c r="AJ846" s="332"/>
      <c r="AK846" s="332"/>
      <c r="AL846" s="326" t="s">
        <v>681</v>
      </c>
      <c r="AM846" s="327"/>
      <c r="AN846" s="327"/>
      <c r="AO846" s="328"/>
      <c r="AP846" s="322" t="s">
        <v>667</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459</v>
      </c>
      <c r="AD869" s="277"/>
      <c r="AE869" s="277"/>
      <c r="AF869" s="277"/>
      <c r="AG869" s="277"/>
      <c r="AH869" s="348" t="s">
        <v>489</v>
      </c>
      <c r="AI869" s="350"/>
      <c r="AJ869" s="350"/>
      <c r="AK869" s="350"/>
      <c r="AL869" s="350" t="s">
        <v>21</v>
      </c>
      <c r="AM869" s="350"/>
      <c r="AN869" s="350"/>
      <c r="AO869" s="426"/>
      <c r="AP869" s="427" t="s">
        <v>420</v>
      </c>
      <c r="AQ869" s="427"/>
      <c r="AR869" s="427"/>
      <c r="AS869" s="427"/>
      <c r="AT869" s="427"/>
      <c r="AU869" s="427"/>
      <c r="AV869" s="427"/>
      <c r="AW869" s="427"/>
      <c r="AX869" s="427"/>
    </row>
    <row r="870" spans="1:50" ht="41.25" customHeight="1" x14ac:dyDescent="0.15">
      <c r="A870" s="408">
        <v>1</v>
      </c>
      <c r="B870" s="408">
        <v>1</v>
      </c>
      <c r="C870" s="425" t="s">
        <v>697</v>
      </c>
      <c r="D870" s="422"/>
      <c r="E870" s="422"/>
      <c r="F870" s="422"/>
      <c r="G870" s="422"/>
      <c r="H870" s="422"/>
      <c r="I870" s="422"/>
      <c r="J870" s="423">
        <v>6010001136935</v>
      </c>
      <c r="K870" s="424"/>
      <c r="L870" s="424"/>
      <c r="M870" s="424"/>
      <c r="N870" s="424"/>
      <c r="O870" s="424"/>
      <c r="P870" s="317" t="s">
        <v>654</v>
      </c>
      <c r="Q870" s="318"/>
      <c r="R870" s="318"/>
      <c r="S870" s="318"/>
      <c r="T870" s="318"/>
      <c r="U870" s="318"/>
      <c r="V870" s="318"/>
      <c r="W870" s="318"/>
      <c r="X870" s="318"/>
      <c r="Y870" s="319">
        <v>3.2</v>
      </c>
      <c r="Z870" s="320"/>
      <c r="AA870" s="320"/>
      <c r="AB870" s="321"/>
      <c r="AC870" s="329" t="s">
        <v>501</v>
      </c>
      <c r="AD870" s="330"/>
      <c r="AE870" s="330"/>
      <c r="AF870" s="330"/>
      <c r="AG870" s="330"/>
      <c r="AH870" s="331" t="s">
        <v>662</v>
      </c>
      <c r="AI870" s="332"/>
      <c r="AJ870" s="332"/>
      <c r="AK870" s="332"/>
      <c r="AL870" s="326">
        <v>67</v>
      </c>
      <c r="AM870" s="327"/>
      <c r="AN870" s="327"/>
      <c r="AO870" s="328"/>
      <c r="AP870" s="322" t="s">
        <v>667</v>
      </c>
      <c r="AQ870" s="322"/>
      <c r="AR870" s="322"/>
      <c r="AS870" s="322"/>
      <c r="AT870" s="322"/>
      <c r="AU870" s="322"/>
      <c r="AV870" s="322"/>
      <c r="AW870" s="322"/>
      <c r="AX870" s="322"/>
    </row>
    <row r="871" spans="1:50" ht="41.25" customHeight="1" x14ac:dyDescent="0.15">
      <c r="A871" s="408">
        <v>2</v>
      </c>
      <c r="B871" s="408">
        <v>1</v>
      </c>
      <c r="C871" s="425" t="s">
        <v>698</v>
      </c>
      <c r="D871" s="422"/>
      <c r="E871" s="422"/>
      <c r="F871" s="422"/>
      <c r="G871" s="422"/>
      <c r="H871" s="422"/>
      <c r="I871" s="422"/>
      <c r="J871" s="423">
        <v>6011205000217</v>
      </c>
      <c r="K871" s="424"/>
      <c r="L871" s="424"/>
      <c r="M871" s="424"/>
      <c r="N871" s="424"/>
      <c r="O871" s="424"/>
      <c r="P871" s="317" t="s">
        <v>711</v>
      </c>
      <c r="Q871" s="318"/>
      <c r="R871" s="318"/>
      <c r="S871" s="318"/>
      <c r="T871" s="318"/>
      <c r="U871" s="318"/>
      <c r="V871" s="318"/>
      <c r="W871" s="318"/>
      <c r="X871" s="318"/>
      <c r="Y871" s="319">
        <v>2.2999999999999998</v>
      </c>
      <c r="Z871" s="320"/>
      <c r="AA871" s="320"/>
      <c r="AB871" s="321"/>
      <c r="AC871" s="329" t="s">
        <v>500</v>
      </c>
      <c r="AD871" s="329"/>
      <c r="AE871" s="329"/>
      <c r="AF871" s="329"/>
      <c r="AG871" s="329"/>
      <c r="AH871" s="331" t="s">
        <v>662</v>
      </c>
      <c r="AI871" s="332"/>
      <c r="AJ871" s="332"/>
      <c r="AK871" s="332"/>
      <c r="AL871" s="326">
        <v>100</v>
      </c>
      <c r="AM871" s="327"/>
      <c r="AN871" s="327"/>
      <c r="AO871" s="328"/>
      <c r="AP871" s="322" t="s">
        <v>667</v>
      </c>
      <c r="AQ871" s="322"/>
      <c r="AR871" s="322"/>
      <c r="AS871" s="322"/>
      <c r="AT871" s="322"/>
      <c r="AU871" s="322"/>
      <c r="AV871" s="322"/>
      <c r="AW871" s="322"/>
      <c r="AX871" s="322"/>
    </row>
    <row r="872" spans="1:50" ht="41.25" customHeight="1" x14ac:dyDescent="0.15">
      <c r="A872" s="408">
        <v>3</v>
      </c>
      <c r="B872" s="408">
        <v>1</v>
      </c>
      <c r="C872" s="425" t="s">
        <v>699</v>
      </c>
      <c r="D872" s="422"/>
      <c r="E872" s="422"/>
      <c r="F872" s="422"/>
      <c r="G872" s="422"/>
      <c r="H872" s="422"/>
      <c r="I872" s="422"/>
      <c r="J872" s="423">
        <v>1020001071491</v>
      </c>
      <c r="K872" s="424"/>
      <c r="L872" s="424"/>
      <c r="M872" s="424"/>
      <c r="N872" s="424"/>
      <c r="O872" s="424"/>
      <c r="P872" s="317" t="s">
        <v>700</v>
      </c>
      <c r="Q872" s="318"/>
      <c r="R872" s="318"/>
      <c r="S872" s="318"/>
      <c r="T872" s="318"/>
      <c r="U872" s="318"/>
      <c r="V872" s="318"/>
      <c r="W872" s="318"/>
      <c r="X872" s="318"/>
      <c r="Y872" s="319">
        <v>1.9</v>
      </c>
      <c r="Z872" s="320"/>
      <c r="AA872" s="320"/>
      <c r="AB872" s="321"/>
      <c r="AC872" s="329" t="s">
        <v>501</v>
      </c>
      <c r="AD872" s="329"/>
      <c r="AE872" s="329"/>
      <c r="AF872" s="329"/>
      <c r="AG872" s="329"/>
      <c r="AH872" s="331" t="s">
        <v>662</v>
      </c>
      <c r="AI872" s="332"/>
      <c r="AJ872" s="332"/>
      <c r="AK872" s="332"/>
      <c r="AL872" s="326">
        <v>100</v>
      </c>
      <c r="AM872" s="327"/>
      <c r="AN872" s="327"/>
      <c r="AO872" s="328"/>
      <c r="AP872" s="322" t="s">
        <v>667</v>
      </c>
      <c r="AQ872" s="322"/>
      <c r="AR872" s="322"/>
      <c r="AS872" s="322"/>
      <c r="AT872" s="322"/>
      <c r="AU872" s="322"/>
      <c r="AV872" s="322"/>
      <c r="AW872" s="322"/>
      <c r="AX872" s="322"/>
    </row>
    <row r="873" spans="1:50" ht="41.25" customHeight="1" x14ac:dyDescent="0.15">
      <c r="A873" s="408">
        <v>4</v>
      </c>
      <c r="B873" s="408">
        <v>1</v>
      </c>
      <c r="C873" s="425" t="s">
        <v>701</v>
      </c>
      <c r="D873" s="422"/>
      <c r="E873" s="422"/>
      <c r="F873" s="422"/>
      <c r="G873" s="422"/>
      <c r="H873" s="422"/>
      <c r="I873" s="422"/>
      <c r="J873" s="423">
        <v>1011105000981</v>
      </c>
      <c r="K873" s="424"/>
      <c r="L873" s="424"/>
      <c r="M873" s="424"/>
      <c r="N873" s="424"/>
      <c r="O873" s="424"/>
      <c r="P873" s="317" t="s">
        <v>702</v>
      </c>
      <c r="Q873" s="318"/>
      <c r="R873" s="318"/>
      <c r="S873" s="318"/>
      <c r="T873" s="318"/>
      <c r="U873" s="318"/>
      <c r="V873" s="318"/>
      <c r="W873" s="318"/>
      <c r="X873" s="318"/>
      <c r="Y873" s="319">
        <v>1.4</v>
      </c>
      <c r="Z873" s="320"/>
      <c r="AA873" s="320"/>
      <c r="AB873" s="321"/>
      <c r="AC873" s="329" t="s">
        <v>501</v>
      </c>
      <c r="AD873" s="329"/>
      <c r="AE873" s="329"/>
      <c r="AF873" s="329"/>
      <c r="AG873" s="329"/>
      <c r="AH873" s="331" t="s">
        <v>662</v>
      </c>
      <c r="AI873" s="332"/>
      <c r="AJ873" s="332"/>
      <c r="AK873" s="332"/>
      <c r="AL873" s="326">
        <v>100</v>
      </c>
      <c r="AM873" s="327"/>
      <c r="AN873" s="327"/>
      <c r="AO873" s="328"/>
      <c r="AP873" s="322" t="s">
        <v>667</v>
      </c>
      <c r="AQ873" s="322"/>
      <c r="AR873" s="322"/>
      <c r="AS873" s="322"/>
      <c r="AT873" s="322"/>
      <c r="AU873" s="322"/>
      <c r="AV873" s="322"/>
      <c r="AW873" s="322"/>
      <c r="AX873" s="322"/>
    </row>
    <row r="874" spans="1:50" ht="30" customHeight="1" x14ac:dyDescent="0.15">
      <c r="A874" s="408">
        <v>5</v>
      </c>
      <c r="B874" s="408">
        <v>1</v>
      </c>
      <c r="C874" s="425" t="s">
        <v>703</v>
      </c>
      <c r="D874" s="422"/>
      <c r="E874" s="422"/>
      <c r="F874" s="422"/>
      <c r="G874" s="422"/>
      <c r="H874" s="422"/>
      <c r="I874" s="422"/>
      <c r="J874" s="423">
        <v>1011201013144</v>
      </c>
      <c r="K874" s="424"/>
      <c r="L874" s="424"/>
      <c r="M874" s="424"/>
      <c r="N874" s="424"/>
      <c r="O874" s="424"/>
      <c r="P874" s="317" t="s">
        <v>712</v>
      </c>
      <c r="Q874" s="318"/>
      <c r="R874" s="318"/>
      <c r="S874" s="318"/>
      <c r="T874" s="318"/>
      <c r="U874" s="318"/>
      <c r="V874" s="318"/>
      <c r="W874" s="318"/>
      <c r="X874" s="318"/>
      <c r="Y874" s="319">
        <v>1.3</v>
      </c>
      <c r="Z874" s="320"/>
      <c r="AA874" s="320"/>
      <c r="AB874" s="321"/>
      <c r="AC874" s="323" t="s">
        <v>500</v>
      </c>
      <c r="AD874" s="323"/>
      <c r="AE874" s="323"/>
      <c r="AF874" s="323"/>
      <c r="AG874" s="323"/>
      <c r="AH874" s="331" t="s">
        <v>662</v>
      </c>
      <c r="AI874" s="332"/>
      <c r="AJ874" s="332"/>
      <c r="AK874" s="332"/>
      <c r="AL874" s="326">
        <v>100</v>
      </c>
      <c r="AM874" s="327"/>
      <c r="AN874" s="327"/>
      <c r="AO874" s="328"/>
      <c r="AP874" s="322" t="s">
        <v>667</v>
      </c>
      <c r="AQ874" s="322"/>
      <c r="AR874" s="322"/>
      <c r="AS874" s="322"/>
      <c r="AT874" s="322"/>
      <c r="AU874" s="322"/>
      <c r="AV874" s="322"/>
      <c r="AW874" s="322"/>
      <c r="AX874" s="322"/>
    </row>
    <row r="875" spans="1:50" ht="30" customHeight="1" x14ac:dyDescent="0.15">
      <c r="A875" s="408">
        <v>6</v>
      </c>
      <c r="B875" s="408">
        <v>1</v>
      </c>
      <c r="C875" s="425" t="s">
        <v>704</v>
      </c>
      <c r="D875" s="422"/>
      <c r="E875" s="422"/>
      <c r="F875" s="422"/>
      <c r="G875" s="422"/>
      <c r="H875" s="422"/>
      <c r="I875" s="422"/>
      <c r="J875" s="423">
        <v>2010001095739</v>
      </c>
      <c r="K875" s="424"/>
      <c r="L875" s="424"/>
      <c r="M875" s="424"/>
      <c r="N875" s="424"/>
      <c r="O875" s="424"/>
      <c r="P875" s="317" t="s">
        <v>713</v>
      </c>
      <c r="Q875" s="318"/>
      <c r="R875" s="318"/>
      <c r="S875" s="318"/>
      <c r="T875" s="318"/>
      <c r="U875" s="318"/>
      <c r="V875" s="318"/>
      <c r="W875" s="318"/>
      <c r="X875" s="318"/>
      <c r="Y875" s="319">
        <v>1</v>
      </c>
      <c r="Z875" s="320"/>
      <c r="AA875" s="320"/>
      <c r="AB875" s="321"/>
      <c r="AC875" s="323" t="s">
        <v>500</v>
      </c>
      <c r="AD875" s="323"/>
      <c r="AE875" s="323"/>
      <c r="AF875" s="323"/>
      <c r="AG875" s="323"/>
      <c r="AH875" s="331" t="s">
        <v>662</v>
      </c>
      <c r="AI875" s="332"/>
      <c r="AJ875" s="332"/>
      <c r="AK875" s="332"/>
      <c r="AL875" s="326">
        <v>100</v>
      </c>
      <c r="AM875" s="327"/>
      <c r="AN875" s="327"/>
      <c r="AO875" s="328"/>
      <c r="AP875" s="322" t="s">
        <v>667</v>
      </c>
      <c r="AQ875" s="322"/>
      <c r="AR875" s="322"/>
      <c r="AS875" s="322"/>
      <c r="AT875" s="322"/>
      <c r="AU875" s="322"/>
      <c r="AV875" s="322"/>
      <c r="AW875" s="322"/>
      <c r="AX875" s="322"/>
    </row>
    <row r="876" spans="1:50" ht="30" customHeight="1" x14ac:dyDescent="0.15">
      <c r="A876" s="408">
        <v>7</v>
      </c>
      <c r="B876" s="408">
        <v>1</v>
      </c>
      <c r="C876" s="425" t="s">
        <v>705</v>
      </c>
      <c r="D876" s="422"/>
      <c r="E876" s="422"/>
      <c r="F876" s="422"/>
      <c r="G876" s="422"/>
      <c r="H876" s="422"/>
      <c r="I876" s="422"/>
      <c r="J876" s="423">
        <v>5010601023501</v>
      </c>
      <c r="K876" s="424"/>
      <c r="L876" s="424"/>
      <c r="M876" s="424"/>
      <c r="N876" s="424"/>
      <c r="O876" s="424"/>
      <c r="P876" s="317" t="s">
        <v>714</v>
      </c>
      <c r="Q876" s="318"/>
      <c r="R876" s="318"/>
      <c r="S876" s="318"/>
      <c r="T876" s="318"/>
      <c r="U876" s="318"/>
      <c r="V876" s="318"/>
      <c r="W876" s="318"/>
      <c r="X876" s="318"/>
      <c r="Y876" s="319">
        <v>0.9</v>
      </c>
      <c r="Z876" s="320"/>
      <c r="AA876" s="320"/>
      <c r="AB876" s="321"/>
      <c r="AC876" s="323" t="s">
        <v>500</v>
      </c>
      <c r="AD876" s="323"/>
      <c r="AE876" s="323"/>
      <c r="AF876" s="323"/>
      <c r="AG876" s="323"/>
      <c r="AH876" s="331" t="s">
        <v>662</v>
      </c>
      <c r="AI876" s="332"/>
      <c r="AJ876" s="332"/>
      <c r="AK876" s="332"/>
      <c r="AL876" s="326">
        <v>100</v>
      </c>
      <c r="AM876" s="327"/>
      <c r="AN876" s="327"/>
      <c r="AO876" s="328"/>
      <c r="AP876" s="322" t="s">
        <v>667</v>
      </c>
      <c r="AQ876" s="322"/>
      <c r="AR876" s="322"/>
      <c r="AS876" s="322"/>
      <c r="AT876" s="322"/>
      <c r="AU876" s="322"/>
      <c r="AV876" s="322"/>
      <c r="AW876" s="322"/>
      <c r="AX876" s="322"/>
    </row>
    <row r="877" spans="1:50" ht="30" customHeight="1" x14ac:dyDescent="0.15">
      <c r="A877" s="408">
        <v>8</v>
      </c>
      <c r="B877" s="408">
        <v>1</v>
      </c>
      <c r="C877" s="425" t="s">
        <v>706</v>
      </c>
      <c r="D877" s="422"/>
      <c r="E877" s="422"/>
      <c r="F877" s="422"/>
      <c r="G877" s="422"/>
      <c r="H877" s="422"/>
      <c r="I877" s="422"/>
      <c r="J877" s="423">
        <v>1010701000676</v>
      </c>
      <c r="K877" s="424"/>
      <c r="L877" s="424"/>
      <c r="M877" s="424"/>
      <c r="N877" s="424"/>
      <c r="O877" s="424"/>
      <c r="P877" s="317" t="s">
        <v>715</v>
      </c>
      <c r="Q877" s="318"/>
      <c r="R877" s="318"/>
      <c r="S877" s="318"/>
      <c r="T877" s="318"/>
      <c r="U877" s="318"/>
      <c r="V877" s="318"/>
      <c r="W877" s="318"/>
      <c r="X877" s="318"/>
      <c r="Y877" s="319">
        <v>0.9</v>
      </c>
      <c r="Z877" s="320"/>
      <c r="AA877" s="320"/>
      <c r="AB877" s="321"/>
      <c r="AC877" s="323" t="s">
        <v>500</v>
      </c>
      <c r="AD877" s="323"/>
      <c r="AE877" s="323"/>
      <c r="AF877" s="323"/>
      <c r="AG877" s="323"/>
      <c r="AH877" s="331" t="s">
        <v>662</v>
      </c>
      <c r="AI877" s="332"/>
      <c r="AJ877" s="332"/>
      <c r="AK877" s="332"/>
      <c r="AL877" s="326">
        <v>100</v>
      </c>
      <c r="AM877" s="327"/>
      <c r="AN877" s="327"/>
      <c r="AO877" s="328"/>
      <c r="AP877" s="322" t="s">
        <v>667</v>
      </c>
      <c r="AQ877" s="322"/>
      <c r="AR877" s="322"/>
      <c r="AS877" s="322"/>
      <c r="AT877" s="322"/>
      <c r="AU877" s="322"/>
      <c r="AV877" s="322"/>
      <c r="AW877" s="322"/>
      <c r="AX877" s="322"/>
    </row>
    <row r="878" spans="1:50" ht="30" customHeight="1" x14ac:dyDescent="0.15">
      <c r="A878" s="408">
        <v>9</v>
      </c>
      <c r="B878" s="408">
        <v>1</v>
      </c>
      <c r="C878" s="425" t="s">
        <v>707</v>
      </c>
      <c r="D878" s="422"/>
      <c r="E878" s="422"/>
      <c r="F878" s="422"/>
      <c r="G878" s="422"/>
      <c r="H878" s="422"/>
      <c r="I878" s="422"/>
      <c r="J878" s="423">
        <v>2010501030336</v>
      </c>
      <c r="K878" s="424"/>
      <c r="L878" s="424"/>
      <c r="M878" s="424"/>
      <c r="N878" s="424"/>
      <c r="O878" s="424"/>
      <c r="P878" s="317" t="s">
        <v>708</v>
      </c>
      <c r="Q878" s="318"/>
      <c r="R878" s="318"/>
      <c r="S878" s="318"/>
      <c r="T878" s="318"/>
      <c r="U878" s="318"/>
      <c r="V878" s="318"/>
      <c r="W878" s="318"/>
      <c r="X878" s="318"/>
      <c r="Y878" s="319">
        <v>0.9</v>
      </c>
      <c r="Z878" s="320"/>
      <c r="AA878" s="320"/>
      <c r="AB878" s="321"/>
      <c r="AC878" s="323" t="s">
        <v>500</v>
      </c>
      <c r="AD878" s="323"/>
      <c r="AE878" s="323"/>
      <c r="AF878" s="323"/>
      <c r="AG878" s="323"/>
      <c r="AH878" s="331" t="s">
        <v>662</v>
      </c>
      <c r="AI878" s="332"/>
      <c r="AJ878" s="332"/>
      <c r="AK878" s="332"/>
      <c r="AL878" s="326">
        <v>100</v>
      </c>
      <c r="AM878" s="327"/>
      <c r="AN878" s="327"/>
      <c r="AO878" s="328"/>
      <c r="AP878" s="322" t="s">
        <v>667</v>
      </c>
      <c r="AQ878" s="322"/>
      <c r="AR878" s="322"/>
      <c r="AS878" s="322"/>
      <c r="AT878" s="322"/>
      <c r="AU878" s="322"/>
      <c r="AV878" s="322"/>
      <c r="AW878" s="322"/>
      <c r="AX878" s="322"/>
    </row>
    <row r="879" spans="1:50" ht="41.25" customHeight="1" x14ac:dyDescent="0.15">
      <c r="A879" s="408">
        <v>10</v>
      </c>
      <c r="B879" s="408">
        <v>1</v>
      </c>
      <c r="C879" s="425" t="s">
        <v>709</v>
      </c>
      <c r="D879" s="422"/>
      <c r="E879" s="422"/>
      <c r="F879" s="422"/>
      <c r="G879" s="422"/>
      <c r="H879" s="422"/>
      <c r="I879" s="422"/>
      <c r="J879" s="423">
        <v>4010401025211</v>
      </c>
      <c r="K879" s="424"/>
      <c r="L879" s="424"/>
      <c r="M879" s="424"/>
      <c r="N879" s="424"/>
      <c r="O879" s="424"/>
      <c r="P879" s="317" t="s">
        <v>710</v>
      </c>
      <c r="Q879" s="318"/>
      <c r="R879" s="318"/>
      <c r="S879" s="318"/>
      <c r="T879" s="318"/>
      <c r="U879" s="318"/>
      <c r="V879" s="318"/>
      <c r="W879" s="318"/>
      <c r="X879" s="318"/>
      <c r="Y879" s="319">
        <v>0.8</v>
      </c>
      <c r="Z879" s="320"/>
      <c r="AA879" s="320"/>
      <c r="AB879" s="321"/>
      <c r="AC879" s="323" t="s">
        <v>500</v>
      </c>
      <c r="AD879" s="323"/>
      <c r="AE879" s="323"/>
      <c r="AF879" s="323"/>
      <c r="AG879" s="323"/>
      <c r="AH879" s="331" t="s">
        <v>662</v>
      </c>
      <c r="AI879" s="332"/>
      <c r="AJ879" s="332"/>
      <c r="AK879" s="332"/>
      <c r="AL879" s="326">
        <v>100</v>
      </c>
      <c r="AM879" s="327"/>
      <c r="AN879" s="327"/>
      <c r="AO879" s="328"/>
      <c r="AP879" s="322" t="s">
        <v>667</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459</v>
      </c>
      <c r="AD902" s="277"/>
      <c r="AE902" s="277"/>
      <c r="AF902" s="277"/>
      <c r="AG902" s="277"/>
      <c r="AH902" s="348" t="s">
        <v>489</v>
      </c>
      <c r="AI902" s="350"/>
      <c r="AJ902" s="350"/>
      <c r="AK902" s="350"/>
      <c r="AL902" s="350" t="s">
        <v>21</v>
      </c>
      <c r="AM902" s="350"/>
      <c r="AN902" s="350"/>
      <c r="AO902" s="426"/>
      <c r="AP902" s="427" t="s">
        <v>420</v>
      </c>
      <c r="AQ902" s="427"/>
      <c r="AR902" s="427"/>
      <c r="AS902" s="427"/>
      <c r="AT902" s="427"/>
      <c r="AU902" s="427"/>
      <c r="AV902" s="427"/>
      <c r="AW902" s="427"/>
      <c r="AX902" s="427"/>
    </row>
    <row r="903" spans="1:50" ht="41.25" customHeight="1" x14ac:dyDescent="0.15">
      <c r="A903" s="408">
        <v>1</v>
      </c>
      <c r="B903" s="408">
        <v>1</v>
      </c>
      <c r="C903" s="425" t="s">
        <v>686</v>
      </c>
      <c r="D903" s="422"/>
      <c r="E903" s="422"/>
      <c r="F903" s="422"/>
      <c r="G903" s="422"/>
      <c r="H903" s="422"/>
      <c r="I903" s="422"/>
      <c r="J903" s="423"/>
      <c r="K903" s="424"/>
      <c r="L903" s="424"/>
      <c r="M903" s="424"/>
      <c r="N903" s="424"/>
      <c r="O903" s="424"/>
      <c r="P903" s="317" t="s">
        <v>684</v>
      </c>
      <c r="Q903" s="318"/>
      <c r="R903" s="318"/>
      <c r="S903" s="318"/>
      <c r="T903" s="318"/>
      <c r="U903" s="318"/>
      <c r="V903" s="318"/>
      <c r="W903" s="318"/>
      <c r="X903" s="318"/>
      <c r="Y903" s="319">
        <v>0.1</v>
      </c>
      <c r="Z903" s="320"/>
      <c r="AA903" s="320"/>
      <c r="AB903" s="321"/>
      <c r="AC903" s="329" t="s">
        <v>196</v>
      </c>
      <c r="AD903" s="330"/>
      <c r="AE903" s="330"/>
      <c r="AF903" s="330"/>
      <c r="AG903" s="330"/>
      <c r="AH903" s="331" t="s">
        <v>662</v>
      </c>
      <c r="AI903" s="332"/>
      <c r="AJ903" s="332"/>
      <c r="AK903" s="332"/>
      <c r="AL903" s="326" t="s">
        <v>681</v>
      </c>
      <c r="AM903" s="327"/>
      <c r="AN903" s="327"/>
      <c r="AO903" s="328"/>
      <c r="AP903" s="322" t="s">
        <v>667</v>
      </c>
      <c r="AQ903" s="322"/>
      <c r="AR903" s="322"/>
      <c r="AS903" s="322"/>
      <c r="AT903" s="322"/>
      <c r="AU903" s="322"/>
      <c r="AV903" s="322"/>
      <c r="AW903" s="322"/>
      <c r="AX903" s="322"/>
    </row>
    <row r="904" spans="1:50" ht="41.25" customHeight="1" x14ac:dyDescent="0.15">
      <c r="A904" s="408">
        <v>2</v>
      </c>
      <c r="B904" s="408">
        <v>1</v>
      </c>
      <c r="C904" s="425" t="s">
        <v>688</v>
      </c>
      <c r="D904" s="422"/>
      <c r="E904" s="422"/>
      <c r="F904" s="422"/>
      <c r="G904" s="422"/>
      <c r="H904" s="422"/>
      <c r="I904" s="422"/>
      <c r="J904" s="423" t="s">
        <v>662</v>
      </c>
      <c r="K904" s="424"/>
      <c r="L904" s="424"/>
      <c r="M904" s="424"/>
      <c r="N904" s="424"/>
      <c r="O904" s="424"/>
      <c r="P904" s="317" t="s">
        <v>684</v>
      </c>
      <c r="Q904" s="318"/>
      <c r="R904" s="318"/>
      <c r="S904" s="318"/>
      <c r="T904" s="318"/>
      <c r="U904" s="318"/>
      <c r="V904" s="318"/>
      <c r="W904" s="318"/>
      <c r="X904" s="318"/>
      <c r="Y904" s="319">
        <v>0.1</v>
      </c>
      <c r="Z904" s="320"/>
      <c r="AA904" s="320"/>
      <c r="AB904" s="321"/>
      <c r="AC904" s="329" t="s">
        <v>196</v>
      </c>
      <c r="AD904" s="330"/>
      <c r="AE904" s="330"/>
      <c r="AF904" s="330"/>
      <c r="AG904" s="330"/>
      <c r="AH904" s="331" t="s">
        <v>662</v>
      </c>
      <c r="AI904" s="332"/>
      <c r="AJ904" s="332"/>
      <c r="AK904" s="332"/>
      <c r="AL904" s="326" t="s">
        <v>681</v>
      </c>
      <c r="AM904" s="327"/>
      <c r="AN904" s="327"/>
      <c r="AO904" s="328"/>
      <c r="AP904" s="322" t="s">
        <v>667</v>
      </c>
      <c r="AQ904" s="322"/>
      <c r="AR904" s="322"/>
      <c r="AS904" s="322"/>
      <c r="AT904" s="322"/>
      <c r="AU904" s="322"/>
      <c r="AV904" s="322"/>
      <c r="AW904" s="322"/>
      <c r="AX904" s="322"/>
    </row>
    <row r="905" spans="1:50" ht="41.25" customHeight="1" x14ac:dyDescent="0.15">
      <c r="A905" s="408">
        <v>3</v>
      </c>
      <c r="B905" s="408">
        <v>1</v>
      </c>
      <c r="C905" s="425" t="s">
        <v>687</v>
      </c>
      <c r="D905" s="422"/>
      <c r="E905" s="422"/>
      <c r="F905" s="422"/>
      <c r="G905" s="422"/>
      <c r="H905" s="422"/>
      <c r="I905" s="422"/>
      <c r="J905" s="423">
        <v>7000012050002</v>
      </c>
      <c r="K905" s="424"/>
      <c r="L905" s="424"/>
      <c r="M905" s="424"/>
      <c r="N905" s="424"/>
      <c r="O905" s="424"/>
      <c r="P905" s="317" t="s">
        <v>685</v>
      </c>
      <c r="Q905" s="318"/>
      <c r="R905" s="318"/>
      <c r="S905" s="318"/>
      <c r="T905" s="318"/>
      <c r="U905" s="318"/>
      <c r="V905" s="318"/>
      <c r="W905" s="318"/>
      <c r="X905" s="318"/>
      <c r="Y905" s="319">
        <v>0.1</v>
      </c>
      <c r="Z905" s="320"/>
      <c r="AA905" s="320"/>
      <c r="AB905" s="321"/>
      <c r="AC905" s="329" t="s">
        <v>196</v>
      </c>
      <c r="AD905" s="330"/>
      <c r="AE905" s="330"/>
      <c r="AF905" s="330"/>
      <c r="AG905" s="330"/>
      <c r="AH905" s="331" t="s">
        <v>662</v>
      </c>
      <c r="AI905" s="332"/>
      <c r="AJ905" s="332"/>
      <c r="AK905" s="332"/>
      <c r="AL905" s="326" t="s">
        <v>681</v>
      </c>
      <c r="AM905" s="327"/>
      <c r="AN905" s="327"/>
      <c r="AO905" s="328"/>
      <c r="AP905" s="322" t="s">
        <v>667</v>
      </c>
      <c r="AQ905" s="322"/>
      <c r="AR905" s="322"/>
      <c r="AS905" s="322"/>
      <c r="AT905" s="322"/>
      <c r="AU905" s="322"/>
      <c r="AV905" s="322"/>
      <c r="AW905" s="322"/>
      <c r="AX905" s="322"/>
    </row>
    <row r="906" spans="1:50" ht="41.25" customHeight="1" x14ac:dyDescent="0.15">
      <c r="A906" s="408">
        <v>4</v>
      </c>
      <c r="B906" s="408">
        <v>1</v>
      </c>
      <c r="C906" s="425" t="s">
        <v>689</v>
      </c>
      <c r="D906" s="422"/>
      <c r="E906" s="422"/>
      <c r="F906" s="422"/>
      <c r="G906" s="422"/>
      <c r="H906" s="422"/>
      <c r="I906" s="422"/>
      <c r="J906" s="423" t="s">
        <v>662</v>
      </c>
      <c r="K906" s="424"/>
      <c r="L906" s="424"/>
      <c r="M906" s="424"/>
      <c r="N906" s="424"/>
      <c r="O906" s="424"/>
      <c r="P906" s="317" t="s">
        <v>684</v>
      </c>
      <c r="Q906" s="318"/>
      <c r="R906" s="318"/>
      <c r="S906" s="318"/>
      <c r="T906" s="318"/>
      <c r="U906" s="318"/>
      <c r="V906" s="318"/>
      <c r="W906" s="318"/>
      <c r="X906" s="318"/>
      <c r="Y906" s="319">
        <v>0.1</v>
      </c>
      <c r="Z906" s="320"/>
      <c r="AA906" s="320"/>
      <c r="AB906" s="321"/>
      <c r="AC906" s="329" t="s">
        <v>196</v>
      </c>
      <c r="AD906" s="330"/>
      <c r="AE906" s="330"/>
      <c r="AF906" s="330"/>
      <c r="AG906" s="330"/>
      <c r="AH906" s="331" t="s">
        <v>662</v>
      </c>
      <c r="AI906" s="332"/>
      <c r="AJ906" s="332"/>
      <c r="AK906" s="332"/>
      <c r="AL906" s="326" t="s">
        <v>681</v>
      </c>
      <c r="AM906" s="327"/>
      <c r="AN906" s="327"/>
      <c r="AO906" s="328"/>
      <c r="AP906" s="322" t="s">
        <v>667</v>
      </c>
      <c r="AQ906" s="322"/>
      <c r="AR906" s="322"/>
      <c r="AS906" s="322"/>
      <c r="AT906" s="322"/>
      <c r="AU906" s="322"/>
      <c r="AV906" s="322"/>
      <c r="AW906" s="322"/>
      <c r="AX906" s="322"/>
    </row>
    <row r="907" spans="1:50" ht="41.25" customHeight="1" x14ac:dyDescent="0.15">
      <c r="A907" s="408">
        <v>5</v>
      </c>
      <c r="B907" s="408">
        <v>1</v>
      </c>
      <c r="C907" s="425" t="s">
        <v>690</v>
      </c>
      <c r="D907" s="422"/>
      <c r="E907" s="422"/>
      <c r="F907" s="422"/>
      <c r="G907" s="422"/>
      <c r="H907" s="422"/>
      <c r="I907" s="422"/>
      <c r="J907" s="423" t="s">
        <v>662</v>
      </c>
      <c r="K907" s="424"/>
      <c r="L907" s="424"/>
      <c r="M907" s="424"/>
      <c r="N907" s="424"/>
      <c r="O907" s="424"/>
      <c r="P907" s="317" t="s">
        <v>684</v>
      </c>
      <c r="Q907" s="318"/>
      <c r="R907" s="318"/>
      <c r="S907" s="318"/>
      <c r="T907" s="318"/>
      <c r="U907" s="318"/>
      <c r="V907" s="318"/>
      <c r="W907" s="318"/>
      <c r="X907" s="318"/>
      <c r="Y907" s="319">
        <v>0.1</v>
      </c>
      <c r="Z907" s="320"/>
      <c r="AA907" s="320"/>
      <c r="AB907" s="321"/>
      <c r="AC907" s="329" t="s">
        <v>196</v>
      </c>
      <c r="AD907" s="330"/>
      <c r="AE907" s="330"/>
      <c r="AF907" s="330"/>
      <c r="AG907" s="330"/>
      <c r="AH907" s="331" t="s">
        <v>662</v>
      </c>
      <c r="AI907" s="332"/>
      <c r="AJ907" s="332"/>
      <c r="AK907" s="332"/>
      <c r="AL907" s="326" t="s">
        <v>681</v>
      </c>
      <c r="AM907" s="327"/>
      <c r="AN907" s="327"/>
      <c r="AO907" s="328"/>
      <c r="AP907" s="322" t="s">
        <v>667</v>
      </c>
      <c r="AQ907" s="322"/>
      <c r="AR907" s="322"/>
      <c r="AS907" s="322"/>
      <c r="AT907" s="322"/>
      <c r="AU907" s="322"/>
      <c r="AV907" s="322"/>
      <c r="AW907" s="322"/>
      <c r="AX907" s="322"/>
    </row>
    <row r="908" spans="1:50" ht="41.25" customHeight="1" x14ac:dyDescent="0.15">
      <c r="A908" s="408">
        <v>6</v>
      </c>
      <c r="B908" s="408">
        <v>1</v>
      </c>
      <c r="C908" s="425" t="s">
        <v>691</v>
      </c>
      <c r="D908" s="422"/>
      <c r="E908" s="422"/>
      <c r="F908" s="422"/>
      <c r="G908" s="422"/>
      <c r="H908" s="422"/>
      <c r="I908" s="422"/>
      <c r="J908" s="423" t="s">
        <v>662</v>
      </c>
      <c r="K908" s="424"/>
      <c r="L908" s="424"/>
      <c r="M908" s="424"/>
      <c r="N908" s="424"/>
      <c r="O908" s="424"/>
      <c r="P908" s="317" t="s">
        <v>684</v>
      </c>
      <c r="Q908" s="318"/>
      <c r="R908" s="318"/>
      <c r="S908" s="318"/>
      <c r="T908" s="318"/>
      <c r="U908" s="318"/>
      <c r="V908" s="318"/>
      <c r="W908" s="318"/>
      <c r="X908" s="318"/>
      <c r="Y908" s="319">
        <v>0.1</v>
      </c>
      <c r="Z908" s="320"/>
      <c r="AA908" s="320"/>
      <c r="AB908" s="321"/>
      <c r="AC908" s="329" t="s">
        <v>196</v>
      </c>
      <c r="AD908" s="330"/>
      <c r="AE908" s="330"/>
      <c r="AF908" s="330"/>
      <c r="AG908" s="330"/>
      <c r="AH908" s="331" t="s">
        <v>662</v>
      </c>
      <c r="AI908" s="332"/>
      <c r="AJ908" s="332"/>
      <c r="AK908" s="332"/>
      <c r="AL908" s="326" t="s">
        <v>681</v>
      </c>
      <c r="AM908" s="327"/>
      <c r="AN908" s="327"/>
      <c r="AO908" s="328"/>
      <c r="AP908" s="322" t="s">
        <v>667</v>
      </c>
      <c r="AQ908" s="322"/>
      <c r="AR908" s="322"/>
      <c r="AS908" s="322"/>
      <c r="AT908" s="322"/>
      <c r="AU908" s="322"/>
      <c r="AV908" s="322"/>
      <c r="AW908" s="322"/>
      <c r="AX908" s="322"/>
    </row>
    <row r="909" spans="1:50" ht="41.25" customHeight="1" x14ac:dyDescent="0.15">
      <c r="A909" s="408">
        <v>7</v>
      </c>
      <c r="B909" s="408">
        <v>1</v>
      </c>
      <c r="C909" s="425" t="s">
        <v>692</v>
      </c>
      <c r="D909" s="422"/>
      <c r="E909" s="422"/>
      <c r="F909" s="422"/>
      <c r="G909" s="422"/>
      <c r="H909" s="422"/>
      <c r="I909" s="422"/>
      <c r="J909" s="423" t="s">
        <v>662</v>
      </c>
      <c r="K909" s="424"/>
      <c r="L909" s="424"/>
      <c r="M909" s="424"/>
      <c r="N909" s="424"/>
      <c r="O909" s="424"/>
      <c r="P909" s="317" t="s">
        <v>684</v>
      </c>
      <c r="Q909" s="318"/>
      <c r="R909" s="318"/>
      <c r="S909" s="318"/>
      <c r="T909" s="318"/>
      <c r="U909" s="318"/>
      <c r="V909" s="318"/>
      <c r="W909" s="318"/>
      <c r="X909" s="318"/>
      <c r="Y909" s="319">
        <v>0.1</v>
      </c>
      <c r="Z909" s="320"/>
      <c r="AA909" s="320"/>
      <c r="AB909" s="321"/>
      <c r="AC909" s="329" t="s">
        <v>196</v>
      </c>
      <c r="AD909" s="330"/>
      <c r="AE909" s="330"/>
      <c r="AF909" s="330"/>
      <c r="AG909" s="330"/>
      <c r="AH909" s="331" t="s">
        <v>662</v>
      </c>
      <c r="AI909" s="332"/>
      <c r="AJ909" s="332"/>
      <c r="AK909" s="332"/>
      <c r="AL909" s="326" t="s">
        <v>681</v>
      </c>
      <c r="AM909" s="327"/>
      <c r="AN909" s="327"/>
      <c r="AO909" s="328"/>
      <c r="AP909" s="322" t="s">
        <v>667</v>
      </c>
      <c r="AQ909" s="322"/>
      <c r="AR909" s="322"/>
      <c r="AS909" s="322"/>
      <c r="AT909" s="322"/>
      <c r="AU909" s="322"/>
      <c r="AV909" s="322"/>
      <c r="AW909" s="322"/>
      <c r="AX909" s="322"/>
    </row>
    <row r="910" spans="1:50" ht="41.25" customHeight="1" x14ac:dyDescent="0.15">
      <c r="A910" s="408">
        <v>8</v>
      </c>
      <c r="B910" s="408">
        <v>1</v>
      </c>
      <c r="C910" s="425" t="s">
        <v>693</v>
      </c>
      <c r="D910" s="422"/>
      <c r="E910" s="422"/>
      <c r="F910" s="422"/>
      <c r="G910" s="422"/>
      <c r="H910" s="422"/>
      <c r="I910" s="422"/>
      <c r="J910" s="423" t="s">
        <v>662</v>
      </c>
      <c r="K910" s="424"/>
      <c r="L910" s="424"/>
      <c r="M910" s="424"/>
      <c r="N910" s="424"/>
      <c r="O910" s="424"/>
      <c r="P910" s="317" t="s">
        <v>684</v>
      </c>
      <c r="Q910" s="318"/>
      <c r="R910" s="318"/>
      <c r="S910" s="318"/>
      <c r="T910" s="318"/>
      <c r="U910" s="318"/>
      <c r="V910" s="318"/>
      <c r="W910" s="318"/>
      <c r="X910" s="318"/>
      <c r="Y910" s="319">
        <v>0</v>
      </c>
      <c r="Z910" s="320"/>
      <c r="AA910" s="320"/>
      <c r="AB910" s="321"/>
      <c r="AC910" s="329" t="s">
        <v>196</v>
      </c>
      <c r="AD910" s="330"/>
      <c r="AE910" s="330"/>
      <c r="AF910" s="330"/>
      <c r="AG910" s="330"/>
      <c r="AH910" s="331" t="s">
        <v>662</v>
      </c>
      <c r="AI910" s="332"/>
      <c r="AJ910" s="332"/>
      <c r="AK910" s="332"/>
      <c r="AL910" s="326" t="s">
        <v>681</v>
      </c>
      <c r="AM910" s="327"/>
      <c r="AN910" s="327"/>
      <c r="AO910" s="328"/>
      <c r="AP910" s="322" t="s">
        <v>667</v>
      </c>
      <c r="AQ910" s="322"/>
      <c r="AR910" s="322"/>
      <c r="AS910" s="322"/>
      <c r="AT910" s="322"/>
      <c r="AU910" s="322"/>
      <c r="AV910" s="322"/>
      <c r="AW910" s="322"/>
      <c r="AX910" s="322"/>
    </row>
    <row r="911" spans="1:50" ht="41.25" customHeight="1" x14ac:dyDescent="0.15">
      <c r="A911" s="408">
        <v>9</v>
      </c>
      <c r="B911" s="408">
        <v>1</v>
      </c>
      <c r="C911" s="425" t="s">
        <v>694</v>
      </c>
      <c r="D911" s="422"/>
      <c r="E911" s="422"/>
      <c r="F911" s="422"/>
      <c r="G911" s="422"/>
      <c r="H911" s="422"/>
      <c r="I911" s="422"/>
      <c r="J911" s="423" t="s">
        <v>695</v>
      </c>
      <c r="K911" s="424"/>
      <c r="L911" s="424"/>
      <c r="M911" s="424"/>
      <c r="N911" s="424"/>
      <c r="O911" s="424"/>
      <c r="P911" s="317" t="s">
        <v>684</v>
      </c>
      <c r="Q911" s="318"/>
      <c r="R911" s="318"/>
      <c r="S911" s="318"/>
      <c r="T911" s="318"/>
      <c r="U911" s="318"/>
      <c r="V911" s="318"/>
      <c r="W911" s="318"/>
      <c r="X911" s="318"/>
      <c r="Y911" s="319">
        <v>0</v>
      </c>
      <c r="Z911" s="320"/>
      <c r="AA911" s="320"/>
      <c r="AB911" s="321"/>
      <c r="AC911" s="329" t="s">
        <v>196</v>
      </c>
      <c r="AD911" s="330"/>
      <c r="AE911" s="330"/>
      <c r="AF911" s="330"/>
      <c r="AG911" s="330"/>
      <c r="AH911" s="331" t="s">
        <v>662</v>
      </c>
      <c r="AI911" s="332"/>
      <c r="AJ911" s="332"/>
      <c r="AK911" s="332"/>
      <c r="AL911" s="326" t="s">
        <v>681</v>
      </c>
      <c r="AM911" s="327"/>
      <c r="AN911" s="327"/>
      <c r="AO911" s="328"/>
      <c r="AP911" s="322" t="s">
        <v>667</v>
      </c>
      <c r="AQ911" s="322"/>
      <c r="AR911" s="322"/>
      <c r="AS911" s="322"/>
      <c r="AT911" s="322"/>
      <c r="AU911" s="322"/>
      <c r="AV911" s="322"/>
      <c r="AW911" s="322"/>
      <c r="AX911" s="322"/>
    </row>
    <row r="912" spans="1:50" ht="41.25" customHeight="1" x14ac:dyDescent="0.15">
      <c r="A912" s="408">
        <v>10</v>
      </c>
      <c r="B912" s="408">
        <v>1</v>
      </c>
      <c r="C912" s="425" t="s">
        <v>696</v>
      </c>
      <c r="D912" s="422"/>
      <c r="E912" s="422"/>
      <c r="F912" s="422"/>
      <c r="G912" s="422"/>
      <c r="H912" s="422"/>
      <c r="I912" s="422"/>
      <c r="J912" s="423" t="s">
        <v>695</v>
      </c>
      <c r="K912" s="424"/>
      <c r="L912" s="424"/>
      <c r="M912" s="424"/>
      <c r="N912" s="424"/>
      <c r="O912" s="424"/>
      <c r="P912" s="317" t="s">
        <v>684</v>
      </c>
      <c r="Q912" s="318"/>
      <c r="R912" s="318"/>
      <c r="S912" s="318"/>
      <c r="T912" s="318"/>
      <c r="U912" s="318"/>
      <c r="V912" s="318"/>
      <c r="W912" s="318"/>
      <c r="X912" s="318"/>
      <c r="Y912" s="319">
        <v>0</v>
      </c>
      <c r="Z912" s="320"/>
      <c r="AA912" s="320"/>
      <c r="AB912" s="321"/>
      <c r="AC912" s="329" t="s">
        <v>196</v>
      </c>
      <c r="AD912" s="330"/>
      <c r="AE912" s="330"/>
      <c r="AF912" s="330"/>
      <c r="AG912" s="330"/>
      <c r="AH912" s="331" t="s">
        <v>662</v>
      </c>
      <c r="AI912" s="332"/>
      <c r="AJ912" s="332"/>
      <c r="AK912" s="332"/>
      <c r="AL912" s="326" t="s">
        <v>681</v>
      </c>
      <c r="AM912" s="327"/>
      <c r="AN912" s="327"/>
      <c r="AO912" s="328"/>
      <c r="AP912" s="322" t="s">
        <v>667</v>
      </c>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459</v>
      </c>
      <c r="AD935" s="277"/>
      <c r="AE935" s="277"/>
      <c r="AF935" s="277"/>
      <c r="AG935" s="277"/>
      <c r="AH935" s="348" t="s">
        <v>489</v>
      </c>
      <c r="AI935" s="350"/>
      <c r="AJ935" s="350"/>
      <c r="AK935" s="350"/>
      <c r="AL935" s="350" t="s">
        <v>21</v>
      </c>
      <c r="AM935" s="350"/>
      <c r="AN935" s="350"/>
      <c r="AO935" s="426"/>
      <c r="AP935" s="427" t="s">
        <v>420</v>
      </c>
      <c r="AQ935" s="427"/>
      <c r="AR935" s="427"/>
      <c r="AS935" s="427"/>
      <c r="AT935" s="427"/>
      <c r="AU935" s="427"/>
      <c r="AV935" s="427"/>
      <c r="AW935" s="427"/>
      <c r="AX935" s="427"/>
    </row>
    <row r="936" spans="1:50" ht="30" customHeight="1" x14ac:dyDescent="0.15">
      <c r="A936" s="408">
        <v>1</v>
      </c>
      <c r="B936" s="408">
        <v>1</v>
      </c>
      <c r="C936" s="425" t="s">
        <v>660</v>
      </c>
      <c r="D936" s="422"/>
      <c r="E936" s="422"/>
      <c r="F936" s="422"/>
      <c r="G936" s="422"/>
      <c r="H936" s="422"/>
      <c r="I936" s="422"/>
      <c r="J936" s="423">
        <v>9011605001191</v>
      </c>
      <c r="K936" s="424"/>
      <c r="L936" s="424"/>
      <c r="M936" s="424"/>
      <c r="N936" s="424"/>
      <c r="O936" s="424"/>
      <c r="P936" s="317" t="s">
        <v>661</v>
      </c>
      <c r="Q936" s="318"/>
      <c r="R936" s="318"/>
      <c r="S936" s="318"/>
      <c r="T936" s="318"/>
      <c r="U936" s="318"/>
      <c r="V936" s="318"/>
      <c r="W936" s="318"/>
      <c r="X936" s="318"/>
      <c r="Y936" s="319">
        <v>0.2</v>
      </c>
      <c r="Z936" s="320"/>
      <c r="AA936" s="320"/>
      <c r="AB936" s="321"/>
      <c r="AC936" s="329" t="s">
        <v>500</v>
      </c>
      <c r="AD936" s="330"/>
      <c r="AE936" s="330"/>
      <c r="AF936" s="330"/>
      <c r="AG936" s="330"/>
      <c r="AH936" s="331" t="s">
        <v>662</v>
      </c>
      <c r="AI936" s="332"/>
      <c r="AJ936" s="332"/>
      <c r="AK936" s="332"/>
      <c r="AL936" s="326">
        <v>100</v>
      </c>
      <c r="AM936" s="327"/>
      <c r="AN936" s="327"/>
      <c r="AO936" s="328"/>
      <c r="AP936" s="322" t="s">
        <v>663</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459</v>
      </c>
      <c r="AD968" s="277"/>
      <c r="AE968" s="277"/>
      <c r="AF968" s="277"/>
      <c r="AG968" s="277"/>
      <c r="AH968" s="348" t="s">
        <v>489</v>
      </c>
      <c r="AI968" s="350"/>
      <c r="AJ968" s="350"/>
      <c r="AK968" s="350"/>
      <c r="AL968" s="350" t="s">
        <v>21</v>
      </c>
      <c r="AM968" s="350"/>
      <c r="AN968" s="350"/>
      <c r="AO968" s="426"/>
      <c r="AP968" s="427" t="s">
        <v>420</v>
      </c>
      <c r="AQ968" s="427"/>
      <c r="AR968" s="427"/>
      <c r="AS968" s="427"/>
      <c r="AT968" s="427"/>
      <c r="AU968" s="427"/>
      <c r="AV968" s="427"/>
      <c r="AW968" s="427"/>
      <c r="AX968" s="427"/>
    </row>
    <row r="969" spans="1:50" ht="41.25" customHeight="1" x14ac:dyDescent="0.15">
      <c r="A969" s="408">
        <v>1</v>
      </c>
      <c r="B969" s="408">
        <v>1</v>
      </c>
      <c r="C969" s="425" t="s">
        <v>668</v>
      </c>
      <c r="D969" s="422"/>
      <c r="E969" s="422"/>
      <c r="F969" s="422"/>
      <c r="G969" s="422"/>
      <c r="H969" s="422"/>
      <c r="I969" s="422"/>
      <c r="J969" s="423">
        <v>9010005016841</v>
      </c>
      <c r="K969" s="424"/>
      <c r="L969" s="424"/>
      <c r="M969" s="424"/>
      <c r="N969" s="424"/>
      <c r="O969" s="424"/>
      <c r="P969" s="317" t="s">
        <v>669</v>
      </c>
      <c r="Q969" s="318"/>
      <c r="R969" s="318"/>
      <c r="S969" s="318"/>
      <c r="T969" s="318"/>
      <c r="U969" s="318"/>
      <c r="V969" s="318"/>
      <c r="W969" s="318"/>
      <c r="X969" s="318"/>
      <c r="Y969" s="319">
        <v>4.5999999999999996</v>
      </c>
      <c r="Z969" s="320"/>
      <c r="AA969" s="320"/>
      <c r="AB969" s="321"/>
      <c r="AC969" s="329" t="s">
        <v>501</v>
      </c>
      <c r="AD969" s="330"/>
      <c r="AE969" s="330"/>
      <c r="AF969" s="330"/>
      <c r="AG969" s="330"/>
      <c r="AH969" s="331" t="s">
        <v>662</v>
      </c>
      <c r="AI969" s="332"/>
      <c r="AJ969" s="332"/>
      <c r="AK969" s="332"/>
      <c r="AL969" s="326">
        <v>100</v>
      </c>
      <c r="AM969" s="327"/>
      <c r="AN969" s="327"/>
      <c r="AO969" s="328"/>
      <c r="AP969" s="322" t="s">
        <v>663</v>
      </c>
      <c r="AQ969" s="322"/>
      <c r="AR969" s="322"/>
      <c r="AS969" s="322"/>
      <c r="AT969" s="322"/>
      <c r="AU969" s="322"/>
      <c r="AV969" s="322"/>
      <c r="AW969" s="322"/>
      <c r="AX969" s="322"/>
    </row>
    <row r="970" spans="1:50" ht="30" customHeight="1" x14ac:dyDescent="0.15">
      <c r="A970" s="408">
        <v>2</v>
      </c>
      <c r="B970" s="408">
        <v>1</v>
      </c>
      <c r="C970" s="425" t="s">
        <v>671</v>
      </c>
      <c r="D970" s="422"/>
      <c r="E970" s="422"/>
      <c r="F970" s="422"/>
      <c r="G970" s="422"/>
      <c r="H970" s="422"/>
      <c r="I970" s="422"/>
      <c r="J970" s="423" t="s">
        <v>681</v>
      </c>
      <c r="K970" s="424"/>
      <c r="L970" s="424"/>
      <c r="M970" s="424"/>
      <c r="N970" s="424"/>
      <c r="O970" s="424"/>
      <c r="P970" s="317" t="s">
        <v>670</v>
      </c>
      <c r="Q970" s="318"/>
      <c r="R970" s="318"/>
      <c r="S970" s="318"/>
      <c r="T970" s="318"/>
      <c r="U970" s="318"/>
      <c r="V970" s="318"/>
      <c r="W970" s="318"/>
      <c r="X970" s="318"/>
      <c r="Y970" s="319">
        <v>4.0999999999999996</v>
      </c>
      <c r="Z970" s="320"/>
      <c r="AA970" s="320"/>
      <c r="AB970" s="321"/>
      <c r="AC970" s="329" t="s">
        <v>196</v>
      </c>
      <c r="AD970" s="329"/>
      <c r="AE970" s="329"/>
      <c r="AF970" s="329"/>
      <c r="AG970" s="329"/>
      <c r="AH970" s="331" t="s">
        <v>662</v>
      </c>
      <c r="AI970" s="332"/>
      <c r="AJ970" s="332"/>
      <c r="AK970" s="332"/>
      <c r="AL970" s="326" t="s">
        <v>681</v>
      </c>
      <c r="AM970" s="327"/>
      <c r="AN970" s="327"/>
      <c r="AO970" s="328"/>
      <c r="AP970" s="322" t="s">
        <v>667</v>
      </c>
      <c r="AQ970" s="322"/>
      <c r="AR970" s="322"/>
      <c r="AS970" s="322"/>
      <c r="AT970" s="322"/>
      <c r="AU970" s="322"/>
      <c r="AV970" s="322"/>
      <c r="AW970" s="322"/>
      <c r="AX970" s="322"/>
    </row>
    <row r="971" spans="1:50" ht="30" customHeight="1" x14ac:dyDescent="0.15">
      <c r="A971" s="408">
        <v>3</v>
      </c>
      <c r="B971" s="408">
        <v>1</v>
      </c>
      <c r="C971" s="425" t="s">
        <v>672</v>
      </c>
      <c r="D971" s="422"/>
      <c r="E971" s="422"/>
      <c r="F971" s="422"/>
      <c r="G971" s="422"/>
      <c r="H971" s="422"/>
      <c r="I971" s="422"/>
      <c r="J971" s="423" t="s">
        <v>682</v>
      </c>
      <c r="K971" s="424"/>
      <c r="L971" s="424"/>
      <c r="M971" s="424"/>
      <c r="N971" s="424"/>
      <c r="O971" s="424"/>
      <c r="P971" s="317" t="s">
        <v>670</v>
      </c>
      <c r="Q971" s="318"/>
      <c r="R971" s="318"/>
      <c r="S971" s="318"/>
      <c r="T971" s="318"/>
      <c r="U971" s="318"/>
      <c r="V971" s="318"/>
      <c r="W971" s="318"/>
      <c r="X971" s="318"/>
      <c r="Y971" s="319">
        <v>4</v>
      </c>
      <c r="Z971" s="320"/>
      <c r="AA971" s="320"/>
      <c r="AB971" s="321"/>
      <c r="AC971" s="329" t="s">
        <v>196</v>
      </c>
      <c r="AD971" s="329"/>
      <c r="AE971" s="329"/>
      <c r="AF971" s="329"/>
      <c r="AG971" s="329"/>
      <c r="AH971" s="331" t="s">
        <v>662</v>
      </c>
      <c r="AI971" s="332"/>
      <c r="AJ971" s="332"/>
      <c r="AK971" s="332"/>
      <c r="AL971" s="326" t="s">
        <v>681</v>
      </c>
      <c r="AM971" s="327"/>
      <c r="AN971" s="327"/>
      <c r="AO971" s="328"/>
      <c r="AP971" s="322" t="s">
        <v>667</v>
      </c>
      <c r="AQ971" s="322"/>
      <c r="AR971" s="322"/>
      <c r="AS971" s="322"/>
      <c r="AT971" s="322"/>
      <c r="AU971" s="322"/>
      <c r="AV971" s="322"/>
      <c r="AW971" s="322"/>
      <c r="AX971" s="322"/>
    </row>
    <row r="972" spans="1:50" ht="30" customHeight="1" x14ac:dyDescent="0.15">
      <c r="A972" s="408">
        <v>4</v>
      </c>
      <c r="B972" s="408">
        <v>1</v>
      </c>
      <c r="C972" s="425" t="s">
        <v>673</v>
      </c>
      <c r="D972" s="422"/>
      <c r="E972" s="422"/>
      <c r="F972" s="422"/>
      <c r="G972" s="422"/>
      <c r="H972" s="422"/>
      <c r="I972" s="422"/>
      <c r="J972" s="423" t="s">
        <v>681</v>
      </c>
      <c r="K972" s="424"/>
      <c r="L972" s="424"/>
      <c r="M972" s="424"/>
      <c r="N972" s="424"/>
      <c r="O972" s="424"/>
      <c r="P972" s="317" t="s">
        <v>670</v>
      </c>
      <c r="Q972" s="318"/>
      <c r="R972" s="318"/>
      <c r="S972" s="318"/>
      <c r="T972" s="318"/>
      <c r="U972" s="318"/>
      <c r="V972" s="318"/>
      <c r="W972" s="318"/>
      <c r="X972" s="318"/>
      <c r="Y972" s="319">
        <v>4</v>
      </c>
      <c r="Z972" s="320"/>
      <c r="AA972" s="320"/>
      <c r="AB972" s="321"/>
      <c r="AC972" s="329" t="s">
        <v>196</v>
      </c>
      <c r="AD972" s="329"/>
      <c r="AE972" s="329"/>
      <c r="AF972" s="329"/>
      <c r="AG972" s="329"/>
      <c r="AH972" s="331" t="s">
        <v>662</v>
      </c>
      <c r="AI972" s="332"/>
      <c r="AJ972" s="332"/>
      <c r="AK972" s="332"/>
      <c r="AL972" s="326" t="s">
        <v>681</v>
      </c>
      <c r="AM972" s="327"/>
      <c r="AN972" s="327"/>
      <c r="AO972" s="328"/>
      <c r="AP972" s="322" t="s">
        <v>667</v>
      </c>
      <c r="AQ972" s="322"/>
      <c r="AR972" s="322"/>
      <c r="AS972" s="322"/>
      <c r="AT972" s="322"/>
      <c r="AU972" s="322"/>
      <c r="AV972" s="322"/>
      <c r="AW972" s="322"/>
      <c r="AX972" s="322"/>
    </row>
    <row r="973" spans="1:50" ht="30" customHeight="1" x14ac:dyDescent="0.15">
      <c r="A973" s="408">
        <v>5</v>
      </c>
      <c r="B973" s="408">
        <v>1</v>
      </c>
      <c r="C973" s="425" t="s">
        <v>674</v>
      </c>
      <c r="D973" s="422"/>
      <c r="E973" s="422"/>
      <c r="F973" s="422"/>
      <c r="G973" s="422"/>
      <c r="H973" s="422"/>
      <c r="I973" s="422"/>
      <c r="J973" s="423" t="s">
        <v>681</v>
      </c>
      <c r="K973" s="424"/>
      <c r="L973" s="424"/>
      <c r="M973" s="424"/>
      <c r="N973" s="424"/>
      <c r="O973" s="424"/>
      <c r="P973" s="317" t="s">
        <v>670</v>
      </c>
      <c r="Q973" s="318"/>
      <c r="R973" s="318"/>
      <c r="S973" s="318"/>
      <c r="T973" s="318"/>
      <c r="U973" s="318"/>
      <c r="V973" s="318"/>
      <c r="W973" s="318"/>
      <c r="X973" s="318"/>
      <c r="Y973" s="319">
        <v>4</v>
      </c>
      <c r="Z973" s="320"/>
      <c r="AA973" s="320"/>
      <c r="AB973" s="321"/>
      <c r="AC973" s="329" t="s">
        <v>196</v>
      </c>
      <c r="AD973" s="329"/>
      <c r="AE973" s="329"/>
      <c r="AF973" s="329"/>
      <c r="AG973" s="329"/>
      <c r="AH973" s="331" t="s">
        <v>662</v>
      </c>
      <c r="AI973" s="332"/>
      <c r="AJ973" s="332"/>
      <c r="AK973" s="332"/>
      <c r="AL973" s="326" t="s">
        <v>681</v>
      </c>
      <c r="AM973" s="327"/>
      <c r="AN973" s="327"/>
      <c r="AO973" s="328"/>
      <c r="AP973" s="322" t="s">
        <v>667</v>
      </c>
      <c r="AQ973" s="322"/>
      <c r="AR973" s="322"/>
      <c r="AS973" s="322"/>
      <c r="AT973" s="322"/>
      <c r="AU973" s="322"/>
      <c r="AV973" s="322"/>
      <c r="AW973" s="322"/>
      <c r="AX973" s="322"/>
    </row>
    <row r="974" spans="1:50" ht="30" customHeight="1" x14ac:dyDescent="0.15">
      <c r="A974" s="408">
        <v>6</v>
      </c>
      <c r="B974" s="408">
        <v>1</v>
      </c>
      <c r="C974" s="425" t="s">
        <v>675</v>
      </c>
      <c r="D974" s="422"/>
      <c r="E974" s="422"/>
      <c r="F974" s="422"/>
      <c r="G974" s="422"/>
      <c r="H974" s="422"/>
      <c r="I974" s="422"/>
      <c r="J974" s="423" t="s">
        <v>681</v>
      </c>
      <c r="K974" s="424"/>
      <c r="L974" s="424"/>
      <c r="M974" s="424"/>
      <c r="N974" s="424"/>
      <c r="O974" s="424"/>
      <c r="P974" s="317" t="s">
        <v>670</v>
      </c>
      <c r="Q974" s="318"/>
      <c r="R974" s="318"/>
      <c r="S974" s="318"/>
      <c r="T974" s="318"/>
      <c r="U974" s="318"/>
      <c r="V974" s="318"/>
      <c r="W974" s="318"/>
      <c r="X974" s="318"/>
      <c r="Y974" s="319">
        <v>3.9</v>
      </c>
      <c r="Z974" s="320"/>
      <c r="AA974" s="320"/>
      <c r="AB974" s="321"/>
      <c r="AC974" s="329" t="s">
        <v>196</v>
      </c>
      <c r="AD974" s="329"/>
      <c r="AE974" s="329"/>
      <c r="AF974" s="329"/>
      <c r="AG974" s="329"/>
      <c r="AH974" s="331" t="s">
        <v>662</v>
      </c>
      <c r="AI974" s="332"/>
      <c r="AJ974" s="332"/>
      <c r="AK974" s="332"/>
      <c r="AL974" s="326" t="s">
        <v>681</v>
      </c>
      <c r="AM974" s="327"/>
      <c r="AN974" s="327"/>
      <c r="AO974" s="328"/>
      <c r="AP974" s="322" t="s">
        <v>667</v>
      </c>
      <c r="AQ974" s="322"/>
      <c r="AR974" s="322"/>
      <c r="AS974" s="322"/>
      <c r="AT974" s="322"/>
      <c r="AU974" s="322"/>
      <c r="AV974" s="322"/>
      <c r="AW974" s="322"/>
      <c r="AX974" s="322"/>
    </row>
    <row r="975" spans="1:50" ht="30" customHeight="1" x14ac:dyDescent="0.15">
      <c r="A975" s="408">
        <v>7</v>
      </c>
      <c r="B975" s="408">
        <v>1</v>
      </c>
      <c r="C975" s="425" t="s">
        <v>676</v>
      </c>
      <c r="D975" s="422"/>
      <c r="E975" s="422"/>
      <c r="F975" s="422"/>
      <c r="G975" s="422"/>
      <c r="H975" s="422"/>
      <c r="I975" s="422"/>
      <c r="J975" s="423" t="s">
        <v>683</v>
      </c>
      <c r="K975" s="424"/>
      <c r="L975" s="424"/>
      <c r="M975" s="424"/>
      <c r="N975" s="424"/>
      <c r="O975" s="424"/>
      <c r="P975" s="317" t="s">
        <v>670</v>
      </c>
      <c r="Q975" s="318"/>
      <c r="R975" s="318"/>
      <c r="S975" s="318"/>
      <c r="T975" s="318"/>
      <c r="U975" s="318"/>
      <c r="V975" s="318"/>
      <c r="W975" s="318"/>
      <c r="X975" s="318"/>
      <c r="Y975" s="319">
        <v>3.9</v>
      </c>
      <c r="Z975" s="320"/>
      <c r="AA975" s="320"/>
      <c r="AB975" s="321"/>
      <c r="AC975" s="329" t="s">
        <v>196</v>
      </c>
      <c r="AD975" s="329"/>
      <c r="AE975" s="329"/>
      <c r="AF975" s="329"/>
      <c r="AG975" s="329"/>
      <c r="AH975" s="331" t="s">
        <v>662</v>
      </c>
      <c r="AI975" s="332"/>
      <c r="AJ975" s="332"/>
      <c r="AK975" s="332"/>
      <c r="AL975" s="326" t="s">
        <v>681</v>
      </c>
      <c r="AM975" s="327"/>
      <c r="AN975" s="327"/>
      <c r="AO975" s="328"/>
      <c r="AP975" s="322" t="s">
        <v>667</v>
      </c>
      <c r="AQ975" s="322"/>
      <c r="AR975" s="322"/>
      <c r="AS975" s="322"/>
      <c r="AT975" s="322"/>
      <c r="AU975" s="322"/>
      <c r="AV975" s="322"/>
      <c r="AW975" s="322"/>
      <c r="AX975" s="322"/>
    </row>
    <row r="976" spans="1:50" ht="30" customHeight="1" x14ac:dyDescent="0.15">
      <c r="A976" s="408">
        <v>8</v>
      </c>
      <c r="B976" s="408">
        <v>1</v>
      </c>
      <c r="C976" s="425" t="s">
        <v>679</v>
      </c>
      <c r="D976" s="422"/>
      <c r="E976" s="422"/>
      <c r="F976" s="422"/>
      <c r="G976" s="422"/>
      <c r="H976" s="422"/>
      <c r="I976" s="422"/>
      <c r="J976" s="423">
        <v>2010405010475</v>
      </c>
      <c r="K976" s="424"/>
      <c r="L976" s="424"/>
      <c r="M976" s="424"/>
      <c r="N976" s="424"/>
      <c r="O976" s="424"/>
      <c r="P976" s="317" t="s">
        <v>680</v>
      </c>
      <c r="Q976" s="318"/>
      <c r="R976" s="318"/>
      <c r="S976" s="318"/>
      <c r="T976" s="318"/>
      <c r="U976" s="318"/>
      <c r="V976" s="318"/>
      <c r="W976" s="318"/>
      <c r="X976" s="318"/>
      <c r="Y976" s="319">
        <v>3.9</v>
      </c>
      <c r="Z976" s="320"/>
      <c r="AA976" s="320"/>
      <c r="AB976" s="321"/>
      <c r="AC976" s="323" t="s">
        <v>501</v>
      </c>
      <c r="AD976" s="323"/>
      <c r="AE976" s="323"/>
      <c r="AF976" s="323"/>
      <c r="AG976" s="323"/>
      <c r="AH976" s="331" t="s">
        <v>662</v>
      </c>
      <c r="AI976" s="332"/>
      <c r="AJ976" s="332"/>
      <c r="AK976" s="332"/>
      <c r="AL976" s="326">
        <v>100</v>
      </c>
      <c r="AM976" s="327"/>
      <c r="AN976" s="327"/>
      <c r="AO976" s="328"/>
      <c r="AP976" s="322" t="s">
        <v>667</v>
      </c>
      <c r="AQ976" s="322"/>
      <c r="AR976" s="322"/>
      <c r="AS976" s="322"/>
      <c r="AT976" s="322"/>
      <c r="AU976" s="322"/>
      <c r="AV976" s="322"/>
      <c r="AW976" s="322"/>
      <c r="AX976" s="322"/>
    </row>
    <row r="977" spans="1:50" ht="30" customHeight="1" x14ac:dyDescent="0.15">
      <c r="A977" s="408">
        <v>9</v>
      </c>
      <c r="B977" s="408">
        <v>1</v>
      </c>
      <c r="C977" s="425" t="s">
        <v>677</v>
      </c>
      <c r="D977" s="422"/>
      <c r="E977" s="422"/>
      <c r="F977" s="422"/>
      <c r="G977" s="422"/>
      <c r="H977" s="422"/>
      <c r="I977" s="422"/>
      <c r="J977" s="423" t="s">
        <v>683</v>
      </c>
      <c r="K977" s="424"/>
      <c r="L977" s="424"/>
      <c r="M977" s="424"/>
      <c r="N977" s="424"/>
      <c r="O977" s="424"/>
      <c r="P977" s="317" t="s">
        <v>670</v>
      </c>
      <c r="Q977" s="318"/>
      <c r="R977" s="318"/>
      <c r="S977" s="318"/>
      <c r="T977" s="318"/>
      <c r="U977" s="318"/>
      <c r="V977" s="318"/>
      <c r="W977" s="318"/>
      <c r="X977" s="318"/>
      <c r="Y977" s="319">
        <v>3.8</v>
      </c>
      <c r="Z977" s="320"/>
      <c r="AA977" s="320"/>
      <c r="AB977" s="321"/>
      <c r="AC977" s="323" t="s">
        <v>196</v>
      </c>
      <c r="AD977" s="323"/>
      <c r="AE977" s="323"/>
      <c r="AF977" s="323"/>
      <c r="AG977" s="323"/>
      <c r="AH977" s="331" t="s">
        <v>662</v>
      </c>
      <c r="AI977" s="332"/>
      <c r="AJ977" s="332"/>
      <c r="AK977" s="332"/>
      <c r="AL977" s="326" t="s">
        <v>681</v>
      </c>
      <c r="AM977" s="327"/>
      <c r="AN977" s="327"/>
      <c r="AO977" s="328"/>
      <c r="AP977" s="322" t="s">
        <v>667</v>
      </c>
      <c r="AQ977" s="322"/>
      <c r="AR977" s="322"/>
      <c r="AS977" s="322"/>
      <c r="AT977" s="322"/>
      <c r="AU977" s="322"/>
      <c r="AV977" s="322"/>
      <c r="AW977" s="322"/>
      <c r="AX977" s="322"/>
    </row>
    <row r="978" spans="1:50" ht="30" customHeight="1" x14ac:dyDescent="0.15">
      <c r="A978" s="408">
        <v>10</v>
      </c>
      <c r="B978" s="408">
        <v>1</v>
      </c>
      <c r="C978" s="425" t="s">
        <v>678</v>
      </c>
      <c r="D978" s="422"/>
      <c r="E978" s="422"/>
      <c r="F978" s="422"/>
      <c r="G978" s="422"/>
      <c r="H978" s="422"/>
      <c r="I978" s="422"/>
      <c r="J978" s="423" t="s">
        <v>681</v>
      </c>
      <c r="K978" s="424"/>
      <c r="L978" s="424"/>
      <c r="M978" s="424"/>
      <c r="N978" s="424"/>
      <c r="O978" s="424"/>
      <c r="P978" s="317" t="s">
        <v>670</v>
      </c>
      <c r="Q978" s="318"/>
      <c r="R978" s="318"/>
      <c r="S978" s="318"/>
      <c r="T978" s="318"/>
      <c r="U978" s="318"/>
      <c r="V978" s="318"/>
      <c r="W978" s="318"/>
      <c r="X978" s="318"/>
      <c r="Y978" s="319">
        <v>3.3</v>
      </c>
      <c r="Z978" s="320"/>
      <c r="AA978" s="320"/>
      <c r="AB978" s="321"/>
      <c r="AC978" s="323" t="s">
        <v>196</v>
      </c>
      <c r="AD978" s="323"/>
      <c r="AE978" s="323"/>
      <c r="AF978" s="323"/>
      <c r="AG978" s="323"/>
      <c r="AH978" s="331" t="s">
        <v>662</v>
      </c>
      <c r="AI978" s="332"/>
      <c r="AJ978" s="332"/>
      <c r="AK978" s="332"/>
      <c r="AL978" s="326" t="s">
        <v>681</v>
      </c>
      <c r="AM978" s="327"/>
      <c r="AN978" s="327"/>
      <c r="AO978" s="328"/>
      <c r="AP978" s="322" t="s">
        <v>667</v>
      </c>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459</v>
      </c>
      <c r="AD1001" s="277"/>
      <c r="AE1001" s="277"/>
      <c r="AF1001" s="277"/>
      <c r="AG1001" s="277"/>
      <c r="AH1001" s="348" t="s">
        <v>489</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459</v>
      </c>
      <c r="AD1034" s="277"/>
      <c r="AE1034" s="277"/>
      <c r="AF1034" s="277"/>
      <c r="AG1034" s="277"/>
      <c r="AH1034" s="348" t="s">
        <v>489</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459</v>
      </c>
      <c r="AD1067" s="277"/>
      <c r="AE1067" s="277"/>
      <c r="AF1067" s="277"/>
      <c r="AG1067" s="277"/>
      <c r="AH1067" s="348" t="s">
        <v>489</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449</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9" t="s">
        <v>465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2"/>
      <c r="E1101" s="277" t="s">
        <v>384</v>
      </c>
      <c r="F1101" s="892"/>
      <c r="G1101" s="892"/>
      <c r="H1101" s="892"/>
      <c r="I1101" s="892"/>
      <c r="J1101" s="277" t="s">
        <v>419</v>
      </c>
      <c r="K1101" s="277"/>
      <c r="L1101" s="277"/>
      <c r="M1101" s="277"/>
      <c r="N1101" s="277"/>
      <c r="O1101" s="277"/>
      <c r="P1101" s="348" t="s">
        <v>27</v>
      </c>
      <c r="Q1101" s="348"/>
      <c r="R1101" s="348"/>
      <c r="S1101" s="348"/>
      <c r="T1101" s="348"/>
      <c r="U1101" s="348"/>
      <c r="V1101" s="348"/>
      <c r="W1101" s="348"/>
      <c r="X1101" s="348"/>
      <c r="Y1101" s="277" t="s">
        <v>421</v>
      </c>
      <c r="Z1101" s="892"/>
      <c r="AA1101" s="892"/>
      <c r="AB1101" s="892"/>
      <c r="AC1101" s="277" t="s">
        <v>367</v>
      </c>
      <c r="AD1101" s="277"/>
      <c r="AE1101" s="277"/>
      <c r="AF1101" s="277"/>
      <c r="AG1101" s="277"/>
      <c r="AH1101" s="348" t="s">
        <v>380</v>
      </c>
      <c r="AI1101" s="349"/>
      <c r="AJ1101" s="349"/>
      <c r="AK1101" s="349"/>
      <c r="AL1101" s="349" t="s">
        <v>21</v>
      </c>
      <c r="AM1101" s="349"/>
      <c r="AN1101" s="349"/>
      <c r="AO1101" s="896"/>
      <c r="AP1101" s="427" t="s">
        <v>450</v>
      </c>
      <c r="AQ1101" s="427"/>
      <c r="AR1101" s="427"/>
      <c r="AS1101" s="427"/>
      <c r="AT1101" s="427"/>
      <c r="AU1101" s="427"/>
      <c r="AV1101" s="427"/>
      <c r="AW1101" s="427"/>
      <c r="AX1101" s="427"/>
    </row>
    <row r="1102" spans="1:50" ht="30" customHeight="1" x14ac:dyDescent="0.15">
      <c r="A1102" s="408">
        <v>1</v>
      </c>
      <c r="B1102" s="408">
        <v>1</v>
      </c>
      <c r="C1102" s="894" t="s">
        <v>665</v>
      </c>
      <c r="D1102" s="895"/>
      <c r="E1102" s="261" t="s">
        <v>664</v>
      </c>
      <c r="F1102" s="893"/>
      <c r="G1102" s="893"/>
      <c r="H1102" s="893"/>
      <c r="I1102" s="893"/>
      <c r="J1102" s="423">
        <v>6010401015821</v>
      </c>
      <c r="K1102" s="424"/>
      <c r="L1102" s="424"/>
      <c r="M1102" s="424"/>
      <c r="N1102" s="424"/>
      <c r="O1102" s="424"/>
      <c r="P1102" s="317" t="s">
        <v>666</v>
      </c>
      <c r="Q1102" s="318"/>
      <c r="R1102" s="318"/>
      <c r="S1102" s="318"/>
      <c r="T1102" s="318"/>
      <c r="U1102" s="318"/>
      <c r="V1102" s="318"/>
      <c r="W1102" s="318"/>
      <c r="X1102" s="318"/>
      <c r="Y1102" s="319">
        <v>0</v>
      </c>
      <c r="Z1102" s="320"/>
      <c r="AA1102" s="320"/>
      <c r="AB1102" s="321"/>
      <c r="AC1102" s="323" t="s">
        <v>500</v>
      </c>
      <c r="AD1102" s="323"/>
      <c r="AE1102" s="323"/>
      <c r="AF1102" s="323"/>
      <c r="AG1102" s="323"/>
      <c r="AH1102" s="331" t="s">
        <v>662</v>
      </c>
      <c r="AI1102" s="332"/>
      <c r="AJ1102" s="332"/>
      <c r="AK1102" s="332"/>
      <c r="AL1102" s="326">
        <v>100</v>
      </c>
      <c r="AM1102" s="327"/>
      <c r="AN1102" s="327"/>
      <c r="AO1102" s="328"/>
      <c r="AP1102" s="322" t="s">
        <v>667</v>
      </c>
      <c r="AQ1102" s="322"/>
      <c r="AR1102" s="322"/>
      <c r="AS1102" s="322"/>
      <c r="AT1102" s="322"/>
      <c r="AU1102" s="322"/>
      <c r="AV1102" s="322"/>
      <c r="AW1102" s="322"/>
      <c r="AX1102" s="322"/>
    </row>
    <row r="1103" spans="1:50" ht="30" hidden="1" customHeight="1" x14ac:dyDescent="0.15">
      <c r="A1103" s="408">
        <v>2</v>
      </c>
      <c r="B1103" s="408">
        <v>1</v>
      </c>
      <c r="C1103" s="895"/>
      <c r="D1103" s="895"/>
      <c r="E1103" s="893"/>
      <c r="F1103" s="893"/>
      <c r="G1103" s="893"/>
      <c r="H1103" s="893"/>
      <c r="I1103" s="893"/>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5"/>
      <c r="D1104" s="895"/>
      <c r="E1104" s="893"/>
      <c r="F1104" s="893"/>
      <c r="G1104" s="893"/>
      <c r="H1104" s="893"/>
      <c r="I1104" s="893"/>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5"/>
      <c r="D1105" s="895"/>
      <c r="E1105" s="893"/>
      <c r="F1105" s="893"/>
      <c r="G1105" s="893"/>
      <c r="H1105" s="893"/>
      <c r="I1105" s="893"/>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5"/>
      <c r="D1106" s="895"/>
      <c r="E1106" s="893"/>
      <c r="F1106" s="893"/>
      <c r="G1106" s="893"/>
      <c r="H1106" s="893"/>
      <c r="I1106" s="893"/>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5"/>
      <c r="D1107" s="895"/>
      <c r="E1107" s="893"/>
      <c r="F1107" s="893"/>
      <c r="G1107" s="893"/>
      <c r="H1107" s="893"/>
      <c r="I1107" s="893"/>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5"/>
      <c r="D1108" s="895"/>
      <c r="E1108" s="893"/>
      <c r="F1108" s="893"/>
      <c r="G1108" s="893"/>
      <c r="H1108" s="893"/>
      <c r="I1108" s="893"/>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5"/>
      <c r="D1109" s="895"/>
      <c r="E1109" s="893"/>
      <c r="F1109" s="893"/>
      <c r="G1109" s="893"/>
      <c r="H1109" s="893"/>
      <c r="I1109" s="893"/>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5"/>
      <c r="D1110" s="895"/>
      <c r="E1110" s="893"/>
      <c r="F1110" s="893"/>
      <c r="G1110" s="893"/>
      <c r="H1110" s="893"/>
      <c r="I1110" s="893"/>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5"/>
      <c r="D1111" s="895"/>
      <c r="E1111" s="893"/>
      <c r="F1111" s="893"/>
      <c r="G1111" s="893"/>
      <c r="H1111" s="893"/>
      <c r="I1111" s="893"/>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5"/>
      <c r="D1112" s="895"/>
      <c r="E1112" s="893"/>
      <c r="F1112" s="893"/>
      <c r="G1112" s="893"/>
      <c r="H1112" s="893"/>
      <c r="I1112" s="893"/>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5"/>
      <c r="D1113" s="895"/>
      <c r="E1113" s="893"/>
      <c r="F1113" s="893"/>
      <c r="G1113" s="893"/>
      <c r="H1113" s="893"/>
      <c r="I1113" s="893"/>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5"/>
      <c r="D1114" s="895"/>
      <c r="E1114" s="893"/>
      <c r="F1114" s="893"/>
      <c r="G1114" s="893"/>
      <c r="H1114" s="893"/>
      <c r="I1114" s="893"/>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5"/>
      <c r="D1115" s="895"/>
      <c r="E1115" s="893"/>
      <c r="F1115" s="893"/>
      <c r="G1115" s="893"/>
      <c r="H1115" s="893"/>
      <c r="I1115" s="893"/>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5"/>
      <c r="D1116" s="895"/>
      <c r="E1116" s="893"/>
      <c r="F1116" s="893"/>
      <c r="G1116" s="893"/>
      <c r="H1116" s="893"/>
      <c r="I1116" s="893"/>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5"/>
      <c r="D1117" s="895"/>
      <c r="E1117" s="893"/>
      <c r="F1117" s="893"/>
      <c r="G1117" s="893"/>
      <c r="H1117" s="893"/>
      <c r="I1117" s="893"/>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5"/>
      <c r="D1118" s="895"/>
      <c r="E1118" s="893"/>
      <c r="F1118" s="893"/>
      <c r="G1118" s="893"/>
      <c r="H1118" s="893"/>
      <c r="I1118" s="893"/>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5"/>
      <c r="D1119" s="895"/>
      <c r="E1119" s="261"/>
      <c r="F1119" s="893"/>
      <c r="G1119" s="893"/>
      <c r="H1119" s="893"/>
      <c r="I1119" s="893"/>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5"/>
      <c r="D1120" s="895"/>
      <c r="E1120" s="893"/>
      <c r="F1120" s="893"/>
      <c r="G1120" s="893"/>
      <c r="H1120" s="893"/>
      <c r="I1120" s="893"/>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5"/>
      <c r="D1121" s="895"/>
      <c r="E1121" s="893"/>
      <c r="F1121" s="893"/>
      <c r="G1121" s="893"/>
      <c r="H1121" s="893"/>
      <c r="I1121" s="893"/>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5"/>
      <c r="D1122" s="895"/>
      <c r="E1122" s="893"/>
      <c r="F1122" s="893"/>
      <c r="G1122" s="893"/>
      <c r="H1122" s="893"/>
      <c r="I1122" s="893"/>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5"/>
      <c r="D1123" s="895"/>
      <c r="E1123" s="893"/>
      <c r="F1123" s="893"/>
      <c r="G1123" s="893"/>
      <c r="H1123" s="893"/>
      <c r="I1123" s="893"/>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5"/>
      <c r="D1124" s="895"/>
      <c r="E1124" s="893"/>
      <c r="F1124" s="893"/>
      <c r="G1124" s="893"/>
      <c r="H1124" s="893"/>
      <c r="I1124" s="893"/>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5"/>
      <c r="D1125" s="895"/>
      <c r="E1125" s="893"/>
      <c r="F1125" s="893"/>
      <c r="G1125" s="893"/>
      <c r="H1125" s="893"/>
      <c r="I1125" s="893"/>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5"/>
      <c r="D1126" s="895"/>
      <c r="E1126" s="893"/>
      <c r="F1126" s="893"/>
      <c r="G1126" s="893"/>
      <c r="H1126" s="893"/>
      <c r="I1126" s="893"/>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5"/>
      <c r="D1127" s="895"/>
      <c r="E1127" s="893"/>
      <c r="F1127" s="893"/>
      <c r="G1127" s="893"/>
      <c r="H1127" s="893"/>
      <c r="I1127" s="893"/>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5"/>
      <c r="D1128" s="895"/>
      <c r="E1128" s="893"/>
      <c r="F1128" s="893"/>
      <c r="G1128" s="893"/>
      <c r="H1128" s="893"/>
      <c r="I1128" s="893"/>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5"/>
      <c r="D1129" s="895"/>
      <c r="E1129" s="893"/>
      <c r="F1129" s="893"/>
      <c r="G1129" s="893"/>
      <c r="H1129" s="893"/>
      <c r="I1129" s="893"/>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5"/>
      <c r="D1130" s="895"/>
      <c r="E1130" s="893"/>
      <c r="F1130" s="893"/>
      <c r="G1130" s="893"/>
      <c r="H1130" s="893"/>
      <c r="I1130" s="893"/>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5"/>
      <c r="D1131" s="895"/>
      <c r="E1131" s="893"/>
      <c r="F1131" s="893"/>
      <c r="G1131" s="893"/>
      <c r="H1131" s="893"/>
      <c r="I1131" s="893"/>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23" priority="14067">
      <formula>IF(RIGHT(TEXT(AD14,"0.#"),1)=".",FALSE,TRUE)</formula>
    </cfRule>
    <cfRule type="expression" dxfId="2822" priority="14068">
      <formula>IF(RIGHT(TEXT(AD14,"0.#"),1)=".",TRUE,FALSE)</formula>
    </cfRule>
  </conditionalFormatting>
  <conditionalFormatting sqref="P18:AX18">
    <cfRule type="expression" dxfId="2821" priority="13943">
      <formula>IF(RIGHT(TEXT(P18,"0.#"),1)=".",FALSE,TRUE)</formula>
    </cfRule>
    <cfRule type="expression" dxfId="2820" priority="13944">
      <formula>IF(RIGHT(TEXT(P18,"0.#"),1)=".",TRUE,FALSE)</formula>
    </cfRule>
  </conditionalFormatting>
  <conditionalFormatting sqref="Y782">
    <cfRule type="expression" dxfId="2819" priority="13939">
      <formula>IF(RIGHT(TEXT(Y782,"0.#"),1)=".",FALSE,TRUE)</formula>
    </cfRule>
    <cfRule type="expression" dxfId="2818" priority="13940">
      <formula>IF(RIGHT(TEXT(Y782,"0.#"),1)=".",TRUE,FALSE)</formula>
    </cfRule>
  </conditionalFormatting>
  <conditionalFormatting sqref="Y791">
    <cfRule type="expression" dxfId="2817" priority="13935">
      <formula>IF(RIGHT(TEXT(Y791,"0.#"),1)=".",FALSE,TRUE)</formula>
    </cfRule>
    <cfRule type="expression" dxfId="2816" priority="13936">
      <formula>IF(RIGHT(TEXT(Y791,"0.#"),1)=".",TRUE,FALSE)</formula>
    </cfRule>
  </conditionalFormatting>
  <conditionalFormatting sqref="Y822:Y829 Y820 Y809:Y816 Y807 Y796:Y803 Y794">
    <cfRule type="expression" dxfId="2815" priority="13717">
      <formula>IF(RIGHT(TEXT(Y794,"0.#"),1)=".",FALSE,TRUE)</formula>
    </cfRule>
    <cfRule type="expression" dxfId="2814" priority="13718">
      <formula>IF(RIGHT(TEXT(Y794,"0.#"),1)=".",TRUE,FALSE)</formula>
    </cfRule>
  </conditionalFormatting>
  <conditionalFormatting sqref="P16:AQ17 P15:AX15 P13:AX13">
    <cfRule type="expression" dxfId="2813" priority="13765">
      <formula>IF(RIGHT(TEXT(P13,"0.#"),1)=".",FALSE,TRUE)</formula>
    </cfRule>
    <cfRule type="expression" dxfId="2812" priority="13766">
      <formula>IF(RIGHT(TEXT(P13,"0.#"),1)=".",TRUE,FALSE)</formula>
    </cfRule>
  </conditionalFormatting>
  <conditionalFormatting sqref="AD19:AJ19">
    <cfRule type="expression" dxfId="2811" priority="13763">
      <formula>IF(RIGHT(TEXT(AD19,"0.#"),1)=".",FALSE,TRUE)</formula>
    </cfRule>
    <cfRule type="expression" dxfId="2810" priority="13764">
      <formula>IF(RIGHT(TEXT(AD19,"0.#"),1)=".",TRUE,FALSE)</formula>
    </cfRule>
  </conditionalFormatting>
  <conditionalFormatting sqref="AE101 AQ101">
    <cfRule type="expression" dxfId="2809" priority="13755">
      <formula>IF(RIGHT(TEXT(AE101,"0.#"),1)=".",FALSE,TRUE)</formula>
    </cfRule>
    <cfRule type="expression" dxfId="2808" priority="13756">
      <formula>IF(RIGHT(TEXT(AE101,"0.#"),1)=".",TRUE,FALSE)</formula>
    </cfRule>
  </conditionalFormatting>
  <conditionalFormatting sqref="Y783:Y790 Y781">
    <cfRule type="expression" dxfId="2807" priority="13741">
      <formula>IF(RIGHT(TEXT(Y781,"0.#"),1)=".",FALSE,TRUE)</formula>
    </cfRule>
    <cfRule type="expression" dxfId="2806" priority="13742">
      <formula>IF(RIGHT(TEXT(Y781,"0.#"),1)=".",TRUE,FALSE)</formula>
    </cfRule>
  </conditionalFormatting>
  <conditionalFormatting sqref="AU782">
    <cfRule type="expression" dxfId="2805" priority="13739">
      <formula>IF(RIGHT(TEXT(AU782,"0.#"),1)=".",FALSE,TRUE)</formula>
    </cfRule>
    <cfRule type="expression" dxfId="2804" priority="13740">
      <formula>IF(RIGHT(TEXT(AU782,"0.#"),1)=".",TRUE,FALSE)</formula>
    </cfRule>
  </conditionalFormatting>
  <conditionalFormatting sqref="AU791">
    <cfRule type="expression" dxfId="2803" priority="13737">
      <formula>IF(RIGHT(TEXT(AU791,"0.#"),1)=".",FALSE,TRUE)</formula>
    </cfRule>
    <cfRule type="expression" dxfId="2802" priority="13738">
      <formula>IF(RIGHT(TEXT(AU791,"0.#"),1)=".",TRUE,FALSE)</formula>
    </cfRule>
  </conditionalFormatting>
  <conditionalFormatting sqref="AU783:AU790 AU781">
    <cfRule type="expression" dxfId="2801" priority="13735">
      <formula>IF(RIGHT(TEXT(AU781,"0.#"),1)=".",FALSE,TRUE)</formula>
    </cfRule>
    <cfRule type="expression" dxfId="2800" priority="13736">
      <formula>IF(RIGHT(TEXT(AU781,"0.#"),1)=".",TRUE,FALSE)</formula>
    </cfRule>
  </conditionalFormatting>
  <conditionalFormatting sqref="Y821 Y808 Y795">
    <cfRule type="expression" dxfId="2799" priority="13721">
      <formula>IF(RIGHT(TEXT(Y795,"0.#"),1)=".",FALSE,TRUE)</formula>
    </cfRule>
    <cfRule type="expression" dxfId="2798" priority="13722">
      <formula>IF(RIGHT(TEXT(Y795,"0.#"),1)=".",TRUE,FALSE)</formula>
    </cfRule>
  </conditionalFormatting>
  <conditionalFormatting sqref="Y830 Y817 Y804">
    <cfRule type="expression" dxfId="2797" priority="13719">
      <formula>IF(RIGHT(TEXT(Y804,"0.#"),1)=".",FALSE,TRUE)</formula>
    </cfRule>
    <cfRule type="expression" dxfId="2796" priority="13720">
      <formula>IF(RIGHT(TEXT(Y804,"0.#"),1)=".",TRUE,FALSE)</formula>
    </cfRule>
  </conditionalFormatting>
  <conditionalFormatting sqref="AU821 AU808 AU795">
    <cfRule type="expression" dxfId="2795" priority="13715">
      <formula>IF(RIGHT(TEXT(AU795,"0.#"),1)=".",FALSE,TRUE)</formula>
    </cfRule>
    <cfRule type="expression" dxfId="2794" priority="13716">
      <formula>IF(RIGHT(TEXT(AU795,"0.#"),1)=".",TRUE,FALSE)</formula>
    </cfRule>
  </conditionalFormatting>
  <conditionalFormatting sqref="AU830 AU817 AU804">
    <cfRule type="expression" dxfId="2793" priority="13713">
      <formula>IF(RIGHT(TEXT(AU804,"0.#"),1)=".",FALSE,TRUE)</formula>
    </cfRule>
    <cfRule type="expression" dxfId="2792" priority="13714">
      <formula>IF(RIGHT(TEXT(AU804,"0.#"),1)=".",TRUE,FALSE)</formula>
    </cfRule>
  </conditionalFormatting>
  <conditionalFormatting sqref="AU822:AU829 AU820 AU809:AU816 AU807 AU796:AU803 AU794">
    <cfRule type="expression" dxfId="2791" priority="13711">
      <formula>IF(RIGHT(TEXT(AU794,"0.#"),1)=".",FALSE,TRUE)</formula>
    </cfRule>
    <cfRule type="expression" dxfId="2790" priority="13712">
      <formula>IF(RIGHT(TEXT(AU794,"0.#"),1)=".",TRUE,FALSE)</formula>
    </cfRule>
  </conditionalFormatting>
  <conditionalFormatting sqref="AM87">
    <cfRule type="expression" dxfId="2789" priority="13365">
      <formula>IF(RIGHT(TEXT(AM87,"0.#"),1)=".",FALSE,TRUE)</formula>
    </cfRule>
    <cfRule type="expression" dxfId="2788" priority="13366">
      <formula>IF(RIGHT(TEXT(AM87,"0.#"),1)=".",TRUE,FALSE)</formula>
    </cfRule>
  </conditionalFormatting>
  <conditionalFormatting sqref="AE55">
    <cfRule type="expression" dxfId="2787" priority="13433">
      <formula>IF(RIGHT(TEXT(AE55,"0.#"),1)=".",FALSE,TRUE)</formula>
    </cfRule>
    <cfRule type="expression" dxfId="2786" priority="13434">
      <formula>IF(RIGHT(TEXT(AE55,"0.#"),1)=".",TRUE,FALSE)</formula>
    </cfRule>
  </conditionalFormatting>
  <conditionalFormatting sqref="AI55">
    <cfRule type="expression" dxfId="2785" priority="13431">
      <formula>IF(RIGHT(TEXT(AI55,"0.#"),1)=".",FALSE,TRUE)</formula>
    </cfRule>
    <cfRule type="expression" dxfId="2784" priority="13432">
      <formula>IF(RIGHT(TEXT(AI55,"0.#"),1)=".",TRUE,FALSE)</formula>
    </cfRule>
  </conditionalFormatting>
  <conditionalFormatting sqref="AM34">
    <cfRule type="expression" dxfId="2783" priority="13511">
      <formula>IF(RIGHT(TEXT(AM34,"0.#"),1)=".",FALSE,TRUE)</formula>
    </cfRule>
    <cfRule type="expression" dxfId="2782" priority="13512">
      <formula>IF(RIGHT(TEXT(AM34,"0.#"),1)=".",TRUE,FALSE)</formula>
    </cfRule>
  </conditionalFormatting>
  <conditionalFormatting sqref="AI34">
    <cfRule type="expression" dxfId="2781" priority="13521">
      <formula>IF(RIGHT(TEXT(AI34,"0.#"),1)=".",FALSE,TRUE)</formula>
    </cfRule>
    <cfRule type="expression" dxfId="2780" priority="13522">
      <formula>IF(RIGHT(TEXT(AI34,"0.#"),1)=".",TRUE,FALSE)</formula>
    </cfRule>
  </conditionalFormatting>
  <conditionalFormatting sqref="AI32">
    <cfRule type="expression" dxfId="2779" priority="13517">
      <formula>IF(RIGHT(TEXT(AI32,"0.#"),1)=".",FALSE,TRUE)</formula>
    </cfRule>
    <cfRule type="expression" dxfId="2778" priority="13518">
      <formula>IF(RIGHT(TEXT(AI32,"0.#"),1)=".",TRUE,FALSE)</formula>
    </cfRule>
  </conditionalFormatting>
  <conditionalFormatting sqref="AM32">
    <cfRule type="expression" dxfId="2777" priority="13515">
      <formula>IF(RIGHT(TEXT(AM32,"0.#"),1)=".",FALSE,TRUE)</formula>
    </cfRule>
    <cfRule type="expression" dxfId="2776" priority="13516">
      <formula>IF(RIGHT(TEXT(AM32,"0.#"),1)=".",TRUE,FALSE)</formula>
    </cfRule>
  </conditionalFormatting>
  <conditionalFormatting sqref="AQ32:AQ34">
    <cfRule type="expression" dxfId="2775" priority="13505">
      <formula>IF(RIGHT(TEXT(AQ32,"0.#"),1)=".",FALSE,TRUE)</formula>
    </cfRule>
    <cfRule type="expression" dxfId="2774" priority="13506">
      <formula>IF(RIGHT(TEXT(AQ32,"0.#"),1)=".",TRUE,FALSE)</formula>
    </cfRule>
  </conditionalFormatting>
  <conditionalFormatting sqref="AU32:AU34">
    <cfRule type="expression" dxfId="2773" priority="13503">
      <formula>IF(RIGHT(TEXT(AU32,"0.#"),1)=".",FALSE,TRUE)</formula>
    </cfRule>
    <cfRule type="expression" dxfId="2772" priority="13504">
      <formula>IF(RIGHT(TEXT(AU32,"0.#"),1)=".",TRUE,FALSE)</formula>
    </cfRule>
  </conditionalFormatting>
  <conditionalFormatting sqref="AE53">
    <cfRule type="expression" dxfId="2771" priority="13437">
      <formula>IF(RIGHT(TEXT(AE53,"0.#"),1)=".",FALSE,TRUE)</formula>
    </cfRule>
    <cfRule type="expression" dxfId="2770" priority="13438">
      <formula>IF(RIGHT(TEXT(AE53,"0.#"),1)=".",TRUE,FALSE)</formula>
    </cfRule>
  </conditionalFormatting>
  <conditionalFormatting sqref="AE54">
    <cfRule type="expression" dxfId="2769" priority="13435">
      <formula>IF(RIGHT(TEXT(AE54,"0.#"),1)=".",FALSE,TRUE)</formula>
    </cfRule>
    <cfRule type="expression" dxfId="2768" priority="13436">
      <formula>IF(RIGHT(TEXT(AE54,"0.#"),1)=".",TRUE,FALSE)</formula>
    </cfRule>
  </conditionalFormatting>
  <conditionalFormatting sqref="AI54">
    <cfRule type="expression" dxfId="2767" priority="13429">
      <formula>IF(RIGHT(TEXT(AI54,"0.#"),1)=".",FALSE,TRUE)</formula>
    </cfRule>
    <cfRule type="expression" dxfId="2766" priority="13430">
      <formula>IF(RIGHT(TEXT(AI54,"0.#"),1)=".",TRUE,FALSE)</formula>
    </cfRule>
  </conditionalFormatting>
  <conditionalFormatting sqref="AI53">
    <cfRule type="expression" dxfId="2765" priority="13427">
      <formula>IF(RIGHT(TEXT(AI53,"0.#"),1)=".",FALSE,TRUE)</formula>
    </cfRule>
    <cfRule type="expression" dxfId="2764" priority="13428">
      <formula>IF(RIGHT(TEXT(AI53,"0.#"),1)=".",TRUE,FALSE)</formula>
    </cfRule>
  </conditionalFormatting>
  <conditionalFormatting sqref="AM53">
    <cfRule type="expression" dxfId="2763" priority="13425">
      <formula>IF(RIGHT(TEXT(AM53,"0.#"),1)=".",FALSE,TRUE)</formula>
    </cfRule>
    <cfRule type="expression" dxfId="2762" priority="13426">
      <formula>IF(RIGHT(TEXT(AM53,"0.#"),1)=".",TRUE,FALSE)</formula>
    </cfRule>
  </conditionalFormatting>
  <conditionalFormatting sqref="AM54">
    <cfRule type="expression" dxfId="2761" priority="13423">
      <formula>IF(RIGHT(TEXT(AM54,"0.#"),1)=".",FALSE,TRUE)</formula>
    </cfRule>
    <cfRule type="expression" dxfId="2760" priority="13424">
      <formula>IF(RIGHT(TEXT(AM54,"0.#"),1)=".",TRUE,FALSE)</formula>
    </cfRule>
  </conditionalFormatting>
  <conditionalFormatting sqref="AM55">
    <cfRule type="expression" dxfId="2759" priority="13421">
      <formula>IF(RIGHT(TEXT(AM55,"0.#"),1)=".",FALSE,TRUE)</formula>
    </cfRule>
    <cfRule type="expression" dxfId="2758" priority="13422">
      <formula>IF(RIGHT(TEXT(AM55,"0.#"),1)=".",TRUE,FALSE)</formula>
    </cfRule>
  </conditionalFormatting>
  <conditionalFormatting sqref="AE60">
    <cfRule type="expression" dxfId="2757" priority="13407">
      <formula>IF(RIGHT(TEXT(AE60,"0.#"),1)=".",FALSE,TRUE)</formula>
    </cfRule>
    <cfRule type="expression" dxfId="2756" priority="13408">
      <formula>IF(RIGHT(TEXT(AE60,"0.#"),1)=".",TRUE,FALSE)</formula>
    </cfRule>
  </conditionalFormatting>
  <conditionalFormatting sqref="AE61">
    <cfRule type="expression" dxfId="2755" priority="13405">
      <formula>IF(RIGHT(TEXT(AE61,"0.#"),1)=".",FALSE,TRUE)</formula>
    </cfRule>
    <cfRule type="expression" dxfId="2754" priority="13406">
      <formula>IF(RIGHT(TEXT(AE61,"0.#"),1)=".",TRUE,FALSE)</formula>
    </cfRule>
  </conditionalFormatting>
  <conditionalFormatting sqref="AE62">
    <cfRule type="expression" dxfId="2753" priority="13403">
      <formula>IF(RIGHT(TEXT(AE62,"0.#"),1)=".",FALSE,TRUE)</formula>
    </cfRule>
    <cfRule type="expression" dxfId="2752" priority="13404">
      <formula>IF(RIGHT(TEXT(AE62,"0.#"),1)=".",TRUE,FALSE)</formula>
    </cfRule>
  </conditionalFormatting>
  <conditionalFormatting sqref="AI62">
    <cfRule type="expression" dxfId="2751" priority="13401">
      <formula>IF(RIGHT(TEXT(AI62,"0.#"),1)=".",FALSE,TRUE)</formula>
    </cfRule>
    <cfRule type="expression" dxfId="2750" priority="13402">
      <formula>IF(RIGHT(TEXT(AI62,"0.#"),1)=".",TRUE,FALSE)</formula>
    </cfRule>
  </conditionalFormatting>
  <conditionalFormatting sqref="AI61">
    <cfRule type="expression" dxfId="2749" priority="13399">
      <formula>IF(RIGHT(TEXT(AI61,"0.#"),1)=".",FALSE,TRUE)</formula>
    </cfRule>
    <cfRule type="expression" dxfId="2748" priority="13400">
      <formula>IF(RIGHT(TEXT(AI61,"0.#"),1)=".",TRUE,FALSE)</formula>
    </cfRule>
  </conditionalFormatting>
  <conditionalFormatting sqref="AI60">
    <cfRule type="expression" dxfId="2747" priority="13397">
      <formula>IF(RIGHT(TEXT(AI60,"0.#"),1)=".",FALSE,TRUE)</formula>
    </cfRule>
    <cfRule type="expression" dxfId="2746" priority="13398">
      <formula>IF(RIGHT(TEXT(AI60,"0.#"),1)=".",TRUE,FALSE)</formula>
    </cfRule>
  </conditionalFormatting>
  <conditionalFormatting sqref="AM60">
    <cfRule type="expression" dxfId="2745" priority="13395">
      <formula>IF(RIGHT(TEXT(AM60,"0.#"),1)=".",FALSE,TRUE)</formula>
    </cfRule>
    <cfRule type="expression" dxfId="2744" priority="13396">
      <formula>IF(RIGHT(TEXT(AM60,"0.#"),1)=".",TRUE,FALSE)</formula>
    </cfRule>
  </conditionalFormatting>
  <conditionalFormatting sqref="AM61">
    <cfRule type="expression" dxfId="2743" priority="13393">
      <formula>IF(RIGHT(TEXT(AM61,"0.#"),1)=".",FALSE,TRUE)</formula>
    </cfRule>
    <cfRule type="expression" dxfId="2742" priority="13394">
      <formula>IF(RIGHT(TEXT(AM61,"0.#"),1)=".",TRUE,FALSE)</formula>
    </cfRule>
  </conditionalFormatting>
  <conditionalFormatting sqref="AM62">
    <cfRule type="expression" dxfId="2741" priority="13391">
      <formula>IF(RIGHT(TEXT(AM62,"0.#"),1)=".",FALSE,TRUE)</formula>
    </cfRule>
    <cfRule type="expression" dxfId="2740" priority="13392">
      <formula>IF(RIGHT(TEXT(AM62,"0.#"),1)=".",TRUE,FALSE)</formula>
    </cfRule>
  </conditionalFormatting>
  <conditionalFormatting sqref="AE87">
    <cfRule type="expression" dxfId="2739" priority="13377">
      <formula>IF(RIGHT(TEXT(AE87,"0.#"),1)=".",FALSE,TRUE)</formula>
    </cfRule>
    <cfRule type="expression" dxfId="2738" priority="13378">
      <formula>IF(RIGHT(TEXT(AE87,"0.#"),1)=".",TRUE,FALSE)</formula>
    </cfRule>
  </conditionalFormatting>
  <conditionalFormatting sqref="AE88">
    <cfRule type="expression" dxfId="2737" priority="13375">
      <formula>IF(RIGHT(TEXT(AE88,"0.#"),1)=".",FALSE,TRUE)</formula>
    </cfRule>
    <cfRule type="expression" dxfId="2736" priority="13376">
      <formula>IF(RIGHT(TEXT(AE88,"0.#"),1)=".",TRUE,FALSE)</formula>
    </cfRule>
  </conditionalFormatting>
  <conditionalFormatting sqref="AE89">
    <cfRule type="expression" dxfId="2735" priority="13373">
      <formula>IF(RIGHT(TEXT(AE89,"0.#"),1)=".",FALSE,TRUE)</formula>
    </cfRule>
    <cfRule type="expression" dxfId="2734" priority="13374">
      <formula>IF(RIGHT(TEXT(AE89,"0.#"),1)=".",TRUE,FALSE)</formula>
    </cfRule>
  </conditionalFormatting>
  <conditionalFormatting sqref="AI89">
    <cfRule type="expression" dxfId="2733" priority="13371">
      <formula>IF(RIGHT(TEXT(AI89,"0.#"),1)=".",FALSE,TRUE)</formula>
    </cfRule>
    <cfRule type="expression" dxfId="2732" priority="13372">
      <formula>IF(RIGHT(TEXT(AI89,"0.#"),1)=".",TRUE,FALSE)</formula>
    </cfRule>
  </conditionalFormatting>
  <conditionalFormatting sqref="AI88">
    <cfRule type="expression" dxfId="2731" priority="13369">
      <formula>IF(RIGHT(TEXT(AI88,"0.#"),1)=".",FALSE,TRUE)</formula>
    </cfRule>
    <cfRule type="expression" dxfId="2730" priority="13370">
      <formula>IF(RIGHT(TEXT(AI88,"0.#"),1)=".",TRUE,FALSE)</formula>
    </cfRule>
  </conditionalFormatting>
  <conditionalFormatting sqref="AI87">
    <cfRule type="expression" dxfId="2729" priority="13367">
      <formula>IF(RIGHT(TEXT(AI87,"0.#"),1)=".",FALSE,TRUE)</formula>
    </cfRule>
    <cfRule type="expression" dxfId="2728" priority="13368">
      <formula>IF(RIGHT(TEXT(AI87,"0.#"),1)=".",TRUE,FALSE)</formula>
    </cfRule>
  </conditionalFormatting>
  <conditionalFormatting sqref="AM88">
    <cfRule type="expression" dxfId="2727" priority="13363">
      <formula>IF(RIGHT(TEXT(AM88,"0.#"),1)=".",FALSE,TRUE)</formula>
    </cfRule>
    <cfRule type="expression" dxfId="2726" priority="13364">
      <formula>IF(RIGHT(TEXT(AM88,"0.#"),1)=".",TRUE,FALSE)</formula>
    </cfRule>
  </conditionalFormatting>
  <conditionalFormatting sqref="AM89">
    <cfRule type="expression" dxfId="2725" priority="13361">
      <formula>IF(RIGHT(TEXT(AM89,"0.#"),1)=".",FALSE,TRUE)</formula>
    </cfRule>
    <cfRule type="expression" dxfId="2724" priority="13362">
      <formula>IF(RIGHT(TEXT(AM89,"0.#"),1)=".",TRUE,FALSE)</formula>
    </cfRule>
  </conditionalFormatting>
  <conditionalFormatting sqref="AE92">
    <cfRule type="expression" dxfId="2723" priority="13347">
      <formula>IF(RIGHT(TEXT(AE92,"0.#"),1)=".",FALSE,TRUE)</formula>
    </cfRule>
    <cfRule type="expression" dxfId="2722" priority="13348">
      <formula>IF(RIGHT(TEXT(AE92,"0.#"),1)=".",TRUE,FALSE)</formula>
    </cfRule>
  </conditionalFormatting>
  <conditionalFormatting sqref="AE93">
    <cfRule type="expression" dxfId="2721" priority="13345">
      <formula>IF(RIGHT(TEXT(AE93,"0.#"),1)=".",FALSE,TRUE)</formula>
    </cfRule>
    <cfRule type="expression" dxfId="2720" priority="13346">
      <formula>IF(RIGHT(TEXT(AE93,"0.#"),1)=".",TRUE,FALSE)</formula>
    </cfRule>
  </conditionalFormatting>
  <conditionalFormatting sqref="AE94">
    <cfRule type="expression" dxfId="2719" priority="13343">
      <formula>IF(RIGHT(TEXT(AE94,"0.#"),1)=".",FALSE,TRUE)</formula>
    </cfRule>
    <cfRule type="expression" dxfId="2718" priority="13344">
      <formula>IF(RIGHT(TEXT(AE94,"0.#"),1)=".",TRUE,FALSE)</formula>
    </cfRule>
  </conditionalFormatting>
  <conditionalFormatting sqref="AI94">
    <cfRule type="expression" dxfId="2717" priority="13341">
      <formula>IF(RIGHT(TEXT(AI94,"0.#"),1)=".",FALSE,TRUE)</formula>
    </cfRule>
    <cfRule type="expression" dxfId="2716" priority="13342">
      <formula>IF(RIGHT(TEXT(AI94,"0.#"),1)=".",TRUE,FALSE)</formula>
    </cfRule>
  </conditionalFormatting>
  <conditionalFormatting sqref="AI93">
    <cfRule type="expression" dxfId="2715" priority="13339">
      <formula>IF(RIGHT(TEXT(AI93,"0.#"),1)=".",FALSE,TRUE)</formula>
    </cfRule>
    <cfRule type="expression" dxfId="2714" priority="13340">
      <formula>IF(RIGHT(TEXT(AI93,"0.#"),1)=".",TRUE,FALSE)</formula>
    </cfRule>
  </conditionalFormatting>
  <conditionalFormatting sqref="AI92">
    <cfRule type="expression" dxfId="2713" priority="13337">
      <formula>IF(RIGHT(TEXT(AI92,"0.#"),1)=".",FALSE,TRUE)</formula>
    </cfRule>
    <cfRule type="expression" dxfId="2712" priority="13338">
      <formula>IF(RIGHT(TEXT(AI92,"0.#"),1)=".",TRUE,FALSE)</formula>
    </cfRule>
  </conditionalFormatting>
  <conditionalFormatting sqref="AM92">
    <cfRule type="expression" dxfId="2711" priority="13335">
      <formula>IF(RIGHT(TEXT(AM92,"0.#"),1)=".",FALSE,TRUE)</formula>
    </cfRule>
    <cfRule type="expression" dxfId="2710" priority="13336">
      <formula>IF(RIGHT(TEXT(AM92,"0.#"),1)=".",TRUE,FALSE)</formula>
    </cfRule>
  </conditionalFormatting>
  <conditionalFormatting sqref="AM93">
    <cfRule type="expression" dxfId="2709" priority="13333">
      <formula>IF(RIGHT(TEXT(AM93,"0.#"),1)=".",FALSE,TRUE)</formula>
    </cfRule>
    <cfRule type="expression" dxfId="2708" priority="13334">
      <formula>IF(RIGHT(TEXT(AM93,"0.#"),1)=".",TRUE,FALSE)</formula>
    </cfRule>
  </conditionalFormatting>
  <conditionalFormatting sqref="AM94">
    <cfRule type="expression" dxfId="2707" priority="13331">
      <formula>IF(RIGHT(TEXT(AM94,"0.#"),1)=".",FALSE,TRUE)</formula>
    </cfRule>
    <cfRule type="expression" dxfId="2706" priority="13332">
      <formula>IF(RIGHT(TEXT(AM94,"0.#"),1)=".",TRUE,FALSE)</formula>
    </cfRule>
  </conditionalFormatting>
  <conditionalFormatting sqref="AE97">
    <cfRule type="expression" dxfId="2705" priority="13317">
      <formula>IF(RIGHT(TEXT(AE97,"0.#"),1)=".",FALSE,TRUE)</formula>
    </cfRule>
    <cfRule type="expression" dxfId="2704" priority="13318">
      <formula>IF(RIGHT(TEXT(AE97,"0.#"),1)=".",TRUE,FALSE)</formula>
    </cfRule>
  </conditionalFormatting>
  <conditionalFormatting sqref="AE98">
    <cfRule type="expression" dxfId="2703" priority="13315">
      <formula>IF(RIGHT(TEXT(AE98,"0.#"),1)=".",FALSE,TRUE)</formula>
    </cfRule>
    <cfRule type="expression" dxfId="2702" priority="13316">
      <formula>IF(RIGHT(TEXT(AE98,"0.#"),1)=".",TRUE,FALSE)</formula>
    </cfRule>
  </conditionalFormatting>
  <conditionalFormatting sqref="AE99">
    <cfRule type="expression" dxfId="2701" priority="13313">
      <formula>IF(RIGHT(TEXT(AE99,"0.#"),1)=".",FALSE,TRUE)</formula>
    </cfRule>
    <cfRule type="expression" dxfId="2700" priority="13314">
      <formula>IF(RIGHT(TEXT(AE99,"0.#"),1)=".",TRUE,FALSE)</formula>
    </cfRule>
  </conditionalFormatting>
  <conditionalFormatting sqref="AI99">
    <cfRule type="expression" dxfId="2699" priority="13311">
      <formula>IF(RIGHT(TEXT(AI99,"0.#"),1)=".",FALSE,TRUE)</formula>
    </cfRule>
    <cfRule type="expression" dxfId="2698" priority="13312">
      <formula>IF(RIGHT(TEXT(AI99,"0.#"),1)=".",TRUE,FALSE)</formula>
    </cfRule>
  </conditionalFormatting>
  <conditionalFormatting sqref="AI98">
    <cfRule type="expression" dxfId="2697" priority="13309">
      <formula>IF(RIGHT(TEXT(AI98,"0.#"),1)=".",FALSE,TRUE)</formula>
    </cfRule>
    <cfRule type="expression" dxfId="2696" priority="13310">
      <formula>IF(RIGHT(TEXT(AI98,"0.#"),1)=".",TRUE,FALSE)</formula>
    </cfRule>
  </conditionalFormatting>
  <conditionalFormatting sqref="AI97">
    <cfRule type="expression" dxfId="2695" priority="13307">
      <formula>IF(RIGHT(TEXT(AI97,"0.#"),1)=".",FALSE,TRUE)</formula>
    </cfRule>
    <cfRule type="expression" dxfId="2694" priority="13308">
      <formula>IF(RIGHT(TEXT(AI97,"0.#"),1)=".",TRUE,FALSE)</formula>
    </cfRule>
  </conditionalFormatting>
  <conditionalFormatting sqref="AM97">
    <cfRule type="expression" dxfId="2693" priority="13305">
      <formula>IF(RIGHT(TEXT(AM97,"0.#"),1)=".",FALSE,TRUE)</formula>
    </cfRule>
    <cfRule type="expression" dxfId="2692" priority="13306">
      <formula>IF(RIGHT(TEXT(AM97,"0.#"),1)=".",TRUE,FALSE)</formula>
    </cfRule>
  </conditionalFormatting>
  <conditionalFormatting sqref="AM98">
    <cfRule type="expression" dxfId="2691" priority="13303">
      <formula>IF(RIGHT(TEXT(AM98,"0.#"),1)=".",FALSE,TRUE)</formula>
    </cfRule>
    <cfRule type="expression" dxfId="2690" priority="13304">
      <formula>IF(RIGHT(TEXT(AM98,"0.#"),1)=".",TRUE,FALSE)</formula>
    </cfRule>
  </conditionalFormatting>
  <conditionalFormatting sqref="AM99">
    <cfRule type="expression" dxfId="2689" priority="13301">
      <formula>IF(RIGHT(TEXT(AM99,"0.#"),1)=".",FALSE,TRUE)</formula>
    </cfRule>
    <cfRule type="expression" dxfId="2688" priority="13302">
      <formula>IF(RIGHT(TEXT(AM99,"0.#"),1)=".",TRUE,FALSE)</formula>
    </cfRule>
  </conditionalFormatting>
  <conditionalFormatting sqref="AI101">
    <cfRule type="expression" dxfId="2687" priority="13287">
      <formula>IF(RIGHT(TEXT(AI101,"0.#"),1)=".",FALSE,TRUE)</formula>
    </cfRule>
    <cfRule type="expression" dxfId="2686" priority="13288">
      <formula>IF(RIGHT(TEXT(AI101,"0.#"),1)=".",TRUE,FALSE)</formula>
    </cfRule>
  </conditionalFormatting>
  <conditionalFormatting sqref="AM101">
    <cfRule type="expression" dxfId="2685" priority="13285">
      <formula>IF(RIGHT(TEXT(AM101,"0.#"),1)=".",FALSE,TRUE)</formula>
    </cfRule>
    <cfRule type="expression" dxfId="2684" priority="13286">
      <formula>IF(RIGHT(TEXT(AM101,"0.#"),1)=".",TRUE,FALSE)</formula>
    </cfRule>
  </conditionalFormatting>
  <conditionalFormatting sqref="AE102">
    <cfRule type="expression" dxfId="2683" priority="13283">
      <formula>IF(RIGHT(TEXT(AE102,"0.#"),1)=".",FALSE,TRUE)</formula>
    </cfRule>
    <cfRule type="expression" dxfId="2682" priority="13284">
      <formula>IF(RIGHT(TEXT(AE102,"0.#"),1)=".",TRUE,FALSE)</formula>
    </cfRule>
  </conditionalFormatting>
  <conditionalFormatting sqref="AI102">
    <cfRule type="expression" dxfId="2681" priority="13281">
      <formula>IF(RIGHT(TEXT(AI102,"0.#"),1)=".",FALSE,TRUE)</formula>
    </cfRule>
    <cfRule type="expression" dxfId="2680" priority="13282">
      <formula>IF(RIGHT(TEXT(AI102,"0.#"),1)=".",TRUE,FALSE)</formula>
    </cfRule>
  </conditionalFormatting>
  <conditionalFormatting sqref="AM102">
    <cfRule type="expression" dxfId="2679" priority="13279">
      <formula>IF(RIGHT(TEXT(AM102,"0.#"),1)=".",FALSE,TRUE)</formula>
    </cfRule>
    <cfRule type="expression" dxfId="2678" priority="13280">
      <formula>IF(RIGHT(TEXT(AM102,"0.#"),1)=".",TRUE,FALSE)</formula>
    </cfRule>
  </conditionalFormatting>
  <conditionalFormatting sqref="AQ102">
    <cfRule type="expression" dxfId="2677" priority="13277">
      <formula>IF(RIGHT(TEXT(AQ102,"0.#"),1)=".",FALSE,TRUE)</formula>
    </cfRule>
    <cfRule type="expression" dxfId="2676" priority="13278">
      <formula>IF(RIGHT(TEXT(AQ102,"0.#"),1)=".",TRUE,FALSE)</formula>
    </cfRule>
  </conditionalFormatting>
  <conditionalFormatting sqref="AE104">
    <cfRule type="expression" dxfId="2675" priority="13275">
      <formula>IF(RIGHT(TEXT(AE104,"0.#"),1)=".",FALSE,TRUE)</formula>
    </cfRule>
    <cfRule type="expression" dxfId="2674" priority="13276">
      <formula>IF(RIGHT(TEXT(AE104,"0.#"),1)=".",TRUE,FALSE)</formula>
    </cfRule>
  </conditionalFormatting>
  <conditionalFormatting sqref="AI104">
    <cfRule type="expression" dxfId="2673" priority="13273">
      <formula>IF(RIGHT(TEXT(AI104,"0.#"),1)=".",FALSE,TRUE)</formula>
    </cfRule>
    <cfRule type="expression" dxfId="2672" priority="13274">
      <formula>IF(RIGHT(TEXT(AI104,"0.#"),1)=".",TRUE,FALSE)</formula>
    </cfRule>
  </conditionalFormatting>
  <conditionalFormatting sqref="AM104">
    <cfRule type="expression" dxfId="2671" priority="13271">
      <formula>IF(RIGHT(TEXT(AM104,"0.#"),1)=".",FALSE,TRUE)</formula>
    </cfRule>
    <cfRule type="expression" dxfId="2670" priority="13272">
      <formula>IF(RIGHT(TEXT(AM104,"0.#"),1)=".",TRUE,FALSE)</formula>
    </cfRule>
  </conditionalFormatting>
  <conditionalFormatting sqref="AE105">
    <cfRule type="expression" dxfId="2669" priority="13269">
      <formula>IF(RIGHT(TEXT(AE105,"0.#"),1)=".",FALSE,TRUE)</formula>
    </cfRule>
    <cfRule type="expression" dxfId="2668" priority="13270">
      <formula>IF(RIGHT(TEXT(AE105,"0.#"),1)=".",TRUE,FALSE)</formula>
    </cfRule>
  </conditionalFormatting>
  <conditionalFormatting sqref="AI105">
    <cfRule type="expression" dxfId="2667" priority="13267">
      <formula>IF(RIGHT(TEXT(AI105,"0.#"),1)=".",FALSE,TRUE)</formula>
    </cfRule>
    <cfRule type="expression" dxfId="2666" priority="13268">
      <formula>IF(RIGHT(TEXT(AI105,"0.#"),1)=".",TRUE,FALSE)</formula>
    </cfRule>
  </conditionalFormatting>
  <conditionalFormatting sqref="AM105">
    <cfRule type="expression" dxfId="2665" priority="13265">
      <formula>IF(RIGHT(TEXT(AM105,"0.#"),1)=".",FALSE,TRUE)</formula>
    </cfRule>
    <cfRule type="expression" dxfId="2664" priority="13266">
      <formula>IF(RIGHT(TEXT(AM105,"0.#"),1)=".",TRUE,FALSE)</formula>
    </cfRule>
  </conditionalFormatting>
  <conditionalFormatting sqref="AE107">
    <cfRule type="expression" dxfId="2663" priority="13261">
      <formula>IF(RIGHT(TEXT(AE107,"0.#"),1)=".",FALSE,TRUE)</formula>
    </cfRule>
    <cfRule type="expression" dxfId="2662" priority="13262">
      <formula>IF(RIGHT(TEXT(AE107,"0.#"),1)=".",TRUE,FALSE)</formula>
    </cfRule>
  </conditionalFormatting>
  <conditionalFormatting sqref="AI107">
    <cfRule type="expression" dxfId="2661" priority="13259">
      <formula>IF(RIGHT(TEXT(AI107,"0.#"),1)=".",FALSE,TRUE)</formula>
    </cfRule>
    <cfRule type="expression" dxfId="2660" priority="13260">
      <formula>IF(RIGHT(TEXT(AI107,"0.#"),1)=".",TRUE,FALSE)</formula>
    </cfRule>
  </conditionalFormatting>
  <conditionalFormatting sqref="AM107">
    <cfRule type="expression" dxfId="2659" priority="13257">
      <formula>IF(RIGHT(TEXT(AM107,"0.#"),1)=".",FALSE,TRUE)</formula>
    </cfRule>
    <cfRule type="expression" dxfId="2658" priority="13258">
      <formula>IF(RIGHT(TEXT(AM107,"0.#"),1)=".",TRUE,FALSE)</formula>
    </cfRule>
  </conditionalFormatting>
  <conditionalFormatting sqref="AE108">
    <cfRule type="expression" dxfId="2657" priority="13255">
      <formula>IF(RIGHT(TEXT(AE108,"0.#"),1)=".",FALSE,TRUE)</formula>
    </cfRule>
    <cfRule type="expression" dxfId="2656" priority="13256">
      <formula>IF(RIGHT(TEXT(AE108,"0.#"),1)=".",TRUE,FALSE)</formula>
    </cfRule>
  </conditionalFormatting>
  <conditionalFormatting sqref="AI108">
    <cfRule type="expression" dxfId="2655" priority="13253">
      <formula>IF(RIGHT(TEXT(AI108,"0.#"),1)=".",FALSE,TRUE)</formula>
    </cfRule>
    <cfRule type="expression" dxfId="2654" priority="13254">
      <formula>IF(RIGHT(TEXT(AI108,"0.#"),1)=".",TRUE,FALSE)</formula>
    </cfRule>
  </conditionalFormatting>
  <conditionalFormatting sqref="AM108">
    <cfRule type="expression" dxfId="2653" priority="13251">
      <formula>IF(RIGHT(TEXT(AM108,"0.#"),1)=".",FALSE,TRUE)</formula>
    </cfRule>
    <cfRule type="expression" dxfId="2652" priority="13252">
      <formula>IF(RIGHT(TEXT(AM108,"0.#"),1)=".",TRUE,FALSE)</formula>
    </cfRule>
  </conditionalFormatting>
  <conditionalFormatting sqref="AM110">
    <cfRule type="expression" dxfId="2651" priority="13243">
      <formula>IF(RIGHT(TEXT(AM110,"0.#"),1)=".",FALSE,TRUE)</formula>
    </cfRule>
    <cfRule type="expression" dxfId="2650" priority="13244">
      <formula>IF(RIGHT(TEXT(AM110,"0.#"),1)=".",TRUE,FALSE)</formula>
    </cfRule>
  </conditionalFormatting>
  <conditionalFormatting sqref="AM111">
    <cfRule type="expression" dxfId="2649" priority="13237">
      <formula>IF(RIGHT(TEXT(AM111,"0.#"),1)=".",FALSE,TRUE)</formula>
    </cfRule>
    <cfRule type="expression" dxfId="2648" priority="13238">
      <formula>IF(RIGHT(TEXT(AM111,"0.#"),1)=".",TRUE,FALSE)</formula>
    </cfRule>
  </conditionalFormatting>
  <conditionalFormatting sqref="AM113">
    <cfRule type="expression" dxfId="2647" priority="13229">
      <formula>IF(RIGHT(TEXT(AM113,"0.#"),1)=".",FALSE,TRUE)</formula>
    </cfRule>
    <cfRule type="expression" dxfId="2646" priority="13230">
      <formula>IF(RIGHT(TEXT(AM113,"0.#"),1)=".",TRUE,FALSE)</formula>
    </cfRule>
  </conditionalFormatting>
  <conditionalFormatting sqref="AM114">
    <cfRule type="expression" dxfId="2645" priority="13223">
      <formula>IF(RIGHT(TEXT(AM114,"0.#"),1)=".",FALSE,TRUE)</formula>
    </cfRule>
    <cfRule type="expression" dxfId="2644" priority="13224">
      <formula>IF(RIGHT(TEXT(AM114,"0.#"),1)=".",TRUE,FALSE)</formula>
    </cfRule>
  </conditionalFormatting>
  <conditionalFormatting sqref="AQ116">
    <cfRule type="expression" dxfId="2643" priority="13219">
      <formula>IF(RIGHT(TEXT(AQ116,"0.#"),1)=".",FALSE,TRUE)</formula>
    </cfRule>
    <cfRule type="expression" dxfId="2642" priority="13220">
      <formula>IF(RIGHT(TEXT(AQ116,"0.#"),1)=".",TRUE,FALSE)</formula>
    </cfRule>
  </conditionalFormatting>
  <conditionalFormatting sqref="AM116">
    <cfRule type="expression" dxfId="2641" priority="13215">
      <formula>IF(RIGHT(TEXT(AM116,"0.#"),1)=".",FALSE,TRUE)</formula>
    </cfRule>
    <cfRule type="expression" dxfId="2640" priority="13216">
      <formula>IF(RIGHT(TEXT(AM116,"0.#"),1)=".",TRUE,FALSE)</formula>
    </cfRule>
  </conditionalFormatting>
  <conditionalFormatting sqref="AM117">
    <cfRule type="expression" dxfId="2639" priority="13213">
      <formula>IF(RIGHT(TEXT(AM117,"0.#"),1)=".",FALSE,TRUE)</formula>
    </cfRule>
    <cfRule type="expression" dxfId="2638" priority="13214">
      <formula>IF(RIGHT(TEXT(AM117,"0.#"),1)=".",TRUE,FALSE)</formula>
    </cfRule>
  </conditionalFormatting>
  <conditionalFormatting sqref="AQ117">
    <cfRule type="expression" dxfId="2637" priority="13207">
      <formula>IF(RIGHT(TEXT(AQ117,"0.#"),1)=".",FALSE,TRUE)</formula>
    </cfRule>
    <cfRule type="expression" dxfId="2636" priority="13208">
      <formula>IF(RIGHT(TEXT(AQ117,"0.#"),1)=".",TRUE,FALSE)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134:AE135 AI134:AI135 AM134:AM135 AQ134:AQ135 AU134:AU135">
    <cfRule type="expression" dxfId="2585" priority="13119">
      <formula>IF(RIGHT(TEXT(AE134,"0.#"),1)=".",FALSE,TRUE)</formula>
    </cfRule>
    <cfRule type="expression" dxfId="2584" priority="13120">
      <formula>IF(RIGHT(TEXT(AE134,"0.#"),1)=".",TRUE,FALSE)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66">
    <cfRule type="expression" dxfId="2553" priority="6689">
      <formula>IF(AND(AL847&gt;=0, RIGHT(TEXT(AL847,"0.#"),1)&lt;&gt;"."),TRUE,FALSE)</formula>
    </cfRule>
    <cfRule type="expression" dxfId="2552" priority="6690">
      <formula>IF(AND(AL847&gt;=0, RIGHT(TEXT(AL847,"0.#"),1)="."),TRUE,FALSE)</formula>
    </cfRule>
    <cfRule type="expression" dxfId="2551" priority="6691">
      <formula>IF(AND(AL847&lt;0, RIGHT(TEXT(AL847,"0.#"),1)&lt;&gt;"."),TRUE,FALSE)</formula>
    </cfRule>
    <cfRule type="expression" dxfId="2550" priority="6692">
      <formula>IF(AND(AL847&lt;0, 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39:Y866">
    <cfRule type="expression" dxfId="2479" priority="3017">
      <formula>IF(RIGHT(TEXT(Y839,"0.#"),1)=".",FALSE,TRUE)</formula>
    </cfRule>
    <cfRule type="expression" dxfId="2478" priority="3018">
      <formula>IF(RIGHT(TEXT(Y839,"0.#"),1)=".",TRUE,FALSE)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02:AO1131">
    <cfRule type="expression" dxfId="2449" priority="2923">
      <formula>IF(AND(AL1102&gt;=0, RIGHT(TEXT(AL1102,"0.#"),1)&lt;&gt;"."),TRUE,FALSE)</formula>
    </cfRule>
    <cfRule type="expression" dxfId="2448" priority="2924">
      <formula>IF(AND(AL1102&gt;=0, RIGHT(TEXT(AL1102,"0.#"),1)="."),TRUE,FALSE)</formula>
    </cfRule>
    <cfRule type="expression" dxfId="2447" priority="2925">
      <formula>IF(AND(AL1102&lt;0, RIGHT(TEXT(AL1102,"0.#"),1)&lt;&gt;"."),TRUE,FALSE)</formula>
    </cfRule>
    <cfRule type="expression" dxfId="2446" priority="2926">
      <formula>IF(AND(AL1102&lt;0, RIGHT(TEXT(AL1102,"0.#"),1)="."),TRUE,FALSE)</formula>
    </cfRule>
  </conditionalFormatting>
  <conditionalFormatting sqref="Y1102:Y1131">
    <cfRule type="expression" dxfId="2445" priority="2921">
      <formula>IF(RIGHT(TEXT(Y1102,"0.#"),1)=".",FALSE,TRUE)</formula>
    </cfRule>
    <cfRule type="expression" dxfId="2444" priority="2922">
      <formula>IF(RIGHT(TEXT(Y1102,"0.#"),1)=".",TRUE,FALSE)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Y837:Y838">
    <cfRule type="expression" dxfId="2435" priority="2873">
      <formula>IF(RIGHT(TEXT(Y837,"0.#"),1)=".",FALSE,TRUE)</formula>
    </cfRule>
    <cfRule type="expression" dxfId="2434" priority="2874">
      <formula>IF(RIGHT(TEXT(Y837,"0.#"),1)=".",TRUE,FALSE)</formula>
    </cfRule>
  </conditionalFormatting>
  <conditionalFormatting sqref="AE492">
    <cfRule type="expression" dxfId="2433" priority="1661">
      <formula>IF(RIGHT(TEXT(AE492,"0.#"),1)=".",FALSE,TRUE)</formula>
    </cfRule>
    <cfRule type="expression" dxfId="2432" priority="1662">
      <formula>IF(RIGHT(TEXT(AE492,"0.#"),1)=".",TRUE,FALSE)</formula>
    </cfRule>
  </conditionalFormatting>
  <conditionalFormatting sqref="AE493">
    <cfRule type="expression" dxfId="2431" priority="1659">
      <formula>IF(RIGHT(TEXT(AE493,"0.#"),1)=".",FALSE,TRUE)</formula>
    </cfRule>
    <cfRule type="expression" dxfId="2430" priority="1660">
      <formula>IF(RIGHT(TEXT(AE493,"0.#"),1)=".",TRUE,FALSE)</formula>
    </cfRule>
  </conditionalFormatting>
  <conditionalFormatting sqref="AE494">
    <cfRule type="expression" dxfId="2429" priority="1657">
      <formula>IF(RIGHT(TEXT(AE494,"0.#"),1)=".",FALSE,TRUE)</formula>
    </cfRule>
    <cfRule type="expression" dxfId="2428" priority="1658">
      <formula>IF(RIGHT(TEXT(AE494,"0.#"),1)=".",TRUE,FALSE)</formula>
    </cfRule>
  </conditionalFormatting>
  <conditionalFormatting sqref="AQ493">
    <cfRule type="expression" dxfId="2427" priority="1637">
      <formula>IF(RIGHT(TEXT(AQ493,"0.#"),1)=".",FALSE,TRUE)</formula>
    </cfRule>
    <cfRule type="expression" dxfId="2426" priority="1638">
      <formula>IF(RIGHT(TEXT(AQ493,"0.#"),1)=".",TRUE,FALSE)</formula>
    </cfRule>
  </conditionalFormatting>
  <conditionalFormatting sqref="AQ494">
    <cfRule type="expression" dxfId="2425" priority="1635">
      <formula>IF(RIGHT(TEXT(AQ494,"0.#"),1)=".",FALSE,TRUE)</formula>
    </cfRule>
    <cfRule type="expression" dxfId="2424" priority="1636">
      <formula>IF(RIGHT(TEXT(AQ494,"0.#"),1)=".",TRUE,FALSE)</formula>
    </cfRule>
  </conditionalFormatting>
  <conditionalFormatting sqref="AQ492">
    <cfRule type="expression" dxfId="2423" priority="1633">
      <formula>IF(RIGHT(TEXT(AQ492,"0.#"),1)=".",FALSE,TRUE)</formula>
    </cfRule>
    <cfRule type="expression" dxfId="2422" priority="1634">
      <formula>IF(RIGHT(TEXT(AQ492,"0.#"),1)=".",TRUE,FALSE)</formula>
    </cfRule>
  </conditionalFormatting>
  <conditionalFormatting sqref="AU494">
    <cfRule type="expression" dxfId="2421" priority="1645">
      <formula>IF(RIGHT(TEXT(AU494,"0.#"),1)=".",FALSE,TRUE)</formula>
    </cfRule>
    <cfRule type="expression" dxfId="2420" priority="1646">
      <formula>IF(RIGHT(TEXT(AU494,"0.#"),1)=".",TRUE,FALSE)</formula>
    </cfRule>
  </conditionalFormatting>
  <conditionalFormatting sqref="AU492">
    <cfRule type="expression" dxfId="2419" priority="1649">
      <formula>IF(RIGHT(TEXT(AU492,"0.#"),1)=".",FALSE,TRUE)</formula>
    </cfRule>
    <cfRule type="expression" dxfId="2418" priority="1650">
      <formula>IF(RIGHT(TEXT(AU492,"0.#"),1)=".",TRUE,FALSE)</formula>
    </cfRule>
  </conditionalFormatting>
  <conditionalFormatting sqref="AU493">
    <cfRule type="expression" dxfId="2417" priority="1647">
      <formula>IF(RIGHT(TEXT(AU493,"0.#"),1)=".",FALSE,TRUE)</formula>
    </cfRule>
    <cfRule type="expression" dxfId="2416" priority="1648">
      <formula>IF(RIGHT(TEXT(AU493,"0.#"),1)=".",TRUE,FALSE)</formula>
    </cfRule>
  </conditionalFormatting>
  <conditionalFormatting sqref="AU583">
    <cfRule type="expression" dxfId="2415" priority="1165">
      <formula>IF(RIGHT(TEXT(AU583,"0.#"),1)=".",FALSE,TRUE)</formula>
    </cfRule>
    <cfRule type="expression" dxfId="2414" priority="1166">
      <formula>IF(RIGHT(TEXT(AU583,"0.#"),1)=".",TRUE,FALSE)</formula>
    </cfRule>
  </conditionalFormatting>
  <conditionalFormatting sqref="AU582">
    <cfRule type="expression" dxfId="2413" priority="1167">
      <formula>IF(RIGHT(TEXT(AU582,"0.#"),1)=".",FALSE,TRUE)</formula>
    </cfRule>
    <cfRule type="expression" dxfId="2412" priority="1168">
      <formula>IF(RIGHT(TEXT(AU582,"0.#"),1)=".",TRUE,FALSE)</formula>
    </cfRule>
  </conditionalFormatting>
  <conditionalFormatting sqref="AE499">
    <cfRule type="expression" dxfId="2411" priority="1627">
      <formula>IF(RIGHT(TEXT(AE499,"0.#"),1)=".",FALSE,TRUE)</formula>
    </cfRule>
    <cfRule type="expression" dxfId="2410" priority="1628">
      <formula>IF(RIGHT(TEXT(AE499,"0.#"),1)=".",TRUE,FALSE)</formula>
    </cfRule>
  </conditionalFormatting>
  <conditionalFormatting sqref="AE497">
    <cfRule type="expression" dxfId="2409" priority="1631">
      <formula>IF(RIGHT(TEXT(AE497,"0.#"),1)=".",FALSE,TRUE)</formula>
    </cfRule>
    <cfRule type="expression" dxfId="2408" priority="1632">
      <formula>IF(RIGHT(TEXT(AE497,"0.#"),1)=".",TRUE,FALSE)</formula>
    </cfRule>
  </conditionalFormatting>
  <conditionalFormatting sqref="AE498">
    <cfRule type="expression" dxfId="2407" priority="1629">
      <formula>IF(RIGHT(TEXT(AE498,"0.#"),1)=".",FALSE,TRUE)</formula>
    </cfRule>
    <cfRule type="expression" dxfId="2406" priority="1630">
      <formula>IF(RIGHT(TEXT(AE498,"0.#"),1)=".",TRUE,FALSE)</formula>
    </cfRule>
  </conditionalFormatting>
  <conditionalFormatting sqref="AU499">
    <cfRule type="expression" dxfId="2405" priority="1615">
      <formula>IF(RIGHT(TEXT(AU499,"0.#"),1)=".",FALSE,TRUE)</formula>
    </cfRule>
    <cfRule type="expression" dxfId="2404" priority="1616">
      <formula>IF(RIGHT(TEXT(AU499,"0.#"),1)=".",TRUE,FALSE)</formula>
    </cfRule>
  </conditionalFormatting>
  <conditionalFormatting sqref="AU497">
    <cfRule type="expression" dxfId="2403" priority="1619">
      <formula>IF(RIGHT(TEXT(AU497,"0.#"),1)=".",FALSE,TRUE)</formula>
    </cfRule>
    <cfRule type="expression" dxfId="2402" priority="1620">
      <formula>IF(RIGHT(TEXT(AU497,"0.#"),1)=".",TRUE,FALSE)</formula>
    </cfRule>
  </conditionalFormatting>
  <conditionalFormatting sqref="AU498">
    <cfRule type="expression" dxfId="2401" priority="1617">
      <formula>IF(RIGHT(TEXT(AU498,"0.#"),1)=".",FALSE,TRUE)</formula>
    </cfRule>
    <cfRule type="expression" dxfId="2400" priority="1618">
      <formula>IF(RIGHT(TEXT(AU498,"0.#"),1)=".",TRUE,FALSE)</formula>
    </cfRule>
  </conditionalFormatting>
  <conditionalFormatting sqref="AQ497">
    <cfRule type="expression" dxfId="2399" priority="1603">
      <formula>IF(RIGHT(TEXT(AQ497,"0.#"),1)=".",FALSE,TRUE)</formula>
    </cfRule>
    <cfRule type="expression" dxfId="2398" priority="1604">
      <formula>IF(RIGHT(TEXT(AQ497,"0.#"),1)=".",TRUE,FALSE)</formula>
    </cfRule>
  </conditionalFormatting>
  <conditionalFormatting sqref="AQ498">
    <cfRule type="expression" dxfId="2397" priority="1607">
      <formula>IF(RIGHT(TEXT(AQ498,"0.#"),1)=".",FALSE,TRUE)</formula>
    </cfRule>
    <cfRule type="expression" dxfId="2396" priority="1608">
      <formula>IF(RIGHT(TEXT(AQ498,"0.#"),1)=".",TRUE,FALSE)</formula>
    </cfRule>
  </conditionalFormatting>
  <conditionalFormatting sqref="AQ499">
    <cfRule type="expression" dxfId="2395" priority="1605">
      <formula>IF(RIGHT(TEXT(AQ499,"0.#"),1)=".",FALSE,TRUE)</formula>
    </cfRule>
    <cfRule type="expression" dxfId="2394" priority="1606">
      <formula>IF(RIGHT(TEXT(AQ499,"0.#"),1)=".",TRUE,FALSE)</formula>
    </cfRule>
  </conditionalFormatting>
  <conditionalFormatting sqref="AE504">
    <cfRule type="expression" dxfId="2393" priority="1597">
      <formula>IF(RIGHT(TEXT(AE504,"0.#"),1)=".",FALSE,TRUE)</formula>
    </cfRule>
    <cfRule type="expression" dxfId="2392" priority="1598">
      <formula>IF(RIGHT(TEXT(AE504,"0.#"),1)=".",TRUE,FALSE)</formula>
    </cfRule>
  </conditionalFormatting>
  <conditionalFormatting sqref="AE502">
    <cfRule type="expression" dxfId="2391" priority="1601">
      <formula>IF(RIGHT(TEXT(AE502,"0.#"),1)=".",FALSE,TRUE)</formula>
    </cfRule>
    <cfRule type="expression" dxfId="2390" priority="1602">
      <formula>IF(RIGHT(TEXT(AE502,"0.#"),1)=".",TRUE,FALSE)</formula>
    </cfRule>
  </conditionalFormatting>
  <conditionalFormatting sqref="AE503">
    <cfRule type="expression" dxfId="2389" priority="1599">
      <formula>IF(RIGHT(TEXT(AE503,"0.#"),1)=".",FALSE,TRUE)</formula>
    </cfRule>
    <cfRule type="expression" dxfId="2388" priority="1600">
      <formula>IF(RIGHT(TEXT(AE503,"0.#"),1)=".",TRUE,FALSE)</formula>
    </cfRule>
  </conditionalFormatting>
  <conditionalFormatting sqref="AU504">
    <cfRule type="expression" dxfId="2387" priority="1585">
      <formula>IF(RIGHT(TEXT(AU504,"0.#"),1)=".",FALSE,TRUE)</formula>
    </cfRule>
    <cfRule type="expression" dxfId="2386" priority="1586">
      <formula>IF(RIGHT(TEXT(AU504,"0.#"),1)=".",TRUE,FALSE)</formula>
    </cfRule>
  </conditionalFormatting>
  <conditionalFormatting sqref="AU502">
    <cfRule type="expression" dxfId="2385" priority="1589">
      <formula>IF(RIGHT(TEXT(AU502,"0.#"),1)=".",FALSE,TRUE)</formula>
    </cfRule>
    <cfRule type="expression" dxfId="2384" priority="1590">
      <formula>IF(RIGHT(TEXT(AU502,"0.#"),1)=".",TRUE,FALSE)</formula>
    </cfRule>
  </conditionalFormatting>
  <conditionalFormatting sqref="AU503">
    <cfRule type="expression" dxfId="2383" priority="1587">
      <formula>IF(RIGHT(TEXT(AU503,"0.#"),1)=".",FALSE,TRUE)</formula>
    </cfRule>
    <cfRule type="expression" dxfId="2382" priority="1588">
      <formula>IF(RIGHT(TEXT(AU503,"0.#"),1)=".",TRUE,FALSE)</formula>
    </cfRule>
  </conditionalFormatting>
  <conditionalFormatting sqref="AQ502">
    <cfRule type="expression" dxfId="2381" priority="1573">
      <formula>IF(RIGHT(TEXT(AQ502,"0.#"),1)=".",FALSE,TRUE)</formula>
    </cfRule>
    <cfRule type="expression" dxfId="2380" priority="1574">
      <formula>IF(RIGHT(TEXT(AQ502,"0.#"),1)=".",TRUE,FALSE)</formula>
    </cfRule>
  </conditionalFormatting>
  <conditionalFormatting sqref="AQ503">
    <cfRule type="expression" dxfId="2379" priority="1577">
      <formula>IF(RIGHT(TEXT(AQ503,"0.#"),1)=".",FALSE,TRUE)</formula>
    </cfRule>
    <cfRule type="expression" dxfId="2378" priority="1578">
      <formula>IF(RIGHT(TEXT(AQ503,"0.#"),1)=".",TRUE,FALSE)</formula>
    </cfRule>
  </conditionalFormatting>
  <conditionalFormatting sqref="AQ504">
    <cfRule type="expression" dxfId="2377" priority="1575">
      <formula>IF(RIGHT(TEXT(AQ504,"0.#"),1)=".",FALSE,TRUE)</formula>
    </cfRule>
    <cfRule type="expression" dxfId="2376" priority="1576">
      <formula>IF(RIGHT(TEXT(AQ504,"0.#"),1)=".",TRUE,FALSE)</formula>
    </cfRule>
  </conditionalFormatting>
  <conditionalFormatting sqref="AE509">
    <cfRule type="expression" dxfId="2375" priority="1567">
      <formula>IF(RIGHT(TEXT(AE509,"0.#"),1)=".",FALSE,TRUE)</formula>
    </cfRule>
    <cfRule type="expression" dxfId="2374" priority="1568">
      <formula>IF(RIGHT(TEXT(AE509,"0.#"),1)=".",TRUE,FALSE)</formula>
    </cfRule>
  </conditionalFormatting>
  <conditionalFormatting sqref="AE507">
    <cfRule type="expression" dxfId="2373" priority="1571">
      <formula>IF(RIGHT(TEXT(AE507,"0.#"),1)=".",FALSE,TRUE)</formula>
    </cfRule>
    <cfRule type="expression" dxfId="2372" priority="1572">
      <formula>IF(RIGHT(TEXT(AE507,"0.#"),1)=".",TRUE,FALSE)</formula>
    </cfRule>
  </conditionalFormatting>
  <conditionalFormatting sqref="AE508">
    <cfRule type="expression" dxfId="2371" priority="1569">
      <formula>IF(RIGHT(TEXT(AE508,"0.#"),1)=".",FALSE,TRUE)</formula>
    </cfRule>
    <cfRule type="expression" dxfId="2370" priority="1570">
      <formula>IF(RIGHT(TEXT(AE508,"0.#"),1)=".",TRUE,FALSE)</formula>
    </cfRule>
  </conditionalFormatting>
  <conditionalFormatting sqref="AU509">
    <cfRule type="expression" dxfId="2369" priority="1555">
      <formula>IF(RIGHT(TEXT(AU509,"0.#"),1)=".",FALSE,TRUE)</formula>
    </cfRule>
    <cfRule type="expression" dxfId="2368" priority="1556">
      <formula>IF(RIGHT(TEXT(AU509,"0.#"),1)=".",TRUE,FALSE)</formula>
    </cfRule>
  </conditionalFormatting>
  <conditionalFormatting sqref="AU507">
    <cfRule type="expression" dxfId="2367" priority="1559">
      <formula>IF(RIGHT(TEXT(AU507,"0.#"),1)=".",FALSE,TRUE)</formula>
    </cfRule>
    <cfRule type="expression" dxfId="2366" priority="1560">
      <formula>IF(RIGHT(TEXT(AU507,"0.#"),1)=".",TRUE,FALSE)</formula>
    </cfRule>
  </conditionalFormatting>
  <conditionalFormatting sqref="AU508">
    <cfRule type="expression" dxfId="2365" priority="1557">
      <formula>IF(RIGHT(TEXT(AU508,"0.#"),1)=".",FALSE,TRUE)</formula>
    </cfRule>
    <cfRule type="expression" dxfId="2364" priority="1558">
      <formula>IF(RIGHT(TEXT(AU508,"0.#"),1)=".",TRUE,FALSE)</formula>
    </cfRule>
  </conditionalFormatting>
  <conditionalFormatting sqref="AQ507">
    <cfRule type="expression" dxfId="2363" priority="1543">
      <formula>IF(RIGHT(TEXT(AQ507,"0.#"),1)=".",FALSE,TRUE)</formula>
    </cfRule>
    <cfRule type="expression" dxfId="2362" priority="1544">
      <formula>IF(RIGHT(TEXT(AQ507,"0.#"),1)=".",TRUE,FALSE)</formula>
    </cfRule>
  </conditionalFormatting>
  <conditionalFormatting sqref="AQ508">
    <cfRule type="expression" dxfId="2361" priority="1547">
      <formula>IF(RIGHT(TEXT(AQ508,"0.#"),1)=".",FALSE,TRUE)</formula>
    </cfRule>
    <cfRule type="expression" dxfId="2360" priority="1548">
      <formula>IF(RIGHT(TEXT(AQ508,"0.#"),1)=".",TRUE,FALSE)</formula>
    </cfRule>
  </conditionalFormatting>
  <conditionalFormatting sqref="AQ509">
    <cfRule type="expression" dxfId="2359" priority="1545">
      <formula>IF(RIGHT(TEXT(AQ509,"0.#"),1)=".",FALSE,TRUE)</formula>
    </cfRule>
    <cfRule type="expression" dxfId="2358" priority="1546">
      <formula>IF(RIGHT(TEXT(AQ509,"0.#"),1)=".",TRUE,FALSE)</formula>
    </cfRule>
  </conditionalFormatting>
  <conditionalFormatting sqref="AE465">
    <cfRule type="expression" dxfId="2357" priority="1837">
      <formula>IF(RIGHT(TEXT(AE465,"0.#"),1)=".",FALSE,TRUE)</formula>
    </cfRule>
    <cfRule type="expression" dxfId="2356" priority="1838">
      <formula>IF(RIGHT(TEXT(AE465,"0.#"),1)=".",TRUE,FALSE)</formula>
    </cfRule>
  </conditionalFormatting>
  <conditionalFormatting sqref="AE463">
    <cfRule type="expression" dxfId="2355" priority="1841">
      <formula>IF(RIGHT(TEXT(AE463,"0.#"),1)=".",FALSE,TRUE)</formula>
    </cfRule>
    <cfRule type="expression" dxfId="2354" priority="1842">
      <formula>IF(RIGHT(TEXT(AE463,"0.#"),1)=".",TRUE,FALSE)</formula>
    </cfRule>
  </conditionalFormatting>
  <conditionalFormatting sqref="AE464">
    <cfRule type="expression" dxfId="2353" priority="1839">
      <formula>IF(RIGHT(TEXT(AE464,"0.#"),1)=".",FALSE,TRUE)</formula>
    </cfRule>
    <cfRule type="expression" dxfId="2352" priority="1840">
      <formula>IF(RIGHT(TEXT(AE464,"0.#"),1)=".",TRUE,FALSE)</formula>
    </cfRule>
  </conditionalFormatting>
  <conditionalFormatting sqref="AM465">
    <cfRule type="expression" dxfId="2351" priority="1831">
      <formula>IF(RIGHT(TEXT(AM465,"0.#"),1)=".",FALSE,TRUE)</formula>
    </cfRule>
    <cfRule type="expression" dxfId="2350" priority="1832">
      <formula>IF(RIGHT(TEXT(AM465,"0.#"),1)=".",TRUE,FALSE)</formula>
    </cfRule>
  </conditionalFormatting>
  <conditionalFormatting sqref="AM463">
    <cfRule type="expression" dxfId="2349" priority="1835">
      <formula>IF(RIGHT(TEXT(AM463,"0.#"),1)=".",FALSE,TRUE)</formula>
    </cfRule>
    <cfRule type="expression" dxfId="2348" priority="1836">
      <formula>IF(RIGHT(TEXT(AM463,"0.#"),1)=".",TRUE,FALSE)</formula>
    </cfRule>
  </conditionalFormatting>
  <conditionalFormatting sqref="AM464">
    <cfRule type="expression" dxfId="2347" priority="1833">
      <formula>IF(RIGHT(TEXT(AM464,"0.#"),1)=".",FALSE,TRUE)</formula>
    </cfRule>
    <cfRule type="expression" dxfId="2346" priority="1834">
      <formula>IF(RIGHT(TEXT(AM464,"0.#"),1)=".",TRUE,FALSE)</formula>
    </cfRule>
  </conditionalFormatting>
  <conditionalFormatting sqref="AU465">
    <cfRule type="expression" dxfId="2345" priority="1825">
      <formula>IF(RIGHT(TEXT(AU465,"0.#"),1)=".",FALSE,TRUE)</formula>
    </cfRule>
    <cfRule type="expression" dxfId="2344" priority="1826">
      <formula>IF(RIGHT(TEXT(AU465,"0.#"),1)=".",TRUE,FALSE)</formula>
    </cfRule>
  </conditionalFormatting>
  <conditionalFormatting sqref="AU463">
    <cfRule type="expression" dxfId="2343" priority="1829">
      <formula>IF(RIGHT(TEXT(AU463,"0.#"),1)=".",FALSE,TRUE)</formula>
    </cfRule>
    <cfRule type="expression" dxfId="2342" priority="1830">
      <formula>IF(RIGHT(TEXT(AU463,"0.#"),1)=".",TRUE,FALSE)</formula>
    </cfRule>
  </conditionalFormatting>
  <conditionalFormatting sqref="AU464">
    <cfRule type="expression" dxfId="2341" priority="1827">
      <formula>IF(RIGHT(TEXT(AU464,"0.#"),1)=".",FALSE,TRUE)</formula>
    </cfRule>
    <cfRule type="expression" dxfId="2340" priority="1828">
      <formula>IF(RIGHT(TEXT(AU464,"0.#"),1)=".",TRUE,FALSE)</formula>
    </cfRule>
  </conditionalFormatting>
  <conditionalFormatting sqref="AI465">
    <cfRule type="expression" dxfId="2339" priority="1819">
      <formula>IF(RIGHT(TEXT(AI465,"0.#"),1)=".",FALSE,TRUE)</formula>
    </cfRule>
    <cfRule type="expression" dxfId="2338" priority="1820">
      <formula>IF(RIGHT(TEXT(AI465,"0.#"),1)=".",TRUE,FALSE)</formula>
    </cfRule>
  </conditionalFormatting>
  <conditionalFormatting sqref="AI463">
    <cfRule type="expression" dxfId="2337" priority="1823">
      <formula>IF(RIGHT(TEXT(AI463,"0.#"),1)=".",FALSE,TRUE)</formula>
    </cfRule>
    <cfRule type="expression" dxfId="2336" priority="1824">
      <formula>IF(RIGHT(TEXT(AI463,"0.#"),1)=".",TRUE,FALSE)</formula>
    </cfRule>
  </conditionalFormatting>
  <conditionalFormatting sqref="AI464">
    <cfRule type="expression" dxfId="2335" priority="1821">
      <formula>IF(RIGHT(TEXT(AI464,"0.#"),1)=".",FALSE,TRUE)</formula>
    </cfRule>
    <cfRule type="expression" dxfId="2334" priority="1822">
      <formula>IF(RIGHT(TEXT(AI464,"0.#"),1)=".",TRUE,FALSE)</formula>
    </cfRule>
  </conditionalFormatting>
  <conditionalFormatting sqref="AQ463">
    <cfRule type="expression" dxfId="2333" priority="1813">
      <formula>IF(RIGHT(TEXT(AQ463,"0.#"),1)=".",FALSE,TRUE)</formula>
    </cfRule>
    <cfRule type="expression" dxfId="2332" priority="1814">
      <formula>IF(RIGHT(TEXT(AQ463,"0.#"),1)=".",TRUE,FALSE)</formula>
    </cfRule>
  </conditionalFormatting>
  <conditionalFormatting sqref="AQ464">
    <cfRule type="expression" dxfId="2331" priority="1817">
      <formula>IF(RIGHT(TEXT(AQ464,"0.#"),1)=".",FALSE,TRUE)</formula>
    </cfRule>
    <cfRule type="expression" dxfId="2330" priority="1818">
      <formula>IF(RIGHT(TEXT(AQ464,"0.#"),1)=".",TRUE,FALSE)</formula>
    </cfRule>
  </conditionalFormatting>
  <conditionalFormatting sqref="AQ465">
    <cfRule type="expression" dxfId="2329" priority="1815">
      <formula>IF(RIGHT(TEXT(AQ465,"0.#"),1)=".",FALSE,TRUE)</formula>
    </cfRule>
    <cfRule type="expression" dxfId="2328" priority="1816">
      <formula>IF(RIGHT(TEXT(AQ465,"0.#"),1)=".",TRUE,FALSE)</formula>
    </cfRule>
  </conditionalFormatting>
  <conditionalFormatting sqref="AE470">
    <cfRule type="expression" dxfId="2327" priority="1807">
      <formula>IF(RIGHT(TEXT(AE470,"0.#"),1)=".",FALSE,TRUE)</formula>
    </cfRule>
    <cfRule type="expression" dxfId="2326" priority="1808">
      <formula>IF(RIGHT(TEXT(AE470,"0.#"),1)=".",TRUE,FALSE)</formula>
    </cfRule>
  </conditionalFormatting>
  <conditionalFormatting sqref="AE468">
    <cfRule type="expression" dxfId="2325" priority="1811">
      <formula>IF(RIGHT(TEXT(AE468,"0.#"),1)=".",FALSE,TRUE)</formula>
    </cfRule>
    <cfRule type="expression" dxfId="2324" priority="1812">
      <formula>IF(RIGHT(TEXT(AE468,"0.#"),1)=".",TRUE,FALSE)</formula>
    </cfRule>
  </conditionalFormatting>
  <conditionalFormatting sqref="AE469">
    <cfRule type="expression" dxfId="2323" priority="1809">
      <formula>IF(RIGHT(TEXT(AE469,"0.#"),1)=".",FALSE,TRUE)</formula>
    </cfRule>
    <cfRule type="expression" dxfId="2322" priority="1810">
      <formula>IF(RIGHT(TEXT(AE469,"0.#"),1)=".",TRUE,FALSE)</formula>
    </cfRule>
  </conditionalFormatting>
  <conditionalFormatting sqref="AM470">
    <cfRule type="expression" dxfId="2321" priority="1801">
      <formula>IF(RIGHT(TEXT(AM470,"0.#"),1)=".",FALSE,TRUE)</formula>
    </cfRule>
    <cfRule type="expression" dxfId="2320" priority="1802">
      <formula>IF(RIGHT(TEXT(AM470,"0.#"),1)=".",TRUE,FALSE)</formula>
    </cfRule>
  </conditionalFormatting>
  <conditionalFormatting sqref="AM468">
    <cfRule type="expression" dxfId="2319" priority="1805">
      <formula>IF(RIGHT(TEXT(AM468,"0.#"),1)=".",FALSE,TRUE)</formula>
    </cfRule>
    <cfRule type="expression" dxfId="2318" priority="1806">
      <formula>IF(RIGHT(TEXT(AM468,"0.#"),1)=".",TRUE,FALSE)</formula>
    </cfRule>
  </conditionalFormatting>
  <conditionalFormatting sqref="AM469">
    <cfRule type="expression" dxfId="2317" priority="1803">
      <formula>IF(RIGHT(TEXT(AM469,"0.#"),1)=".",FALSE,TRUE)</formula>
    </cfRule>
    <cfRule type="expression" dxfId="2316" priority="1804">
      <formula>IF(RIGHT(TEXT(AM469,"0.#"),1)=".",TRUE,FALSE)</formula>
    </cfRule>
  </conditionalFormatting>
  <conditionalFormatting sqref="AU470">
    <cfRule type="expression" dxfId="2315" priority="1795">
      <formula>IF(RIGHT(TEXT(AU470,"0.#"),1)=".",FALSE,TRUE)</formula>
    </cfRule>
    <cfRule type="expression" dxfId="2314" priority="1796">
      <formula>IF(RIGHT(TEXT(AU470,"0.#"),1)=".",TRUE,FALSE)</formula>
    </cfRule>
  </conditionalFormatting>
  <conditionalFormatting sqref="AU468">
    <cfRule type="expression" dxfId="2313" priority="1799">
      <formula>IF(RIGHT(TEXT(AU468,"0.#"),1)=".",FALSE,TRUE)</formula>
    </cfRule>
    <cfRule type="expression" dxfId="2312" priority="1800">
      <formula>IF(RIGHT(TEXT(AU468,"0.#"),1)=".",TRUE,FALSE)</formula>
    </cfRule>
  </conditionalFormatting>
  <conditionalFormatting sqref="AU469">
    <cfRule type="expression" dxfId="2311" priority="1797">
      <formula>IF(RIGHT(TEXT(AU469,"0.#"),1)=".",FALSE,TRUE)</formula>
    </cfRule>
    <cfRule type="expression" dxfId="2310" priority="1798">
      <formula>IF(RIGHT(TEXT(AU469,"0.#"),1)=".",TRUE,FALSE)</formula>
    </cfRule>
  </conditionalFormatting>
  <conditionalFormatting sqref="AI470">
    <cfRule type="expression" dxfId="2309" priority="1789">
      <formula>IF(RIGHT(TEXT(AI470,"0.#"),1)=".",FALSE,TRUE)</formula>
    </cfRule>
    <cfRule type="expression" dxfId="2308" priority="1790">
      <formula>IF(RIGHT(TEXT(AI470,"0.#"),1)=".",TRUE,FALSE)</formula>
    </cfRule>
  </conditionalFormatting>
  <conditionalFormatting sqref="AI468">
    <cfRule type="expression" dxfId="2307" priority="1793">
      <formula>IF(RIGHT(TEXT(AI468,"0.#"),1)=".",FALSE,TRUE)</formula>
    </cfRule>
    <cfRule type="expression" dxfId="2306" priority="1794">
      <formula>IF(RIGHT(TEXT(AI468,"0.#"),1)=".",TRUE,FALSE)</formula>
    </cfRule>
  </conditionalFormatting>
  <conditionalFormatting sqref="AI469">
    <cfRule type="expression" dxfId="2305" priority="1791">
      <formula>IF(RIGHT(TEXT(AI469,"0.#"),1)=".",FALSE,TRUE)</formula>
    </cfRule>
    <cfRule type="expression" dxfId="2304" priority="1792">
      <formula>IF(RIGHT(TEXT(AI469,"0.#"),1)=".",TRUE,FALSE)</formula>
    </cfRule>
  </conditionalFormatting>
  <conditionalFormatting sqref="AQ468">
    <cfRule type="expression" dxfId="2303" priority="1783">
      <formula>IF(RIGHT(TEXT(AQ468,"0.#"),1)=".",FALSE,TRUE)</formula>
    </cfRule>
    <cfRule type="expression" dxfId="2302" priority="1784">
      <formula>IF(RIGHT(TEXT(AQ468,"0.#"),1)=".",TRUE,FALSE)</formula>
    </cfRule>
  </conditionalFormatting>
  <conditionalFormatting sqref="AQ469">
    <cfRule type="expression" dxfId="2301" priority="1787">
      <formula>IF(RIGHT(TEXT(AQ469,"0.#"),1)=".",FALSE,TRUE)</formula>
    </cfRule>
    <cfRule type="expression" dxfId="2300" priority="1788">
      <formula>IF(RIGHT(TEXT(AQ469,"0.#"),1)=".",TRUE,FALSE)</formula>
    </cfRule>
  </conditionalFormatting>
  <conditionalFormatting sqref="AQ470">
    <cfRule type="expression" dxfId="2299" priority="1785">
      <formula>IF(RIGHT(TEXT(AQ470,"0.#"),1)=".",FALSE,TRUE)</formula>
    </cfRule>
    <cfRule type="expression" dxfId="2298" priority="1786">
      <formula>IF(RIGHT(TEXT(AQ470,"0.#"),1)=".",TRUE,FALSE)</formula>
    </cfRule>
  </conditionalFormatting>
  <conditionalFormatting sqref="AE475">
    <cfRule type="expression" dxfId="2297" priority="1777">
      <formula>IF(RIGHT(TEXT(AE475,"0.#"),1)=".",FALSE,TRUE)</formula>
    </cfRule>
    <cfRule type="expression" dxfId="2296" priority="1778">
      <formula>IF(RIGHT(TEXT(AE475,"0.#"),1)=".",TRUE,FALSE)</formula>
    </cfRule>
  </conditionalFormatting>
  <conditionalFormatting sqref="AE473">
    <cfRule type="expression" dxfId="2295" priority="1781">
      <formula>IF(RIGHT(TEXT(AE473,"0.#"),1)=".",FALSE,TRUE)</formula>
    </cfRule>
    <cfRule type="expression" dxfId="2294" priority="1782">
      <formula>IF(RIGHT(TEXT(AE473,"0.#"),1)=".",TRUE,FALSE)</formula>
    </cfRule>
  </conditionalFormatting>
  <conditionalFormatting sqref="AE474">
    <cfRule type="expression" dxfId="2293" priority="1779">
      <formula>IF(RIGHT(TEXT(AE474,"0.#"),1)=".",FALSE,TRUE)</formula>
    </cfRule>
    <cfRule type="expression" dxfId="2292" priority="1780">
      <formula>IF(RIGHT(TEXT(AE474,"0.#"),1)=".",TRUE,FALSE)</formula>
    </cfRule>
  </conditionalFormatting>
  <conditionalFormatting sqref="AM475">
    <cfRule type="expression" dxfId="2291" priority="1771">
      <formula>IF(RIGHT(TEXT(AM475,"0.#"),1)=".",FALSE,TRUE)</formula>
    </cfRule>
    <cfRule type="expression" dxfId="2290" priority="1772">
      <formula>IF(RIGHT(TEXT(AM475,"0.#"),1)=".",TRUE,FALSE)</formula>
    </cfRule>
  </conditionalFormatting>
  <conditionalFormatting sqref="AM473">
    <cfRule type="expression" dxfId="2289" priority="1775">
      <formula>IF(RIGHT(TEXT(AM473,"0.#"),1)=".",FALSE,TRUE)</formula>
    </cfRule>
    <cfRule type="expression" dxfId="2288" priority="1776">
      <formula>IF(RIGHT(TEXT(AM473,"0.#"),1)=".",TRUE,FALSE)</formula>
    </cfRule>
  </conditionalFormatting>
  <conditionalFormatting sqref="AM474">
    <cfRule type="expression" dxfId="2287" priority="1773">
      <formula>IF(RIGHT(TEXT(AM474,"0.#"),1)=".",FALSE,TRUE)</formula>
    </cfRule>
    <cfRule type="expression" dxfId="2286" priority="1774">
      <formula>IF(RIGHT(TEXT(AM474,"0.#"),1)=".",TRUE,FALSE)</formula>
    </cfRule>
  </conditionalFormatting>
  <conditionalFormatting sqref="AU475">
    <cfRule type="expression" dxfId="2285" priority="1765">
      <formula>IF(RIGHT(TEXT(AU475,"0.#"),1)=".",FALSE,TRUE)</formula>
    </cfRule>
    <cfRule type="expression" dxfId="2284" priority="1766">
      <formula>IF(RIGHT(TEXT(AU475,"0.#"),1)=".",TRUE,FALSE)</formula>
    </cfRule>
  </conditionalFormatting>
  <conditionalFormatting sqref="AU473">
    <cfRule type="expression" dxfId="2283" priority="1769">
      <formula>IF(RIGHT(TEXT(AU473,"0.#"),1)=".",FALSE,TRUE)</formula>
    </cfRule>
    <cfRule type="expression" dxfId="2282" priority="1770">
      <formula>IF(RIGHT(TEXT(AU473,"0.#"),1)=".",TRUE,FALSE)</formula>
    </cfRule>
  </conditionalFormatting>
  <conditionalFormatting sqref="AU474">
    <cfRule type="expression" dxfId="2281" priority="1767">
      <formula>IF(RIGHT(TEXT(AU474,"0.#"),1)=".",FALSE,TRUE)</formula>
    </cfRule>
    <cfRule type="expression" dxfId="2280" priority="1768">
      <formula>IF(RIGHT(TEXT(AU474,"0.#"),1)=".",TRUE,FALSE)</formula>
    </cfRule>
  </conditionalFormatting>
  <conditionalFormatting sqref="AI475">
    <cfRule type="expression" dxfId="2279" priority="1759">
      <formula>IF(RIGHT(TEXT(AI475,"0.#"),1)=".",FALSE,TRUE)</formula>
    </cfRule>
    <cfRule type="expression" dxfId="2278" priority="1760">
      <formula>IF(RIGHT(TEXT(AI475,"0.#"),1)=".",TRUE,FALSE)</formula>
    </cfRule>
  </conditionalFormatting>
  <conditionalFormatting sqref="AI473">
    <cfRule type="expression" dxfId="2277" priority="1763">
      <formula>IF(RIGHT(TEXT(AI473,"0.#"),1)=".",FALSE,TRUE)</formula>
    </cfRule>
    <cfRule type="expression" dxfId="2276" priority="1764">
      <formula>IF(RIGHT(TEXT(AI473,"0.#"),1)=".",TRUE,FALSE)</formula>
    </cfRule>
  </conditionalFormatting>
  <conditionalFormatting sqref="AI474">
    <cfRule type="expression" dxfId="2275" priority="1761">
      <formula>IF(RIGHT(TEXT(AI474,"0.#"),1)=".",FALSE,TRUE)</formula>
    </cfRule>
    <cfRule type="expression" dxfId="2274" priority="1762">
      <formula>IF(RIGHT(TEXT(AI474,"0.#"),1)=".",TRUE,FALSE)</formula>
    </cfRule>
  </conditionalFormatting>
  <conditionalFormatting sqref="AQ473">
    <cfRule type="expression" dxfId="2273" priority="1753">
      <formula>IF(RIGHT(TEXT(AQ473,"0.#"),1)=".",FALSE,TRUE)</formula>
    </cfRule>
    <cfRule type="expression" dxfId="2272" priority="1754">
      <formula>IF(RIGHT(TEXT(AQ473,"0.#"),1)=".",TRUE,FALSE)</formula>
    </cfRule>
  </conditionalFormatting>
  <conditionalFormatting sqref="AQ474">
    <cfRule type="expression" dxfId="2271" priority="1757">
      <formula>IF(RIGHT(TEXT(AQ474,"0.#"),1)=".",FALSE,TRUE)</formula>
    </cfRule>
    <cfRule type="expression" dxfId="2270" priority="1758">
      <formula>IF(RIGHT(TEXT(AQ474,"0.#"),1)=".",TRUE,FALSE)</formula>
    </cfRule>
  </conditionalFormatting>
  <conditionalFormatting sqref="AQ475">
    <cfRule type="expression" dxfId="2269" priority="1755">
      <formula>IF(RIGHT(TEXT(AQ475,"0.#"),1)=".",FALSE,TRUE)</formula>
    </cfRule>
    <cfRule type="expression" dxfId="2268" priority="1756">
      <formula>IF(RIGHT(TEXT(AQ475,"0.#"),1)=".",TRUE,FALSE)</formula>
    </cfRule>
  </conditionalFormatting>
  <conditionalFormatting sqref="AE480">
    <cfRule type="expression" dxfId="2267" priority="1747">
      <formula>IF(RIGHT(TEXT(AE480,"0.#"),1)=".",FALSE,TRUE)</formula>
    </cfRule>
    <cfRule type="expression" dxfId="2266" priority="1748">
      <formula>IF(RIGHT(TEXT(AE480,"0.#"),1)=".",TRUE,FALSE)</formula>
    </cfRule>
  </conditionalFormatting>
  <conditionalFormatting sqref="AE478">
    <cfRule type="expression" dxfId="2265" priority="1751">
      <formula>IF(RIGHT(TEXT(AE478,"0.#"),1)=".",FALSE,TRUE)</formula>
    </cfRule>
    <cfRule type="expression" dxfId="2264" priority="1752">
      <formula>IF(RIGHT(TEXT(AE478,"0.#"),1)=".",TRUE,FALSE)</formula>
    </cfRule>
  </conditionalFormatting>
  <conditionalFormatting sqref="AE479">
    <cfRule type="expression" dxfId="2263" priority="1749">
      <formula>IF(RIGHT(TEXT(AE479,"0.#"),1)=".",FALSE,TRUE)</formula>
    </cfRule>
    <cfRule type="expression" dxfId="2262" priority="1750">
      <formula>IF(RIGHT(TEXT(AE479,"0.#"),1)=".",TRUE,FALSE)</formula>
    </cfRule>
  </conditionalFormatting>
  <conditionalFormatting sqref="AM480">
    <cfRule type="expression" dxfId="2261" priority="1741">
      <formula>IF(RIGHT(TEXT(AM480,"0.#"),1)=".",FALSE,TRUE)</formula>
    </cfRule>
    <cfRule type="expression" dxfId="2260" priority="1742">
      <formula>IF(RIGHT(TEXT(AM480,"0.#"),1)=".",TRUE,FALSE)</formula>
    </cfRule>
  </conditionalFormatting>
  <conditionalFormatting sqref="AM478">
    <cfRule type="expression" dxfId="2259" priority="1745">
      <formula>IF(RIGHT(TEXT(AM478,"0.#"),1)=".",FALSE,TRUE)</formula>
    </cfRule>
    <cfRule type="expression" dxfId="2258" priority="1746">
      <formula>IF(RIGHT(TEXT(AM478,"0.#"),1)=".",TRUE,FALSE)</formula>
    </cfRule>
  </conditionalFormatting>
  <conditionalFormatting sqref="AM479">
    <cfRule type="expression" dxfId="2257" priority="1743">
      <formula>IF(RIGHT(TEXT(AM479,"0.#"),1)=".",FALSE,TRUE)</formula>
    </cfRule>
    <cfRule type="expression" dxfId="2256" priority="1744">
      <formula>IF(RIGHT(TEXT(AM479,"0.#"),1)=".",TRUE,FALSE)</formula>
    </cfRule>
  </conditionalFormatting>
  <conditionalFormatting sqref="AU480">
    <cfRule type="expression" dxfId="2255" priority="1735">
      <formula>IF(RIGHT(TEXT(AU480,"0.#"),1)=".",FALSE,TRUE)</formula>
    </cfRule>
    <cfRule type="expression" dxfId="2254" priority="1736">
      <formula>IF(RIGHT(TEXT(AU480,"0.#"),1)=".",TRUE,FALSE)</formula>
    </cfRule>
  </conditionalFormatting>
  <conditionalFormatting sqref="AU478">
    <cfRule type="expression" dxfId="2253" priority="1739">
      <formula>IF(RIGHT(TEXT(AU478,"0.#"),1)=".",FALSE,TRUE)</formula>
    </cfRule>
    <cfRule type="expression" dxfId="2252" priority="1740">
      <formula>IF(RIGHT(TEXT(AU478,"0.#"),1)=".",TRUE,FALSE)</formula>
    </cfRule>
  </conditionalFormatting>
  <conditionalFormatting sqref="AU479">
    <cfRule type="expression" dxfId="2251" priority="1737">
      <formula>IF(RIGHT(TEXT(AU479,"0.#"),1)=".",FALSE,TRUE)</formula>
    </cfRule>
    <cfRule type="expression" dxfId="2250" priority="1738">
      <formula>IF(RIGHT(TEXT(AU479,"0.#"),1)=".",TRUE,FALSE)</formula>
    </cfRule>
  </conditionalFormatting>
  <conditionalFormatting sqref="AI480">
    <cfRule type="expression" dxfId="2249" priority="1729">
      <formula>IF(RIGHT(TEXT(AI480,"0.#"),1)=".",FALSE,TRUE)</formula>
    </cfRule>
    <cfRule type="expression" dxfId="2248" priority="1730">
      <formula>IF(RIGHT(TEXT(AI480,"0.#"),1)=".",TRUE,FALSE)</formula>
    </cfRule>
  </conditionalFormatting>
  <conditionalFormatting sqref="AI478">
    <cfRule type="expression" dxfId="2247" priority="1733">
      <formula>IF(RIGHT(TEXT(AI478,"0.#"),1)=".",FALSE,TRUE)</formula>
    </cfRule>
    <cfRule type="expression" dxfId="2246" priority="1734">
      <formula>IF(RIGHT(TEXT(AI478,"0.#"),1)=".",TRUE,FALSE)</formula>
    </cfRule>
  </conditionalFormatting>
  <conditionalFormatting sqref="AI479">
    <cfRule type="expression" dxfId="2245" priority="1731">
      <formula>IF(RIGHT(TEXT(AI479,"0.#"),1)=".",FALSE,TRUE)</formula>
    </cfRule>
    <cfRule type="expression" dxfId="2244" priority="1732">
      <formula>IF(RIGHT(TEXT(AI479,"0.#"),1)=".",TRUE,FALSE)</formula>
    </cfRule>
  </conditionalFormatting>
  <conditionalFormatting sqref="AQ478">
    <cfRule type="expression" dxfId="2243" priority="1723">
      <formula>IF(RIGHT(TEXT(AQ478,"0.#"),1)=".",FALSE,TRUE)</formula>
    </cfRule>
    <cfRule type="expression" dxfId="2242" priority="1724">
      <formula>IF(RIGHT(TEXT(AQ478,"0.#"),1)=".",TRUE,FALSE)</formula>
    </cfRule>
  </conditionalFormatting>
  <conditionalFormatting sqref="AQ479">
    <cfRule type="expression" dxfId="2241" priority="1727">
      <formula>IF(RIGHT(TEXT(AQ479,"0.#"),1)=".",FALSE,TRUE)</formula>
    </cfRule>
    <cfRule type="expression" dxfId="2240" priority="1728">
      <formula>IF(RIGHT(TEXT(AQ479,"0.#"),1)=".",TRUE,FALSE)</formula>
    </cfRule>
  </conditionalFormatting>
  <conditionalFormatting sqref="AQ480">
    <cfRule type="expression" dxfId="2239" priority="1725">
      <formula>IF(RIGHT(TEXT(AQ480,"0.#"),1)=".",FALSE,TRUE)</formula>
    </cfRule>
    <cfRule type="expression" dxfId="2238" priority="1726">
      <formula>IF(RIGHT(TEXT(AQ480,"0.#"),1)=".",TRUE,FALSE)</formula>
    </cfRule>
  </conditionalFormatting>
  <conditionalFormatting sqref="AM47">
    <cfRule type="expression" dxfId="2237" priority="2017">
      <formula>IF(RIGHT(TEXT(AM47,"0.#"),1)=".",FALSE,TRUE)</formula>
    </cfRule>
    <cfRule type="expression" dxfId="2236" priority="2018">
      <formula>IF(RIGHT(TEXT(AM47,"0.#"),1)=".",TRUE,FALSE)</formula>
    </cfRule>
  </conditionalFormatting>
  <conditionalFormatting sqref="AI46">
    <cfRule type="expression" dxfId="2235" priority="2021">
      <formula>IF(RIGHT(TEXT(AI46,"0.#"),1)=".",FALSE,TRUE)</formula>
    </cfRule>
    <cfRule type="expression" dxfId="2234" priority="2022">
      <formula>IF(RIGHT(TEXT(AI46,"0.#"),1)=".",TRUE,FALSE)</formula>
    </cfRule>
  </conditionalFormatting>
  <conditionalFormatting sqref="AM46">
    <cfRule type="expression" dxfId="2233" priority="2019">
      <formula>IF(RIGHT(TEXT(AM46,"0.#"),1)=".",FALSE,TRUE)</formula>
    </cfRule>
    <cfRule type="expression" dxfId="2232" priority="2020">
      <formula>IF(RIGHT(TEXT(AM46,"0.#"),1)=".",TRUE,FALSE)</formula>
    </cfRule>
  </conditionalFormatting>
  <conditionalFormatting sqref="AU46:AU48">
    <cfRule type="expression" dxfId="2231" priority="2011">
      <formula>IF(RIGHT(TEXT(AU46,"0.#"),1)=".",FALSE,TRUE)</formula>
    </cfRule>
    <cfRule type="expression" dxfId="2230" priority="2012">
      <formula>IF(RIGHT(TEXT(AU46,"0.#"),1)=".",TRUE,FALSE)</formula>
    </cfRule>
  </conditionalFormatting>
  <conditionalFormatting sqref="AM48">
    <cfRule type="expression" dxfId="2229" priority="2015">
      <formula>IF(RIGHT(TEXT(AM48,"0.#"),1)=".",FALSE,TRUE)</formula>
    </cfRule>
    <cfRule type="expression" dxfId="2228" priority="2016">
      <formula>IF(RIGHT(TEXT(AM48,"0.#"),1)=".",TRUE,FALSE)</formula>
    </cfRule>
  </conditionalFormatting>
  <conditionalFormatting sqref="AQ46:AQ48">
    <cfRule type="expression" dxfId="2227" priority="2013">
      <formula>IF(RIGHT(TEXT(AQ46,"0.#"),1)=".",FALSE,TRUE)</formula>
    </cfRule>
    <cfRule type="expression" dxfId="2226" priority="2014">
      <formula>IF(RIGHT(TEXT(AQ46,"0.#"),1)=".",TRUE,FALSE)</formula>
    </cfRule>
  </conditionalFormatting>
  <conditionalFormatting sqref="AE146:AE147 AI146:AI147 AM146:AM147 AQ146:AQ147 AU146:AU147">
    <cfRule type="expression" dxfId="2225" priority="2005">
      <formula>IF(RIGHT(TEXT(AE146,"0.#"),1)=".",FALSE,TRUE)</formula>
    </cfRule>
    <cfRule type="expression" dxfId="2224" priority="2006">
      <formula>IF(RIGHT(TEXT(AE146,"0.#"),1)=".",TRUE,FALSE)</formula>
    </cfRule>
  </conditionalFormatting>
  <conditionalFormatting sqref="AM138:AM139 AQ138:AQ139 AU138:AU139">
    <cfRule type="expression" dxfId="2223" priority="2009">
      <formula>IF(RIGHT(TEXT(AM138,"0.#"),1)=".",FALSE,TRUE)</formula>
    </cfRule>
    <cfRule type="expression" dxfId="2222" priority="2010">
      <formula>IF(RIGHT(TEXT(AM138,"0.#"),1)=".",TRUE,FALSE)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72:Y899">
    <cfRule type="expression" dxfId="2117" priority="2133">
      <formula>IF(RIGHT(TEXT(Y872,"0.#"),1)=".",FALSE,TRUE)</formula>
    </cfRule>
    <cfRule type="expression" dxfId="2116" priority="2134">
      <formula>IF(RIGHT(TEXT(Y872,"0.#"),1)=".",TRUE,FALSE)</formula>
    </cfRule>
  </conditionalFormatting>
  <conditionalFormatting sqref="Y870:Y871">
    <cfRule type="expression" dxfId="2115" priority="2127">
      <formula>IF(RIGHT(TEXT(Y870,"0.#"),1)=".",FALSE,TRUE)</formula>
    </cfRule>
    <cfRule type="expression" dxfId="2114" priority="2128">
      <formula>IF(RIGHT(TEXT(Y870,"0.#"),1)=".",TRUE,FALSE)</formula>
    </cfRule>
  </conditionalFormatting>
  <conditionalFormatting sqref="Y905 Y910:Y932">
    <cfRule type="expression" dxfId="2113" priority="2121">
      <formula>IF(RIGHT(TEXT(Y905,"0.#"),1)=".",FALSE,TRUE)</formula>
    </cfRule>
    <cfRule type="expression" dxfId="2112" priority="2122">
      <formula>IF(RIGHT(TEXT(Y905,"0.#"),1)=".",TRUE,FALSE)</formula>
    </cfRule>
  </conditionalFormatting>
  <conditionalFormatting sqref="Y903:Y904">
    <cfRule type="expression" dxfId="2111" priority="2115">
      <formula>IF(RIGHT(TEXT(Y903,"0.#"),1)=".",FALSE,TRUE)</formula>
    </cfRule>
    <cfRule type="expression" dxfId="2110" priority="2116">
      <formula>IF(RIGHT(TEXT(Y903,"0.#"),1)=".",TRUE,FALSE)</formula>
    </cfRule>
  </conditionalFormatting>
  <conditionalFormatting sqref="Y938:Y965">
    <cfRule type="expression" dxfId="2109" priority="2109">
      <formula>IF(RIGHT(TEXT(Y938,"0.#"),1)=".",FALSE,TRUE)</formula>
    </cfRule>
    <cfRule type="expression" dxfId="2108" priority="2110">
      <formula>IF(RIGHT(TEXT(Y938,"0.#"),1)=".",TRUE,FALSE)</formula>
    </cfRule>
  </conditionalFormatting>
  <conditionalFormatting sqref="Y936:Y937">
    <cfRule type="expression" dxfId="2107" priority="2103">
      <formula>IF(RIGHT(TEXT(Y936,"0.#"),1)=".",FALSE,TRUE)</formula>
    </cfRule>
    <cfRule type="expression" dxfId="2106" priority="2104">
      <formula>IF(RIGHT(TEXT(Y936,"0.#"),1)=".",TRUE,FALSE)</formula>
    </cfRule>
  </conditionalFormatting>
  <conditionalFormatting sqref="Y971:Y998">
    <cfRule type="expression" dxfId="2105" priority="2097">
      <formula>IF(RIGHT(TEXT(Y971,"0.#"),1)=".",FALSE,TRUE)</formula>
    </cfRule>
    <cfRule type="expression" dxfId="2104" priority="2098">
      <formula>IF(RIGHT(TEXT(Y971,"0.#"),1)=".",TRUE,FALSE)</formula>
    </cfRule>
  </conditionalFormatting>
  <conditionalFormatting sqref="Y969:Y970">
    <cfRule type="expression" dxfId="2103" priority="2091">
      <formula>IF(RIGHT(TEXT(Y969,"0.#"),1)=".",FALSE,TRUE)</formula>
    </cfRule>
    <cfRule type="expression" dxfId="2102" priority="2092">
      <formula>IF(RIGHT(TEXT(Y969,"0.#"),1)=".",TRUE,FALSE)</formula>
    </cfRule>
  </conditionalFormatting>
  <conditionalFormatting sqref="Y1004:Y1031">
    <cfRule type="expression" dxfId="2101" priority="2085">
      <formula>IF(RIGHT(TEXT(Y1004,"0.#"),1)=".",FALSE,TRUE)</formula>
    </cfRule>
    <cfRule type="expression" dxfId="2100" priority="2086">
      <formula>IF(RIGHT(TEXT(Y1004,"0.#"),1)=".",TRUE,FALSE)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80:AO899">
    <cfRule type="expression" dxfId="2019" priority="2135">
      <formula>IF(AND(AL880&gt;=0, RIGHT(TEXT(AL880,"0.#"),1)&lt;&gt;"."),TRUE,FALSE)</formula>
    </cfRule>
    <cfRule type="expression" dxfId="2018" priority="2136">
      <formula>IF(AND(AL880&gt;=0, RIGHT(TEXT(AL880,"0.#"),1)="."),TRUE,FALSE)</formula>
    </cfRule>
    <cfRule type="expression" dxfId="2017" priority="2137">
      <formula>IF(AND(AL880&lt;0, RIGHT(TEXT(AL880,"0.#"),1)&lt;&gt;"."),TRUE,FALSE)</formula>
    </cfRule>
    <cfRule type="expression" dxfId="2016" priority="2138">
      <formula>IF(AND(AL880&lt;0, RIGHT(TEXT(AL880,"0.#"),1)="."),TRUE,FALSE)</formula>
    </cfRule>
  </conditionalFormatting>
  <conditionalFormatting sqref="AL870:AO871">
    <cfRule type="expression" dxfId="2015" priority="2129">
      <formula>IF(AND(AL870&gt;=0, RIGHT(TEXT(AL870,"0.#"),1)&lt;&gt;"."),TRUE,FALSE)</formula>
    </cfRule>
    <cfRule type="expression" dxfId="2014" priority="2130">
      <formula>IF(AND(AL870&gt;=0, RIGHT(TEXT(AL870,"0.#"),1)="."),TRUE,FALSE)</formula>
    </cfRule>
    <cfRule type="expression" dxfId="2013" priority="2131">
      <formula>IF(AND(AL870&lt;0, RIGHT(TEXT(AL870,"0.#"),1)&lt;&gt;"."),TRUE,FALSE)</formula>
    </cfRule>
    <cfRule type="expression" dxfId="2012" priority="2132">
      <formula>IF(AND(AL870&lt;0, RIGHT(TEXT(AL870,"0.#"),1)="."),TRUE,FALSE)</formula>
    </cfRule>
  </conditionalFormatting>
  <conditionalFormatting sqref="AL913:AO932">
    <cfRule type="expression" dxfId="2011" priority="2123">
      <formula>IF(AND(AL913&gt;=0, RIGHT(TEXT(AL913,"0.#"),1)&lt;&gt;"."),TRUE,FALSE)</formula>
    </cfRule>
    <cfRule type="expression" dxfId="2010" priority="2124">
      <formula>IF(AND(AL913&gt;=0, RIGHT(TEXT(AL913,"0.#"),1)="."),TRUE,FALSE)</formula>
    </cfRule>
    <cfRule type="expression" dxfId="2009" priority="2125">
      <formula>IF(AND(AL913&lt;0, RIGHT(TEXT(AL913,"0.#"),1)&lt;&gt;"."),TRUE,FALSE)</formula>
    </cfRule>
    <cfRule type="expression" dxfId="2008" priority="2126">
      <formula>IF(AND(AL913&lt;0, RIGHT(TEXT(AL913,"0.#"),1)="."),TRUE,FALSE)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6:AO976 AL979:AO998">
    <cfRule type="expression" dxfId="1999" priority="2099">
      <formula>IF(AND(AL976&gt;=0, RIGHT(TEXT(AL976,"0.#"),1)&lt;&gt;"."),TRUE,FALSE)</formula>
    </cfRule>
    <cfRule type="expression" dxfId="1998" priority="2100">
      <formula>IF(AND(AL976&gt;=0, RIGHT(TEXT(AL976,"0.#"),1)="."),TRUE,FALSE)</formula>
    </cfRule>
    <cfRule type="expression" dxfId="1997" priority="2101">
      <formula>IF(AND(AL976&lt;0, RIGHT(TEXT(AL976,"0.#"),1)&lt;&gt;"."),TRUE,FALSE)</formula>
    </cfRule>
    <cfRule type="expression" dxfId="1996" priority="2102">
      <formula>IF(AND(AL976&lt;0, RIGHT(TEXT(AL976,"0.#"),1)="."),TRUE,FALSE)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E110">
    <cfRule type="expression" dxfId="753" priority="53">
      <formula>IF(RIGHT(TEXT(AE110,"0.#"),1)=".",FALSE,TRUE)</formula>
    </cfRule>
    <cfRule type="expression" dxfId="752" priority="54">
      <formula>IF(RIGHT(TEXT(AE110,"0.#"),1)=".",TRUE,FALSE)</formula>
    </cfRule>
  </conditionalFormatting>
  <conditionalFormatting sqref="AI110">
    <cfRule type="expression" dxfId="751" priority="51">
      <formula>IF(RIGHT(TEXT(AI110,"0.#"),1)=".",FALSE,TRUE)</formula>
    </cfRule>
    <cfRule type="expression" dxfId="750" priority="52">
      <formula>IF(RIGHT(TEXT(AI110,"0.#"),1)=".",TRUE,FALSE)</formula>
    </cfRule>
  </conditionalFormatting>
  <conditionalFormatting sqref="AE111">
    <cfRule type="expression" dxfId="749" priority="49">
      <formula>IF(RIGHT(TEXT(AE111,"0.#"),1)=".",FALSE,TRUE)</formula>
    </cfRule>
    <cfRule type="expression" dxfId="748" priority="50">
      <formula>IF(RIGHT(TEXT(AE111,"0.#"),1)=".",TRUE,FALSE)</formula>
    </cfRule>
  </conditionalFormatting>
  <conditionalFormatting sqref="AI111">
    <cfRule type="expression" dxfId="747" priority="47">
      <formula>IF(RIGHT(TEXT(AI111,"0.#"),1)=".",FALSE,TRUE)</formula>
    </cfRule>
    <cfRule type="expression" dxfId="746" priority="48">
      <formula>IF(RIGHT(TEXT(AI111,"0.#"),1)=".",TRUE,FALSE)</formula>
    </cfRule>
  </conditionalFormatting>
  <conditionalFormatting sqref="AE113">
    <cfRule type="expression" dxfId="745" priority="45">
      <formula>IF(RIGHT(TEXT(AE113,"0.#"),1)=".",FALSE,TRUE)</formula>
    </cfRule>
    <cfRule type="expression" dxfId="744" priority="46">
      <formula>IF(RIGHT(TEXT(AE113,"0.#"),1)=".",TRUE,FALSE)</formula>
    </cfRule>
  </conditionalFormatting>
  <conditionalFormatting sqref="AI113">
    <cfRule type="expression" dxfId="743" priority="43">
      <formula>IF(RIGHT(TEXT(AI113,"0.#"),1)=".",FALSE,TRUE)</formula>
    </cfRule>
    <cfRule type="expression" dxfId="742" priority="44">
      <formula>IF(RIGHT(TEXT(AI113,"0.#"),1)=".",TRUE,FALSE)</formula>
    </cfRule>
  </conditionalFormatting>
  <conditionalFormatting sqref="AE114">
    <cfRule type="expression" dxfId="741" priority="41">
      <formula>IF(RIGHT(TEXT(AE114,"0.#"),1)=".",FALSE,TRUE)</formula>
    </cfRule>
    <cfRule type="expression" dxfId="740" priority="42">
      <formula>IF(RIGHT(TEXT(AE114,"0.#"),1)=".",TRUE,FALSE)</formula>
    </cfRule>
  </conditionalFormatting>
  <conditionalFormatting sqref="AI114">
    <cfRule type="expression" dxfId="739" priority="39">
      <formula>IF(RIGHT(TEXT(AI114,"0.#"),1)=".",FALSE,TRUE)</formula>
    </cfRule>
    <cfRule type="expression" dxfId="738" priority="40">
      <formula>IF(RIGHT(TEXT(AI114,"0.#"),1)=".",TRUE,FALSE)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8:AE139 AI138:AI139">
    <cfRule type="expression" dxfId="729" priority="29">
      <formula>IF(RIGHT(TEXT(AE138,"0.#"),1)=".",FALSE,TRUE)</formula>
    </cfRule>
    <cfRule type="expression" dxfId="728" priority="30">
      <formula>IF(RIGHT(TEXT(AE138,"0.#"),1)=".",TRUE,FALSE)</formula>
    </cfRule>
  </conditionalFormatting>
  <conditionalFormatting sqref="P14:AC14">
    <cfRule type="expression" dxfId="727" priority="27">
      <formula>IF(RIGHT(TEXT(P14,"0.#"),1)=".",FALSE,TRUE)</formula>
    </cfRule>
    <cfRule type="expression" dxfId="726" priority="28">
      <formula>IF(RIGHT(TEXT(P14,"0.#"),1)=".",TRUE,FALSE)</formula>
    </cfRule>
  </conditionalFormatting>
  <conditionalFormatting sqref="W19:AC19">
    <cfRule type="expression" dxfId="725" priority="25">
      <formula>IF(RIGHT(TEXT(W19,"0.#"),1)=".",FALSE,TRUE)</formula>
    </cfRule>
    <cfRule type="expression" dxfId="724" priority="26">
      <formula>IF(RIGHT(TEXT(W19,"0.#"),1)=".",TRUE,FALSE)</formula>
    </cfRule>
  </conditionalFormatting>
  <conditionalFormatting sqref="P19:V19">
    <cfRule type="expression" dxfId="723" priority="23">
      <formula>IF(RIGHT(TEXT(P19,"0.#"),1)=".",FALSE,TRUE)</formula>
    </cfRule>
    <cfRule type="expression" dxfId="722" priority="24">
      <formula>IF(RIGHT(TEXT(P19,"0.#"),1)=".",TRUE,FALSE)</formula>
    </cfRule>
  </conditionalFormatting>
  <conditionalFormatting sqref="AL971:AO975">
    <cfRule type="expression" dxfId="721" priority="19">
      <formula>IF(AND(AL971&gt;=0, RIGHT(TEXT(AL971,"0.#"),1)&lt;&gt;"."),TRUE,FALSE)</formula>
    </cfRule>
    <cfRule type="expression" dxfId="720" priority="20">
      <formula>IF(AND(AL971&gt;=0, RIGHT(TEXT(AL971,"0.#"),1)="."),TRUE,FALSE)</formula>
    </cfRule>
    <cfRule type="expression" dxfId="719" priority="21">
      <formula>IF(AND(AL971&lt;0, RIGHT(TEXT(AL971,"0.#"),1)&lt;&gt;"."),TRUE,FALSE)</formula>
    </cfRule>
    <cfRule type="expression" dxfId="718" priority="22">
      <formula>IF(AND(AL971&lt;0, RIGHT(TEXT(AL971,"0.#"),1)="."),TRUE,FALSE)</formula>
    </cfRule>
  </conditionalFormatting>
  <conditionalFormatting sqref="AL977:AO978">
    <cfRule type="expression" dxfId="717" priority="15">
      <formula>IF(AND(AL977&gt;=0, RIGHT(TEXT(AL977,"0.#"),1)&lt;&gt;"."),TRUE,FALSE)</formula>
    </cfRule>
    <cfRule type="expression" dxfId="716" priority="16">
      <formula>IF(AND(AL977&gt;=0, RIGHT(TEXT(AL977,"0.#"),1)="."),TRUE,FALSE)</formula>
    </cfRule>
    <cfRule type="expression" dxfId="715" priority="17">
      <formula>IF(AND(AL977&lt;0, RIGHT(TEXT(AL977,"0.#"),1)&lt;&gt;"."),TRUE,FALSE)</formula>
    </cfRule>
    <cfRule type="expression" dxfId="714" priority="18">
      <formula>IF(AND(AL977&lt;0, RIGHT(TEXT(AL977,"0.#"),1)="."),TRUE,FALSE)</formula>
    </cfRule>
  </conditionalFormatting>
  <conditionalFormatting sqref="Y906:Y909">
    <cfRule type="expression" dxfId="713" priority="13">
      <formula>IF(RIGHT(TEXT(Y906,"0.#"),1)=".",FALSE,TRUE)</formula>
    </cfRule>
    <cfRule type="expression" dxfId="712" priority="14">
      <formula>IF(RIGHT(TEXT(Y906,"0.#"),1)=".",TRUE,FALSE)</formula>
    </cfRule>
  </conditionalFormatting>
  <conditionalFormatting sqref="AL903:AO912">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872:AO879">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832"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9"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t="s">
        <v>579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6"/>
      <c r="Z2" s="416"/>
      <c r="AA2" s="417"/>
      <c r="AB2" s="1010" t="s">
        <v>11</v>
      </c>
      <c r="AC2" s="1011"/>
      <c r="AD2" s="1012"/>
      <c r="AE2" s="998" t="s">
        <v>553</v>
      </c>
      <c r="AF2" s="998"/>
      <c r="AG2" s="998"/>
      <c r="AH2" s="998"/>
      <c r="AI2" s="998" t="s">
        <v>550</v>
      </c>
      <c r="AJ2" s="998"/>
      <c r="AK2" s="998"/>
      <c r="AL2" s="998"/>
      <c r="AM2" s="998" t="s">
        <v>524</v>
      </c>
      <c r="AN2" s="998"/>
      <c r="AO2" s="998"/>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7"/>
      <c r="Z3" s="1008"/>
      <c r="AA3" s="1009"/>
      <c r="AB3" s="1013"/>
      <c r="AC3" s="1014"/>
      <c r="AD3" s="1015"/>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680"/>
      <c r="AC5" s="1001"/>
      <c r="AD5" s="1001"/>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9" t="s">
        <v>502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470</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6"/>
      <c r="Z9" s="416"/>
      <c r="AA9" s="417"/>
      <c r="AB9" s="1010" t="s">
        <v>11</v>
      </c>
      <c r="AC9" s="1011"/>
      <c r="AD9" s="1012"/>
      <c r="AE9" s="998" t="s">
        <v>554</v>
      </c>
      <c r="AF9" s="998"/>
      <c r="AG9" s="998"/>
      <c r="AH9" s="998"/>
      <c r="AI9" s="998" t="s">
        <v>550</v>
      </c>
      <c r="AJ9" s="998"/>
      <c r="AK9" s="998"/>
      <c r="AL9" s="998"/>
      <c r="AM9" s="998" t="s">
        <v>524</v>
      </c>
      <c r="AN9" s="998"/>
      <c r="AO9" s="998"/>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7"/>
      <c r="Z10" s="1008"/>
      <c r="AA10" s="1009"/>
      <c r="AB10" s="1013"/>
      <c r="AC10" s="1014"/>
      <c r="AD10" s="1015"/>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680"/>
      <c r="AC12" s="1001"/>
      <c r="AD12" s="1001"/>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9" t="s">
        <v>502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470</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6"/>
      <c r="Z16" s="416"/>
      <c r="AA16" s="417"/>
      <c r="AB16" s="1010" t="s">
        <v>11</v>
      </c>
      <c r="AC16" s="1011"/>
      <c r="AD16" s="1012"/>
      <c r="AE16" s="998" t="s">
        <v>553</v>
      </c>
      <c r="AF16" s="998"/>
      <c r="AG16" s="998"/>
      <c r="AH16" s="998"/>
      <c r="AI16" s="998" t="s">
        <v>551</v>
      </c>
      <c r="AJ16" s="998"/>
      <c r="AK16" s="998"/>
      <c r="AL16" s="998"/>
      <c r="AM16" s="998" t="s">
        <v>524</v>
      </c>
      <c r="AN16" s="998"/>
      <c r="AO16" s="998"/>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7"/>
      <c r="Z17" s="1008"/>
      <c r="AA17" s="1009"/>
      <c r="AB17" s="1013"/>
      <c r="AC17" s="1014"/>
      <c r="AD17" s="1015"/>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680"/>
      <c r="AC19" s="1001"/>
      <c r="AD19" s="1001"/>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9" t="s">
        <v>502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470</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6"/>
      <c r="Z23" s="416"/>
      <c r="AA23" s="417"/>
      <c r="AB23" s="1010" t="s">
        <v>11</v>
      </c>
      <c r="AC23" s="1011"/>
      <c r="AD23" s="1012"/>
      <c r="AE23" s="998" t="s">
        <v>555</v>
      </c>
      <c r="AF23" s="998"/>
      <c r="AG23" s="998"/>
      <c r="AH23" s="998"/>
      <c r="AI23" s="998" t="s">
        <v>550</v>
      </c>
      <c r="AJ23" s="998"/>
      <c r="AK23" s="998"/>
      <c r="AL23" s="998"/>
      <c r="AM23" s="998" t="s">
        <v>524</v>
      </c>
      <c r="AN23" s="998"/>
      <c r="AO23" s="998"/>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7"/>
      <c r="Z24" s="1008"/>
      <c r="AA24" s="1009"/>
      <c r="AB24" s="1013"/>
      <c r="AC24" s="1014"/>
      <c r="AD24" s="1015"/>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680"/>
      <c r="AC26" s="1001"/>
      <c r="AD26" s="1001"/>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9" t="s">
        <v>502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470</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6"/>
      <c r="Z30" s="416"/>
      <c r="AA30" s="417"/>
      <c r="AB30" s="1010" t="s">
        <v>11</v>
      </c>
      <c r="AC30" s="1011"/>
      <c r="AD30" s="1012"/>
      <c r="AE30" s="998" t="s">
        <v>553</v>
      </c>
      <c r="AF30" s="998"/>
      <c r="AG30" s="998"/>
      <c r="AH30" s="998"/>
      <c r="AI30" s="998" t="s">
        <v>550</v>
      </c>
      <c r="AJ30" s="998"/>
      <c r="AK30" s="998"/>
      <c r="AL30" s="998"/>
      <c r="AM30" s="998" t="s">
        <v>548</v>
      </c>
      <c r="AN30" s="998"/>
      <c r="AO30" s="998"/>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7"/>
      <c r="Z31" s="1008"/>
      <c r="AA31" s="1009"/>
      <c r="AB31" s="1013"/>
      <c r="AC31" s="1014"/>
      <c r="AD31" s="1015"/>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680"/>
      <c r="AC33" s="1001"/>
      <c r="AD33" s="1001"/>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9" t="s">
        <v>502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470</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6"/>
      <c r="Z37" s="416"/>
      <c r="AA37" s="417"/>
      <c r="AB37" s="1010" t="s">
        <v>11</v>
      </c>
      <c r="AC37" s="1011"/>
      <c r="AD37" s="1012"/>
      <c r="AE37" s="998" t="s">
        <v>555</v>
      </c>
      <c r="AF37" s="998"/>
      <c r="AG37" s="998"/>
      <c r="AH37" s="998"/>
      <c r="AI37" s="998" t="s">
        <v>552</v>
      </c>
      <c r="AJ37" s="998"/>
      <c r="AK37" s="998"/>
      <c r="AL37" s="998"/>
      <c r="AM37" s="998" t="s">
        <v>549</v>
      </c>
      <c r="AN37" s="998"/>
      <c r="AO37" s="998"/>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7"/>
      <c r="Z38" s="1008"/>
      <c r="AA38" s="1009"/>
      <c r="AB38" s="1013"/>
      <c r="AC38" s="1014"/>
      <c r="AD38" s="1015"/>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680"/>
      <c r="AC40" s="1001"/>
      <c r="AD40" s="1001"/>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9" t="s">
        <v>502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470</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6"/>
      <c r="Z44" s="416"/>
      <c r="AA44" s="417"/>
      <c r="AB44" s="1010" t="s">
        <v>11</v>
      </c>
      <c r="AC44" s="1011"/>
      <c r="AD44" s="1012"/>
      <c r="AE44" s="998" t="s">
        <v>553</v>
      </c>
      <c r="AF44" s="998"/>
      <c r="AG44" s="998"/>
      <c r="AH44" s="998"/>
      <c r="AI44" s="998" t="s">
        <v>550</v>
      </c>
      <c r="AJ44" s="998"/>
      <c r="AK44" s="998"/>
      <c r="AL44" s="998"/>
      <c r="AM44" s="998" t="s">
        <v>524</v>
      </c>
      <c r="AN44" s="998"/>
      <c r="AO44" s="998"/>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7"/>
      <c r="Z45" s="1008"/>
      <c r="AA45" s="1009"/>
      <c r="AB45" s="1013"/>
      <c r="AC45" s="1014"/>
      <c r="AD45" s="1015"/>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680"/>
      <c r="AC47" s="1001"/>
      <c r="AD47" s="1001"/>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470</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6"/>
      <c r="Z51" s="416"/>
      <c r="AA51" s="417"/>
      <c r="AB51" s="458" t="s">
        <v>11</v>
      </c>
      <c r="AC51" s="1011"/>
      <c r="AD51" s="1012"/>
      <c r="AE51" s="998" t="s">
        <v>553</v>
      </c>
      <c r="AF51" s="998"/>
      <c r="AG51" s="998"/>
      <c r="AH51" s="998"/>
      <c r="AI51" s="998" t="s">
        <v>550</v>
      </c>
      <c r="AJ51" s="998"/>
      <c r="AK51" s="998"/>
      <c r="AL51" s="998"/>
      <c r="AM51" s="998" t="s">
        <v>524</v>
      </c>
      <c r="AN51" s="998"/>
      <c r="AO51" s="998"/>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7"/>
      <c r="Z52" s="1008"/>
      <c r="AA52" s="1009"/>
      <c r="AB52" s="1013"/>
      <c r="AC52" s="1014"/>
      <c r="AD52" s="1015"/>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680"/>
      <c r="AC54" s="1001"/>
      <c r="AD54" s="1001"/>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470</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6"/>
      <c r="Z58" s="416"/>
      <c r="AA58" s="417"/>
      <c r="AB58" s="1010" t="s">
        <v>11</v>
      </c>
      <c r="AC58" s="1011"/>
      <c r="AD58" s="1012"/>
      <c r="AE58" s="998" t="s">
        <v>553</v>
      </c>
      <c r="AF58" s="998"/>
      <c r="AG58" s="998"/>
      <c r="AH58" s="998"/>
      <c r="AI58" s="998" t="s">
        <v>550</v>
      </c>
      <c r="AJ58" s="998"/>
      <c r="AK58" s="998"/>
      <c r="AL58" s="998"/>
      <c r="AM58" s="998" t="s">
        <v>524</v>
      </c>
      <c r="AN58" s="998"/>
      <c r="AO58" s="998"/>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7"/>
      <c r="Z59" s="1008"/>
      <c r="AA59" s="1009"/>
      <c r="AB59" s="1013"/>
      <c r="AC59" s="1014"/>
      <c r="AD59" s="1015"/>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680"/>
      <c r="AC61" s="1001"/>
      <c r="AD61" s="1001"/>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470</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6"/>
      <c r="Z65" s="416"/>
      <c r="AA65" s="417"/>
      <c r="AB65" s="1010" t="s">
        <v>11</v>
      </c>
      <c r="AC65" s="1011"/>
      <c r="AD65" s="1012"/>
      <c r="AE65" s="998" t="s">
        <v>553</v>
      </c>
      <c r="AF65" s="998"/>
      <c r="AG65" s="998"/>
      <c r="AH65" s="998"/>
      <c r="AI65" s="998" t="s">
        <v>550</v>
      </c>
      <c r="AJ65" s="998"/>
      <c r="AK65" s="998"/>
      <c r="AL65" s="998"/>
      <c r="AM65" s="998" t="s">
        <v>524</v>
      </c>
      <c r="AN65" s="998"/>
      <c r="AO65" s="998"/>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7"/>
      <c r="Z66" s="1008"/>
      <c r="AA66" s="1009"/>
      <c r="AB66" s="1013"/>
      <c r="AC66" s="1014"/>
      <c r="AD66" s="1015"/>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680"/>
      <c r="AC68" s="1001"/>
      <c r="AD68" s="1001"/>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9" t="s">
        <v>502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474</v>
      </c>
      <c r="Z3" s="349"/>
      <c r="AA3" s="349"/>
      <c r="AB3" s="349"/>
      <c r="AC3" s="277" t="s">
        <v>459</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8">
        <v>1</v>
      </c>
      <c r="B4" s="1058">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474</v>
      </c>
      <c r="Z36" s="349"/>
      <c r="AA36" s="349"/>
      <c r="AB36" s="349"/>
      <c r="AC36" s="277" t="s">
        <v>459</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8">
        <v>1</v>
      </c>
      <c r="B37" s="1058">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474</v>
      </c>
      <c r="Z69" s="349"/>
      <c r="AA69" s="349"/>
      <c r="AB69" s="349"/>
      <c r="AC69" s="277" t="s">
        <v>459</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8">
        <v>1</v>
      </c>
      <c r="B70" s="1058">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474</v>
      </c>
      <c r="Z102" s="349"/>
      <c r="AA102" s="349"/>
      <c r="AB102" s="349"/>
      <c r="AC102" s="277" t="s">
        <v>459</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474</v>
      </c>
      <c r="Z135" s="349"/>
      <c r="AA135" s="349"/>
      <c r="AB135" s="349"/>
      <c r="AC135" s="277" t="s">
        <v>459</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474</v>
      </c>
      <c r="Z168" s="349"/>
      <c r="AA168" s="349"/>
      <c r="AB168" s="349"/>
      <c r="AC168" s="277" t="s">
        <v>459</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474</v>
      </c>
      <c r="Z201" s="349"/>
      <c r="AA201" s="349"/>
      <c r="AB201" s="349"/>
      <c r="AC201" s="277" t="s">
        <v>459</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474</v>
      </c>
      <c r="Z234" s="349"/>
      <c r="AA234" s="349"/>
      <c r="AB234" s="349"/>
      <c r="AC234" s="277" t="s">
        <v>459</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474</v>
      </c>
      <c r="Z267" s="349"/>
      <c r="AA267" s="349"/>
      <c r="AB267" s="349"/>
      <c r="AC267" s="277" t="s">
        <v>459</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474</v>
      </c>
      <c r="Z300" s="349"/>
      <c r="AA300" s="349"/>
      <c r="AB300" s="349"/>
      <c r="AC300" s="277" t="s">
        <v>459</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474</v>
      </c>
      <c r="Z333" s="349"/>
      <c r="AA333" s="349"/>
      <c r="AB333" s="349"/>
      <c r="AC333" s="277" t="s">
        <v>459</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474</v>
      </c>
      <c r="Z366" s="349"/>
      <c r="AA366" s="349"/>
      <c r="AB366" s="349"/>
      <c r="AC366" s="277" t="s">
        <v>459</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474</v>
      </c>
      <c r="Z399" s="349"/>
      <c r="AA399" s="349"/>
      <c r="AB399" s="349"/>
      <c r="AC399" s="277" t="s">
        <v>459</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474</v>
      </c>
      <c r="Z432" s="349"/>
      <c r="AA432" s="349"/>
      <c r="AB432" s="349"/>
      <c r="AC432" s="277" t="s">
        <v>459</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474</v>
      </c>
      <c r="Z465" s="349"/>
      <c r="AA465" s="349"/>
      <c r="AB465" s="349"/>
      <c r="AC465" s="277" t="s">
        <v>459</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474</v>
      </c>
      <c r="Z498" s="349"/>
      <c r="AA498" s="349"/>
      <c r="AB498" s="349"/>
      <c r="AC498" s="277" t="s">
        <v>459</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474</v>
      </c>
      <c r="Z531" s="349"/>
      <c r="AA531" s="349"/>
      <c r="AB531" s="349"/>
      <c r="AC531" s="277" t="s">
        <v>459</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474</v>
      </c>
      <c r="Z564" s="349"/>
      <c r="AA564" s="349"/>
      <c r="AB564" s="349"/>
      <c r="AC564" s="277" t="s">
        <v>459</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474</v>
      </c>
      <c r="Z597" s="349"/>
      <c r="AA597" s="349"/>
      <c r="AB597" s="349"/>
      <c r="AC597" s="277" t="s">
        <v>459</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474</v>
      </c>
      <c r="Z630" s="349"/>
      <c r="AA630" s="349"/>
      <c r="AB630" s="349"/>
      <c r="AC630" s="277" t="s">
        <v>459</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474</v>
      </c>
      <c r="Z663" s="349"/>
      <c r="AA663" s="349"/>
      <c r="AB663" s="349"/>
      <c r="AC663" s="277" t="s">
        <v>459</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474</v>
      </c>
      <c r="Z696" s="349"/>
      <c r="AA696" s="349"/>
      <c r="AB696" s="349"/>
      <c r="AC696" s="277" t="s">
        <v>459</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474</v>
      </c>
      <c r="Z729" s="349"/>
      <c r="AA729" s="349"/>
      <c r="AB729" s="349"/>
      <c r="AC729" s="277" t="s">
        <v>459</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474</v>
      </c>
      <c r="Z762" s="349"/>
      <c r="AA762" s="349"/>
      <c r="AB762" s="349"/>
      <c r="AC762" s="277" t="s">
        <v>459</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474</v>
      </c>
      <c r="Z795" s="349"/>
      <c r="AA795" s="349"/>
      <c r="AB795" s="349"/>
      <c r="AC795" s="277" t="s">
        <v>459</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474</v>
      </c>
      <c r="Z828" s="349"/>
      <c r="AA828" s="349"/>
      <c r="AB828" s="349"/>
      <c r="AC828" s="277" t="s">
        <v>459</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474</v>
      </c>
      <c r="Z861" s="349"/>
      <c r="AA861" s="349"/>
      <c r="AB861" s="349"/>
      <c r="AC861" s="277" t="s">
        <v>459</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474</v>
      </c>
      <c r="Z894" s="349"/>
      <c r="AA894" s="349"/>
      <c r="AB894" s="349"/>
      <c r="AC894" s="277" t="s">
        <v>459</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474</v>
      </c>
      <c r="Z927" s="349"/>
      <c r="AA927" s="349"/>
      <c r="AB927" s="349"/>
      <c r="AC927" s="277" t="s">
        <v>459</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474</v>
      </c>
      <c r="Z960" s="349"/>
      <c r="AA960" s="349"/>
      <c r="AB960" s="349"/>
      <c r="AC960" s="277" t="s">
        <v>459</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474</v>
      </c>
      <c r="Z993" s="349"/>
      <c r="AA993" s="349"/>
      <c r="AB993" s="349"/>
      <c r="AC993" s="277" t="s">
        <v>459</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474</v>
      </c>
      <c r="Z1026" s="349"/>
      <c r="AA1026" s="349"/>
      <c r="AB1026" s="349"/>
      <c r="AC1026" s="277" t="s">
        <v>459</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474</v>
      </c>
      <c r="Z1059" s="349"/>
      <c r="AA1059" s="349"/>
      <c r="AB1059" s="349"/>
      <c r="AC1059" s="277" t="s">
        <v>459</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474</v>
      </c>
      <c r="Z1092" s="349"/>
      <c r="AA1092" s="349"/>
      <c r="AB1092" s="349"/>
      <c r="AC1092" s="277" t="s">
        <v>459</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474</v>
      </c>
      <c r="Z1125" s="349"/>
      <c r="AA1125" s="349"/>
      <c r="AB1125" s="349"/>
      <c r="AC1125" s="277" t="s">
        <v>459</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474</v>
      </c>
      <c r="Z1158" s="349"/>
      <c r="AA1158" s="349"/>
      <c r="AB1158" s="349"/>
      <c r="AC1158" s="277" t="s">
        <v>459</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474</v>
      </c>
      <c r="Z1191" s="349"/>
      <c r="AA1191" s="349"/>
      <c r="AB1191" s="349"/>
      <c r="AC1191" s="277" t="s">
        <v>459</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474</v>
      </c>
      <c r="Z1224" s="349"/>
      <c r="AA1224" s="349"/>
      <c r="AB1224" s="349"/>
      <c r="AC1224" s="277" t="s">
        <v>459</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474</v>
      </c>
      <c r="Z1257" s="349"/>
      <c r="AA1257" s="349"/>
      <c r="AB1257" s="349"/>
      <c r="AC1257" s="277" t="s">
        <v>459</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474</v>
      </c>
      <c r="Z1290" s="349"/>
      <c r="AA1290" s="349"/>
      <c r="AB1290" s="349"/>
      <c r="AC1290" s="277" t="s">
        <v>459</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2019-06-17T02:25:04Z</cp:lastPrinted>
  <dcterms:created xsi:type="dcterms:W3CDTF">2012-03-13T00:50:25Z</dcterms:created>
  <dcterms:modified xsi:type="dcterms:W3CDTF">2019-06-17T02:33:50Z</dcterms:modified>
</cp:coreProperties>
</file>