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<sst xmlns="http://schemas.openxmlformats.org/spreadsheetml/2006/main" count="2955" uniqueCount="673">
  <si>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</si>
  <si>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</si>
  <si>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</si>
  <si>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</si>
  <si>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</si>
  <si>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</si>
  <si>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</si>
  <si>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</si>
  <si>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</si>
  <si>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</si>
  <si>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</si>
  <si>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</si>
  <si>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</si>
  <si>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</si>
  <si>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</si>
  <si>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</si>
  <si>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</si>
  <si>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</si>
  <si>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</si>
  <si>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</si>
  <si>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</si>
  <si>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</si>
  <si>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</si>
  <si>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</si>
  <si>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</si>
  <si>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</si>
  <si>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</si>
  <si>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</si>
  <si>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</si>
  <si>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</si>
  <si>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</si>
  <si>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</si>
  <si>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</si>
  <si>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</si>
  <si>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</si>
  <si>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</si>
  <si>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</si>
  <si>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</si>
  <si>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</si>
  <si>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</si>
  <si>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</si>
  <si>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</si>
  <si>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</si>
  <si>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</si>
  <si>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</si>
  <si>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</si>
  <si>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</si>
  <si>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</si>
  <si>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</si>
  <si>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</si>
  <si>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</si>
  <si>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</si>
  <si>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</si>
  <si>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</si>
  <si>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</si>
  <si>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</si>
  <si>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</si>
  <si>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</si>
  <si>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</si>
  <si>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</si>
  <si>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</si>
  <si>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</si>
  <si>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</si>
  <si>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</si>
  <si>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</si>
  <si>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</si>
  <si>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</si>
  <si>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</si>
  <si>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</si>
  <si>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</si>
  <si>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</si>
  <si>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</si>
  <si>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</si>
  <si>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</si>
  <si>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</si>
  <si>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</si>
  <si>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</si>
  <si>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</si>
  <si>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</si>
  <si>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</si>
  <si>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</si>
  <si>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</si>
  <si>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</si>
  <si>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</si>
  <si>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</si>
  <si>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</si>
  <si>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</si>
  <si>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</si>
  <si>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</si>
  <si>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</si>
  <si>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</si>
  <si>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</si>
  <si>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</si>
  <si>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</si>
  <si>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</si>
  <si>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</si>
  <si>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</si>
  <si>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</si>
  <si>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</si>
  <si>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</si>
  <si>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</si>
  <si>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</si>
  <si>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</si>
  <si>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</si>
  <si>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</si>
  <si>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</si>
  <si>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</si>
  <si>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</si>
  <si>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</si>
  <si>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</si>
  <si>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</si>
  <si>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</si>
  <si>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</si>
  <si>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</si>
  <si>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</si>
  <si>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</si>
  <si>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</si>
  <si>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</si>
  <si>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</si>
  <si>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</si>
  <si>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</si>
  <si>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</si>
  <si>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</si>
  <si>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</si>
  <si>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</si>
  <si>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</si>
  <si>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</si>
  <si>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</si>
  <si>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</si>
  <si>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</si>
  <si>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</si>
  <si>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</si>
  <si>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</si>
  <si>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</si>
  <si>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</si>
  <si>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</si>
  <si>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</si>
  <si>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</si>
  <si>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</si>
  <si>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</si>
  <si>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</si>
  <si>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</si>
  <si>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</si>
  <si>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</si>
  <si>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</si>
  <si>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</si>
  <si>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</si>
  <si>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</si>
  <si>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</si>
  <si>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</si>
  <si>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</si>
  <si>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</si>
  <si>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</si>
  <si>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</si>
  <si>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</si>
  <si>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</si>
  <si>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</si>
  <si>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</si>
  <si>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</si>
  <si>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</si>
  <si>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</si>
  <si>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</si>
  <si>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</si>
  <si>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</si>
  <si>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</si>
  <si>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</si>
  <si>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</si>
  <si>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</si>
  <si>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</si>
  <si>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</si>
  <si>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</si>
  <si>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</si>
  <si>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</si>
  <si>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</si>
  <si>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</si>
  <si>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</si>
  <si>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</si>
  <si>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</si>
  <si>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</si>
  <si>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</si>
  <si>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</si>
  <si>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</si>
  <si>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</si>
  <si>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</si>
  <si>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</si>
  <si>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</si>
  <si>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</si>
  <si>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</si>
  <si>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</si>
  <si>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</si>
  <si>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</si>
  <si>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</si>
  <si>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</si>
  <si>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</si>
  <si>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</si>
  <si>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</si>
  <si>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</si>
  <si>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</si>
  <si>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</si>
  <si>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</si>
  <si>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</si>
  <si>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</si>
  <si>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</si>
  <si>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</si>
  <si>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</si>
  <si>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</si>
  <si>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</si>
  <si>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</si>
  <si>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</si>
  <si>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</si>
  <si>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</si>
  <si>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</si>
  <si>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</si>
  <si>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</si>
  <si>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</si>
  <si>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</si>
  <si>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</si>
  <si>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</si>
  <si>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</si>
  <si>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</si>
  <si>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</si>
  <si>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</si>
  <si>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</si>
  <si>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</si>
  <si>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</si>
  <si>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</si>
  <si>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</si>
  <si>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</si>
  <si>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</si>
  <si>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</si>
  <si>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</si>
  <si>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</si>
  <si>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</si>
  <si>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</si>
  <si>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</si>
  <si>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</si>
  <si>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</si>
  <si>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</si>
  <si>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</si>
  <si>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</si>
  <si>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</si>
  <si>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</si>
  <si>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</si>
  <si>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</si>
  <si>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</si>
  <si>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</si>
  <si>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</si>
  <si>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</si>
  <si>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</si>
  <si>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</si>
  <si>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</si>
  <si>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</si>
  <si>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</si>
  <si>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</si>
  <si>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</si>
  <si>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</si>
  <si>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</si>
  <si>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</si>
  <si>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</si>
  <si>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</si>
  <si>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</si>
  <si>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</si>
  <si>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</si>
  <si>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</si>
  <si>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</si>
  <si>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</si>
  <si>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</si>
  <si>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</si>
  <si>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</si>
  <si>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</si>
  <si>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</si>
  <si>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</si>
  <si>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</si>
  <si>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</si>
  <si>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</si>
  <si>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</si>
  <si>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</si>
  <si>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</si>
  <si>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</si>
  <si>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</si>
  <si>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</si>
  <si>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</si>
  <si>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</si>
  <si>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</si>
  <si>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</si>
  <si>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</si>
  <si>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</si>
  <si>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</si>
  <si>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</si>
  <si>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</si>
  <si>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</si>
  <si>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</si>
  <si>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</si>
  <si>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</si>
  <si>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</si>
  <si>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</si>
  <si>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</si>
  <si>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</si>
  <si>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</si>
  <si>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</si>
  <si>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</si>
  <si>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</si>
  <si>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</si>
  <si>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</si>
  <si>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</si>
  <si>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</si>
  <si>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</si>
  <si>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</si>
  <si>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</si>
  <si>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</si>
  <si>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</si>
  <si>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</si>
  <si>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</si>
  <si>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</si>
  <si>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</si>
  <si>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</si>
  <si>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</si>
  <si>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</si>
  <si>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</si>
  <si>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</si>
  <si>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</si>
  <si>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</si>
  <si>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</si>
  <si>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</si>
  <si>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</si>
  <si>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</si>
  <si>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</si>
  <si>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</si>
  <si>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</si>
  <si>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</si>
  <si>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</si>
  <si>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</si>
  <si>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</si>
  <si>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</si>
  <si>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</si>
  <si>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</si>
  <si>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</si>
  <si>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</si>
  <si>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</si>
  <si>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</si>
  <si>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</si>
  <si>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</si>
  <si>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</si>
  <si>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</si>
  <si>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</si>
  <si>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</si>
  <si>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</si>
  <si>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</si>
  <si>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</si>
  <si>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</si>
  <si>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</si>
  <si>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</si>
  <si>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</si>
  <si>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</si>
  <si>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</si>
  <si>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</si>
  <si>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</si>
  <si>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</si>
  <si>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</si>
  <si>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</si>
  <si>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</si>
  <si>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</si>
  <si>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</si>
  <si>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</si>
  <si>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</si>
  <si>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</si>
  <si>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</si>
  <si>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</si>
  <si>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</si>
  <si>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</si>
  <si>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</si>
  <si>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</si>
  <si>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</si>
  <si>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</si>
  <si>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</si>
  <si>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</si>
  <si>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</si>
  <si>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</si>
  <si>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</si>
  <si>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</si>
  <si>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</si>
  <si>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</si>
  <si>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</si>
  <si>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</si>
  <si>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</si>
  <si>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</si>
  <si>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</si>
  <si>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</si>
  <si>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</si>
  <si>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</si>
  <si>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</si>
  <si>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</si>
  <si>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</si>
  <si>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</si>
  <si>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</si>
  <si>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</si>
  <si>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</si>
  <si>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</si>
  <si>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</si>
  <si>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</si>
  <si>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</si>
  <si>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</si>
  <si>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</si>
  <si>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</si>
  <si>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</si>
  <si>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</si>
  <si>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</si>
  <si>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</si>
  <si>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</si>
  <si>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</si>
  <si>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</si>
  <si>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</si>
  <si>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</si>
  <si>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</si>
  <si>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</si>
  <si>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</si>
  <si>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</si>
  <si>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</si>
  <si>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</si>
  <si>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</si>
  <si>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</si>
  <si>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</si>
  <si>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</si>
  <si>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</si>
  <si>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</si>
  <si>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</si>
  <si>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</si>
  <si>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</si>
  <si>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</si>
  <si>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</si>
  <si>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</si>
  <si>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</si>
  <si>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</si>
  <si>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</si>
  <si>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</si>
  <si>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</si>
  <si>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</si>
  <si>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</si>
  <si>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</si>
  <si>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</si>
  <si>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</si>
  <si>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</si>
  <si>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</si>
  <si>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</si>
  <si>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</si>
  <si>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</si>
  <si>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</si>
  <si>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</si>
  <si>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</si>
  <si>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</si>
  <si>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</si>
  <si>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</si>
  <si>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</si>
  <si>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</si>
  <si>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</si>
  <si>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</si>
  <si>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</si>
  <si>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</si>
  <si>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</si>
  <si>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</si>
  <si>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</si>
  <si>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</si>
  <si>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</si>
  <si>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</si>
  <si>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</si>
  <si>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</si>
  <si>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</si>
  <si>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</si>
  <si>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</si>
  <si>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</si>
  <si>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</si>
  <si>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</si>
  <si>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</si>
  <si>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</si>
  <si>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</si>
  <si>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</si>
  <si>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</si>
  <si>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</si>
  <si>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</si>
  <si>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</si>
  <si>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</si>
  <si>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</si>
  <si>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</si>
  <si>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</si>
  <si>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</si>
  <si>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</si>
  <si>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</si>
  <si>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</si>
  <si>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</si>
  <si>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</si>
  <si>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</si>
  <si>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</si>
  <si>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</si>
  <si>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</si>
  <si>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</si>
  <si>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</si>
  <si>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</si>
  <si>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</si>
  <si>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</si>
  <si>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</si>
  <si>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</si>
  <si>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</si>
  <si>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</si>
  <si>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</si>
  <si>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</si>
  <si>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</si>
  <si>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</si>
  <si>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</si>
  <si>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</si>
  <si>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</si>
  <si>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</si>
  <si>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</si>
  <si>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</si>
  <si>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</si>
  <si>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</si>
  <si>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</si>
  <si>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</si>
  <si>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</si>
  <si>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</si>
  <si>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</si>
  <si>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</si>
  <si>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</si>
  <si>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</si>
  <si>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</si>
  <si>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</si>
  <si>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</si>
  <si>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</si>
  <si>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</si>
  <si>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</si>
  <si>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</si>
  <si>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</si>
  <si>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</si>
  <si>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</si>
  <si>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</si>
  <si>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</si>
  <si>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</si>
  <si>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</si>
  <si>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</si>
  <si>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</si>
  <si>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</si>
  <si>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</si>
  <si>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</si>
  <si>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</si>
  <si>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</si>
  <si>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</si>
  <si>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</si>
  <si>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</si>
  <si>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</si>
  <si>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</si>
  <si>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</si>
  <si>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</si>
  <si>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</si>
  <si>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</si>
  <si>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</si>
  <si>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</si>
  <si>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</si>
  <si>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</si>
  <si>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</si>
  <si>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</si>
  <si>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</si>
  <si>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</si>
  <si>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</si>
  <si>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</si>
  <si>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</si>
  <si>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</si>
  <si>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</si>
  <si>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</si>
  <si>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</si>
  <si>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</si>
  <si>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</si>
  <si>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雇用環境・均等局</t>
    <rPh sb="0" eb="2">
      <t>コヨウ</t>
    </rPh>
    <rPh sb="2" eb="4">
      <t>カンキョウ</t>
    </rPh>
    <rPh sb="5" eb="7">
      <t>キントウ</t>
    </rPh>
    <rPh sb="7" eb="8">
      <t>キョク</t>
    </rPh>
    <phoneticPr fontId="5"/>
  </si>
  <si>
    <t>有期・短時間労働課</t>
    <rPh sb="0" eb="2">
      <t>ユウキ</t>
    </rPh>
    <rPh sb="3" eb="6">
      <t>タンジカン</t>
    </rPh>
    <rPh sb="6" eb="8">
      <t>ロウドウ</t>
    </rPh>
    <rPh sb="8" eb="9">
      <t>カ</t>
    </rPh>
    <phoneticPr fontId="5"/>
  </si>
  <si>
    <t>労働者災害補償保険法第29条第1項第3号
雇用保険法第62条第1項第5号</t>
    <phoneticPr fontId="5"/>
  </si>
  <si>
    <t>有期・短時間労働課長
松永　久</t>
    <phoneticPr fontId="5"/>
  </si>
  <si>
    <t>○</t>
  </si>
  <si>
    <t>諸謝金</t>
    <rPh sb="0" eb="3">
      <t>ショシャキン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</si>
  <si>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</si>
  <si>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</si>
  <si>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</si>
  <si>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</si>
  <si>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パートタイム労働法に規定する措置について、事業主に対し都道府県労働局が実施した助言・指導の結果、是正された割合90％以上</t>
    <phoneticPr fontId="5"/>
  </si>
  <si>
    <t>是正された件数／パートタイム労働法に規定する措置について、事業主に対し都道府県労働局が実施した助言・指導の件数</t>
    <rPh sb="0" eb="2">
      <t>ゼセイ</t>
    </rPh>
    <rPh sb="5" eb="6">
      <t>ケン</t>
    </rPh>
    <rPh sb="6" eb="7">
      <t>スウ</t>
    </rPh>
    <rPh sb="53" eb="55">
      <t>ケンスウ</t>
    </rPh>
    <phoneticPr fontId="5"/>
  </si>
  <si>
    <t>都道府県労働局業務報告</t>
    <rPh sb="0" eb="4">
      <t>トドウフケン</t>
    </rPh>
    <rPh sb="4" eb="7">
      <t>ロウドウキョク</t>
    </rPh>
    <rPh sb="7" eb="9">
      <t>ギョウム</t>
    </rPh>
    <rPh sb="9" eb="11">
      <t>ホウコク</t>
    </rPh>
    <phoneticPr fontId="5"/>
  </si>
  <si>
    <t>所</t>
    <rPh sb="0" eb="1">
      <t>ショ</t>
    </rPh>
    <phoneticPr fontId="5"/>
  </si>
  <si>
    <t>252,034,942
/7,597</t>
    <phoneticPr fontId="5"/>
  </si>
  <si>
    <t>パートタイム労働法に基づき、事業主に対し都道府県労働局が実施した助言・指導の是正割合</t>
    <phoneticPr fontId="5"/>
  </si>
  <si>
    <t>円</t>
    <rPh sb="0" eb="1">
      <t>エン</t>
    </rPh>
    <phoneticPr fontId="5"/>
  </si>
  <si>
    <t>　Ｘ/Ｙ</t>
    <phoneticPr fontId="5"/>
  </si>
  <si>
    <t>パートタイム労働法の実効性を確保し、パートタイム労働者の均等・均衡待遇の確保を図るため、事業主等に対してパートタイム労働者と通常の労働者の均等・均衡待遇、正社員への転換についての相談、助言、情報提供などによる支援を実施するとともに、雇用均等指導員のアドバイス等により事業主の取組を促進する必要があることから、広く国民のニーズがあり、国費を投入しなければ事業目的が達成できない。</t>
    <phoneticPr fontId="5"/>
  </si>
  <si>
    <t>本事業はパートタイム労働法を踏まえたパートタイム労働者の雇用管理改善に対する事業主の自主的な取組を支援するものであり、国（労働局）が実施すべき事業である。</t>
    <phoneticPr fontId="5"/>
  </si>
  <si>
    <t>パートタイム労働法の実効性を確保する観点から、事業主等に対してパートタイム労働者と通常の労働者の均等・均衡待遇、正社員への転換についての相談、助言、情報提供などによる支援を実施するとともに、雇用均等指導員のアドバイス等により事業主の取組を促進することが必要であり、パートタイム労働者の均等・均衡待遇の確保を図るという政策目的達成に向けて、優先度の高い事業である。</t>
    <phoneticPr fontId="5"/>
  </si>
  <si>
    <t>無</t>
  </si>
  <si>
    <t>本事業は、事業主から徴収した労働保険料を財源に、パートタイム労働者の均等・均衡待遇の確保を図るため、雇用均等指導員のアドバイス等により労働保険適用事業主を支援するものであり妥当である。</t>
    <phoneticPr fontId="5"/>
  </si>
  <si>
    <t>‐</t>
  </si>
  <si>
    <t>-</t>
    <phoneticPr fontId="5"/>
  </si>
  <si>
    <t>目標値を上回っており、見合ったものとなっている。</t>
    <rPh sb="0" eb="3">
      <t>モクヒョウチ</t>
    </rPh>
    <rPh sb="4" eb="6">
      <t>ウワマワ</t>
    </rPh>
    <rPh sb="11" eb="13">
      <t>ミア</t>
    </rPh>
    <phoneticPr fontId="5"/>
  </si>
  <si>
    <t>-</t>
    <phoneticPr fontId="5"/>
  </si>
  <si>
    <t>見込みを上回っており、見合ったものとなっている。</t>
    <rPh sb="0" eb="2">
      <t>ミコ</t>
    </rPh>
    <rPh sb="4" eb="6">
      <t>ウワマワ</t>
    </rPh>
    <rPh sb="11" eb="13">
      <t>ミア</t>
    </rPh>
    <phoneticPr fontId="5"/>
  </si>
  <si>
    <t>事業主等に対するパートタイム労働者と通常の労働者の均等・均衡待遇、正社員への転換についての助言を適切に行っており、成果実績も毎年度の目標を上回っていることから、パートタイム労働法の実効性の確保の観点から効果的に事業を実施できているといえる。</t>
    <rPh sb="0" eb="3">
      <t>ジギョウヌシ</t>
    </rPh>
    <rPh sb="3" eb="4">
      <t>トウ</t>
    </rPh>
    <rPh sb="5" eb="6">
      <t>タイ</t>
    </rPh>
    <rPh sb="14" eb="17">
      <t>ロウドウシャ</t>
    </rPh>
    <rPh sb="18" eb="20">
      <t>ツウジョウ</t>
    </rPh>
    <rPh sb="21" eb="24">
      <t>ロウドウシャ</t>
    </rPh>
    <rPh sb="25" eb="27">
      <t>キントウ</t>
    </rPh>
    <rPh sb="28" eb="30">
      <t>キンコウ</t>
    </rPh>
    <rPh sb="30" eb="32">
      <t>タイグウ</t>
    </rPh>
    <rPh sb="33" eb="36">
      <t>セイシャイン</t>
    </rPh>
    <rPh sb="38" eb="40">
      <t>テンカン</t>
    </rPh>
    <rPh sb="45" eb="47">
      <t>ジョゲン</t>
    </rPh>
    <rPh sb="48" eb="50">
      <t>テキセツ</t>
    </rPh>
    <rPh sb="51" eb="52">
      <t>オコナ</t>
    </rPh>
    <rPh sb="57" eb="59">
      <t>セイカ</t>
    </rPh>
    <rPh sb="59" eb="61">
      <t>ジッセキ</t>
    </rPh>
    <rPh sb="62" eb="65">
      <t>マイネンド</t>
    </rPh>
    <rPh sb="66" eb="68">
      <t>モクヒョウ</t>
    </rPh>
    <rPh sb="69" eb="71">
      <t>ウワマワ</t>
    </rPh>
    <rPh sb="86" eb="89">
      <t>ロウドウホウ</t>
    </rPh>
    <rPh sb="90" eb="93">
      <t>ジッコウセイ</t>
    </rPh>
    <rPh sb="94" eb="96">
      <t>カクホ</t>
    </rPh>
    <rPh sb="97" eb="99">
      <t>カンテン</t>
    </rPh>
    <rPh sb="101" eb="104">
      <t>コウカテキ</t>
    </rPh>
    <rPh sb="105" eb="107">
      <t>ジギョウ</t>
    </rPh>
    <rPh sb="108" eb="110">
      <t>ジッシ</t>
    </rPh>
    <phoneticPr fontId="5"/>
  </si>
  <si>
    <t>今後とも、パートタイム労働法の実効性を確保し、パートタイム労働者の均等・均衡待遇を確保するため、引き続き、高水準な成果目標及び活動指標を設定するとともに、より効果的な事業の実施となるよう、適正な予算確保を図ることとする。</t>
    <rPh sb="0" eb="2">
      <t>コンゴ</t>
    </rPh>
    <rPh sb="11" eb="14">
      <t>ロウドウホウ</t>
    </rPh>
    <rPh sb="15" eb="18">
      <t>ジッコウセイ</t>
    </rPh>
    <rPh sb="19" eb="21">
      <t>カクホ</t>
    </rPh>
    <rPh sb="29" eb="31">
      <t>ロウドウ</t>
    </rPh>
    <rPh sb="31" eb="32">
      <t>シャ</t>
    </rPh>
    <rPh sb="33" eb="35">
      <t>キントウ</t>
    </rPh>
    <rPh sb="36" eb="38">
      <t>キンコウ</t>
    </rPh>
    <rPh sb="38" eb="40">
      <t>タイグウ</t>
    </rPh>
    <rPh sb="41" eb="43">
      <t>カクホ</t>
    </rPh>
    <rPh sb="48" eb="49">
      <t>ヒ</t>
    </rPh>
    <rPh sb="50" eb="51">
      <t>ツヅ</t>
    </rPh>
    <rPh sb="53" eb="56">
      <t>コウスイジュン</t>
    </rPh>
    <rPh sb="57" eb="59">
      <t>セイカ</t>
    </rPh>
    <rPh sb="59" eb="61">
      <t>モクヒョウ</t>
    </rPh>
    <rPh sb="61" eb="62">
      <t>オヨ</t>
    </rPh>
    <rPh sb="63" eb="65">
      <t>カツドウ</t>
    </rPh>
    <rPh sb="65" eb="67">
      <t>シヒョウ</t>
    </rPh>
    <rPh sb="68" eb="70">
      <t>セッテイ</t>
    </rPh>
    <rPh sb="79" eb="82">
      <t>コウカテキ</t>
    </rPh>
    <rPh sb="83" eb="85">
      <t>ジギョウ</t>
    </rPh>
    <rPh sb="86" eb="88">
      <t>ジッシ</t>
    </rPh>
    <rPh sb="94" eb="96">
      <t>テキセイ</t>
    </rPh>
    <rPh sb="97" eb="99">
      <t>ヨサン</t>
    </rPh>
    <rPh sb="99" eb="101">
      <t>カクホ</t>
    </rPh>
    <rPh sb="102" eb="103">
      <t>ハカ</t>
    </rPh>
    <phoneticPr fontId="5"/>
  </si>
  <si>
    <t>956</t>
    <phoneticPr fontId="5"/>
  </si>
  <si>
    <t>406</t>
    <phoneticPr fontId="5"/>
  </si>
  <si>
    <t>826</t>
    <phoneticPr fontId="5"/>
  </si>
  <si>
    <t>412</t>
    <phoneticPr fontId="5"/>
  </si>
  <si>
    <t>725</t>
    <phoneticPr fontId="5"/>
  </si>
  <si>
    <t>407</t>
    <phoneticPr fontId="5"/>
  </si>
  <si>
    <t>412</t>
    <phoneticPr fontId="5"/>
  </si>
  <si>
    <t>403</t>
    <phoneticPr fontId="5"/>
  </si>
  <si>
    <t>雇用均等指導員等活動謝金</t>
    <rPh sb="0" eb="2">
      <t>コヨウ</t>
    </rPh>
    <rPh sb="2" eb="4">
      <t>キントウ</t>
    </rPh>
    <rPh sb="4" eb="7">
      <t>シドウイン</t>
    </rPh>
    <rPh sb="7" eb="8">
      <t>トウ</t>
    </rPh>
    <rPh sb="8" eb="10">
      <t>カツドウ</t>
    </rPh>
    <rPh sb="10" eb="12">
      <t>シャキン</t>
    </rPh>
    <phoneticPr fontId="5"/>
  </si>
  <si>
    <t>雇用均等指導員等活動経費</t>
    <rPh sb="0" eb="2">
      <t>コヨウ</t>
    </rPh>
    <rPh sb="2" eb="4">
      <t>キントウ</t>
    </rPh>
    <rPh sb="4" eb="7">
      <t>シドウイン</t>
    </rPh>
    <rPh sb="7" eb="8">
      <t>トウ</t>
    </rPh>
    <rPh sb="8" eb="10">
      <t>カツドウ</t>
    </rPh>
    <rPh sb="10" eb="12">
      <t>ケイヒ</t>
    </rPh>
    <phoneticPr fontId="5"/>
  </si>
  <si>
    <t>印刷製本費</t>
    <rPh sb="0" eb="2">
      <t>インサツ</t>
    </rPh>
    <rPh sb="2" eb="4">
      <t>セイホン</t>
    </rPh>
    <rPh sb="4" eb="5">
      <t>ヒ</t>
    </rPh>
    <phoneticPr fontId="5"/>
  </si>
  <si>
    <t>パンフレット等の印刷</t>
    <rPh sb="6" eb="7">
      <t>トウ</t>
    </rPh>
    <rPh sb="8" eb="10">
      <t>インサツ</t>
    </rPh>
    <phoneticPr fontId="5"/>
  </si>
  <si>
    <t>-</t>
    <phoneticPr fontId="5"/>
  </si>
  <si>
    <t>-</t>
    <phoneticPr fontId="5"/>
  </si>
  <si>
    <t>永和印刷株式会社</t>
    <rPh sb="4" eb="6">
      <t>カブシキ</t>
    </rPh>
    <rPh sb="6" eb="8">
      <t>カイシャ</t>
    </rPh>
    <phoneticPr fontId="5"/>
  </si>
  <si>
    <t>株式会社内山回漕店</t>
    <rPh sb="0" eb="2">
      <t>カブシキ</t>
    </rPh>
    <rPh sb="2" eb="4">
      <t>カイシャ</t>
    </rPh>
    <rPh sb="4" eb="6">
      <t>ウチヤマ</t>
    </rPh>
    <rPh sb="6" eb="8">
      <t>カイソウ</t>
    </rPh>
    <rPh sb="8" eb="9">
      <t>テン</t>
    </rPh>
    <phoneticPr fontId="5"/>
  </si>
  <si>
    <t>パンフレット等の印刷</t>
    <phoneticPr fontId="5"/>
  </si>
  <si>
    <t>パンフレット等の発送</t>
    <phoneticPr fontId="5"/>
  </si>
  <si>
    <t>株式会社東邦プラン</t>
    <rPh sb="0" eb="2">
      <t>カブシキ</t>
    </rPh>
    <rPh sb="2" eb="4">
      <t>カイシャ</t>
    </rPh>
    <rPh sb="4" eb="6">
      <t>トウホウ</t>
    </rPh>
    <phoneticPr fontId="5"/>
  </si>
  <si>
    <t>パンフレット等のデザイン</t>
    <phoneticPr fontId="5"/>
  </si>
  <si>
    <t>-</t>
  </si>
  <si>
    <t>-</t>
    <phoneticPr fontId="5"/>
  </si>
  <si>
    <t>291,711,311
/9,213</t>
    <phoneticPr fontId="5"/>
  </si>
  <si>
    <t>618,754,000
/7,000</t>
    <phoneticPr fontId="5"/>
  </si>
  <si>
    <t>-</t>
    <phoneticPr fontId="5"/>
  </si>
  <si>
    <t>本事業は、パートタイム労働者の均等・均衡待遇の確保を図る事業主を支援するための雇用均等指導員のアドバイス等に係る経費で構成されており、必要最低限のものとなっている。</t>
    <phoneticPr fontId="5"/>
  </si>
  <si>
    <t>パンフレットは、都道府県労働局において必要とする事業主等に適切に配付され、活用されている。</t>
    <phoneticPr fontId="5"/>
  </si>
  <si>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
「社会保障・税一体改革大綱」（平成24年2月17日閣議決定）</t>
    <rPh sb="67" eb="68">
      <t>ハタラ</t>
    </rPh>
    <rPh sb="69" eb="70">
      <t>カタ</t>
    </rPh>
    <rPh sb="70" eb="72">
      <t>カイカク</t>
    </rPh>
    <rPh sb="72" eb="74">
      <t>ジッコウ</t>
    </rPh>
    <rPh sb="74" eb="76">
      <t>ケイカク</t>
    </rPh>
    <rPh sb="78" eb="80">
      <t>ヘイセイ</t>
    </rPh>
    <rPh sb="82" eb="83">
      <t>ネン</t>
    </rPh>
    <rPh sb="84" eb="85">
      <t>ガツ</t>
    </rPh>
    <rPh sb="87" eb="88">
      <t>ニチ</t>
    </rPh>
    <rPh sb="89" eb="90">
      <t>ハタラ</t>
    </rPh>
    <rPh sb="91" eb="92">
      <t>カタ</t>
    </rPh>
    <rPh sb="92" eb="94">
      <t>カイカク</t>
    </rPh>
    <rPh sb="98" eb="100">
      <t>ケッテイ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</si>
  <si>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</si>
  <si>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</si>
  <si>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</si>
  <si>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</si>
  <si>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</si>
  <si>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</si>
  <si>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</si>
  <si>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</si>
  <si>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</si>
  <si>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</si>
  <si>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</si>
  <si>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</si>
  <si>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</si>
  <si>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</si>
  <si>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 永和印刷株式会社</t>
    <rPh sb="3" eb="5">
      <t>エイワ</t>
    </rPh>
    <rPh sb="5" eb="7">
      <t>インサツ</t>
    </rPh>
    <rPh sb="7" eb="11">
      <t>カブシキガイシャ</t>
    </rPh>
    <phoneticPr fontId="5"/>
  </si>
  <si>
    <t>少額随意契約で調達している。</t>
    <phoneticPr fontId="5"/>
  </si>
  <si>
    <t>雇用均等指導員が支援した事業所数</t>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</si>
  <si>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</si>
  <si>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</si>
  <si>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大阪労働局</t>
    <rPh sb="0" eb="2">
      <t>オオサカ</t>
    </rPh>
    <rPh sb="2" eb="4">
      <t>ロウドウ</t>
    </rPh>
    <rPh sb="4" eb="5">
      <t>キョク</t>
    </rPh>
    <phoneticPr fontId="5"/>
  </si>
  <si>
    <t>神奈川労働局</t>
    <rPh sb="0" eb="3">
      <t>カナガワ</t>
    </rPh>
    <rPh sb="3" eb="5">
      <t>ロウドウ</t>
    </rPh>
    <rPh sb="5" eb="6">
      <t>キョク</t>
    </rPh>
    <phoneticPr fontId="5"/>
  </si>
  <si>
    <t>埼玉労働局</t>
    <rPh sb="0" eb="2">
      <t>サイタマ</t>
    </rPh>
    <rPh sb="2" eb="4">
      <t>ロウドウ</t>
    </rPh>
    <rPh sb="4" eb="5">
      <t>キョク</t>
    </rPh>
    <phoneticPr fontId="5"/>
  </si>
  <si>
    <t>兵庫労働局</t>
    <rPh sb="0" eb="2">
      <t>ヒョウゴ</t>
    </rPh>
    <rPh sb="2" eb="4">
      <t>ロウドウ</t>
    </rPh>
    <rPh sb="4" eb="5">
      <t>キョク</t>
    </rPh>
    <phoneticPr fontId="5"/>
  </si>
  <si>
    <t>福岡労働局</t>
    <rPh sb="0" eb="2">
      <t>フクオカ</t>
    </rPh>
    <rPh sb="2" eb="4">
      <t>ロウドウ</t>
    </rPh>
    <rPh sb="4" eb="5">
      <t>キョク</t>
    </rPh>
    <phoneticPr fontId="5"/>
  </si>
  <si>
    <t>千葉労働局</t>
    <rPh sb="0" eb="2">
      <t>チバ</t>
    </rPh>
    <rPh sb="2" eb="4">
      <t>ロウドウ</t>
    </rPh>
    <rPh sb="4" eb="5">
      <t>キョク</t>
    </rPh>
    <phoneticPr fontId="5"/>
  </si>
  <si>
    <t>広島労働局</t>
    <rPh sb="0" eb="2">
      <t>ヒロシマ</t>
    </rPh>
    <rPh sb="2" eb="4">
      <t>ロウドウ</t>
    </rPh>
    <rPh sb="4" eb="5">
      <t>キョク</t>
    </rPh>
    <phoneticPr fontId="5"/>
  </si>
  <si>
    <t>北海道労働局</t>
    <rPh sb="0" eb="3">
      <t>ホッカイドウ</t>
    </rPh>
    <rPh sb="3" eb="5">
      <t>ロウドウ</t>
    </rPh>
    <rPh sb="5" eb="6">
      <t>キョク</t>
    </rPh>
    <phoneticPr fontId="5"/>
  </si>
  <si>
    <t>-</t>
    <phoneticPr fontId="5"/>
  </si>
  <si>
    <t>-</t>
    <phoneticPr fontId="5"/>
  </si>
  <si>
    <t>庁費</t>
    <rPh sb="0" eb="2">
      <t>チョウヒ</t>
    </rPh>
    <phoneticPr fontId="5"/>
  </si>
  <si>
    <t>雇用均等指導員等活動経費</t>
    <phoneticPr fontId="5"/>
  </si>
  <si>
    <t>旅費</t>
    <rPh sb="0" eb="2">
      <t>リョヒ</t>
    </rPh>
    <phoneticPr fontId="5"/>
  </si>
  <si>
    <t>雇用均等指導員等活動経費</t>
    <phoneticPr fontId="5"/>
  </si>
  <si>
    <t>A. 東京労働局</t>
    <rPh sb="3" eb="5">
      <t>トウキョウ</t>
    </rPh>
    <rPh sb="5" eb="8">
      <t>ロウドウキョク</t>
    </rPh>
    <phoneticPr fontId="5"/>
  </si>
  <si>
    <t>労働者が安全で健康に働くことができる職場づくりを推進すること（Ⅲ-2-1）
非正規雇用労働者（有期契約労働者・短時間労働者・派遣労働者）の雇用の安定及び人材の育成・待遇の改善を図ること（Ⅳ-2-1）</t>
    <phoneticPr fontId="5"/>
  </si>
  <si>
    <t>労働者が安全で健康に働くことができる職場づくりを推進すること（Ⅲ-2）
非正規労働者の処遇改善、女性の活躍推進や均等待遇、ワーク・ライフ・バランスの実現等働き方改革を推進すること（Ⅳ-2）</t>
    <phoneticPr fontId="5"/>
  </si>
  <si>
    <t>489,003,686
／7,443</t>
    <phoneticPr fontId="5"/>
  </si>
  <si>
    <t>雇用均等指導員が支援した１事業所当たりの額は、都道府県労働局から四半期毎に報告を受けて把握している指導員の活動状況を踏まえて、指導員のアドバイス等により事業主を支援するために適切な金額を算定している。</t>
    <rPh sb="0" eb="2">
      <t>コヨウ</t>
    </rPh>
    <rPh sb="2" eb="4">
      <t>キントウ</t>
    </rPh>
    <rPh sb="4" eb="7">
      <t>シドウイン</t>
    </rPh>
    <rPh sb="8" eb="10">
      <t>シエン</t>
    </rPh>
    <rPh sb="13" eb="16">
      <t>ジギョウショ</t>
    </rPh>
    <rPh sb="16" eb="17">
      <t>ア</t>
    </rPh>
    <rPh sb="20" eb="21">
      <t>ガク</t>
    </rPh>
    <rPh sb="23" eb="27">
      <t>トドウフケン</t>
    </rPh>
    <rPh sb="27" eb="30">
      <t>ロウドウキョク</t>
    </rPh>
    <rPh sb="32" eb="35">
      <t>シハンキ</t>
    </rPh>
    <rPh sb="35" eb="36">
      <t>マイ</t>
    </rPh>
    <rPh sb="37" eb="39">
      <t>ホウコク</t>
    </rPh>
    <rPh sb="40" eb="41">
      <t>ウ</t>
    </rPh>
    <rPh sb="43" eb="45">
      <t>ハアク</t>
    </rPh>
    <rPh sb="49" eb="52">
      <t>シドウイン</t>
    </rPh>
    <rPh sb="53" eb="55">
      <t>カツドウ</t>
    </rPh>
    <rPh sb="55" eb="57">
      <t>ジョウキョウ</t>
    </rPh>
    <rPh sb="58" eb="59">
      <t>フ</t>
    </rPh>
    <rPh sb="63" eb="66">
      <t>シドウイン</t>
    </rPh>
    <rPh sb="72" eb="73">
      <t>トウ</t>
    </rPh>
    <rPh sb="76" eb="79">
      <t>ジギョウヌシ</t>
    </rPh>
    <rPh sb="80" eb="82">
      <t>シエン</t>
    </rPh>
    <rPh sb="87" eb="89">
      <t>テキセツ</t>
    </rPh>
    <rPh sb="90" eb="92">
      <t>キンガク</t>
    </rPh>
    <rPh sb="93" eb="95">
      <t>サンテイ</t>
    </rPh>
    <phoneticPr fontId="5"/>
  </si>
  <si>
    <t>執行額（X)／雇用均等指導員が支援した事業所数(Y)</t>
    <phoneticPr fontId="5"/>
  </si>
  <si>
    <t xml:space="preserve">事業主等からの相談に適切に対応するとともに、個別に事業主を訪問し、パートタイム労働者等の雇用管理の改善に当たり人事労務管理上発生する問題点等について専門的なアドバイスを行う雇用均等指導員を都道府県労働局に配置する。        </t>
    <rPh sb="88" eb="90">
      <t>キントウ</t>
    </rPh>
    <phoneticPr fontId="5"/>
  </si>
  <si>
    <t>パートタイム・有期雇用労働者均衡待遇推進事業</t>
    <phoneticPr fontId="5"/>
  </si>
  <si>
    <t>パートタイム・有期雇用労働者と正社員との均等・均衡待遇を確保する等、多様な就業ニーズに対応した就業環境を整備することを目的とする。</t>
    <rPh sb="7" eb="9">
      <t>ユウキ</t>
    </rPh>
    <rPh sb="9" eb="11">
      <t>コヨウ</t>
    </rPh>
    <phoneticPr fontId="5"/>
  </si>
  <si>
    <t>事業主等からの相談に適切に対応するとともに、個別に事業主を訪問し、パートタイム・有期雇用労働者の雇用管理の改善に当たり人事労務管理上発生する問題点等について専門的なアドバイスを行う雇用均等指導員を都道府県労働局に配置する。</t>
    <rPh sb="40" eb="42">
      <t>ユウキ</t>
    </rPh>
    <rPh sb="42" eb="44">
      <t>コヨウ</t>
    </rPh>
    <phoneticPr fontId="5"/>
  </si>
  <si>
    <t>事業主等からの相談に適切に対応するとともに、個別に事業主を訪問し、パートタイム・有期雇用労働者の雇用管理の改善に当たり、人事労務管理上発生する問題点等について専門的なアドバイスを行う雇用均等指導員を都道府県労働局に配置する。パートタイム・有期雇用労働者と正社員との均等・均衡待遇を確保する等、多様な就業ニーズに対応した就業環境の整備に寄与する。</t>
    <rPh sb="40" eb="42">
      <t>ユウキ</t>
    </rPh>
    <rPh sb="42" eb="44">
      <t>コヨウ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</si>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</sst>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25744</xdr:colOff>
      <xdr:row>742</xdr:row>
      <xdr:rowOff>283176</xdr:rowOff>
    </xdr:from>
    <xdr:to>
      <xdr:col>45</xdr:col>
      <xdr:colOff>84804</xdr:colOff>
      <xdr:row>744</xdr:row>
      <xdr:rowOff>307526</xdr:rowOff>
    </xdr:to>
    <xdr:sp macro="" textlink="">
      <xdr:nvSpPr>
        <xdr:cNvPr id="6" name="テキスト ボックス 5"/>
        <xdr:cNvSpPr txBox="1"/>
      </xdr:nvSpPr>
      <xdr:spPr>
        <a:xfrm>
          <a:off x="2497095" y="46041791"/>
          <a:ext cx="6855277" cy="7194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rPr>
            <a:t>厚生労働省　４８９百万円</a:t>
          </a:r>
          <a:endParaRPr kumimoji="1" lang="en-US" altLang="ja-JP" sz="1600">
            <a:solidFill>
              <a:schemeClr val="tx1"/>
            </a:solidFill>
          </a:endParaRPr>
        </a:p>
      </xdr:txBody>
    </xdr:sp>
    <xdr:clientData/>
  </xdr:twoCellAnchor>
  <xdr:twoCellAnchor>
    <xdr:from>
      <xdr:col>12</xdr:col>
      <xdr:colOff>51487</xdr:colOff>
      <xdr:row>748</xdr:row>
      <xdr:rowOff>12871</xdr:rowOff>
    </xdr:from>
    <xdr:to>
      <xdr:col>25</xdr:col>
      <xdr:colOff>205915</xdr:colOff>
      <xdr:row>750</xdr:row>
      <xdr:rowOff>322</xdr:rowOff>
    </xdr:to>
    <xdr:sp macro="" textlink="">
      <xdr:nvSpPr>
        <xdr:cNvPr id="7" name="テキスト ボックス 6"/>
        <xdr:cNvSpPr txBox="1"/>
      </xdr:nvSpPr>
      <xdr:spPr>
        <a:xfrm>
          <a:off x="2522838" y="47856689"/>
          <a:ext cx="2831726" cy="6825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kumimoji="1" lang="en-US" altLang="ja-JP" sz="1400">
            <a:solidFill>
              <a:schemeClr val="tx1"/>
            </a:solidFill>
          </a:endParaRPr>
        </a:p>
        <a:p>
          <a:pPr algn="ctr">
            <a:lnSpc>
              <a:spcPts val="900"/>
            </a:lnSpc>
          </a:pPr>
          <a:r>
            <a:rPr kumimoji="1" lang="en-US" altLang="ja-JP" sz="1400">
              <a:solidFill>
                <a:schemeClr val="tx1"/>
              </a:solidFill>
            </a:rPr>
            <a:t>A.</a:t>
          </a:r>
          <a:r>
            <a:rPr kumimoji="1" lang="ja-JP" altLang="en-US" sz="1400">
              <a:solidFill>
                <a:schemeClr val="tx1"/>
              </a:solidFill>
            </a:rPr>
            <a:t>都道府県労働局（</a:t>
          </a:r>
          <a:r>
            <a:rPr kumimoji="1" lang="en-US" altLang="ja-JP" sz="1400">
              <a:solidFill>
                <a:schemeClr val="tx1"/>
              </a:solidFill>
            </a:rPr>
            <a:t>47</a:t>
          </a:r>
          <a:r>
            <a:rPr kumimoji="1" lang="ja-JP" altLang="en-US" sz="1400">
              <a:solidFill>
                <a:schemeClr val="tx1"/>
              </a:solidFill>
            </a:rPr>
            <a:t>局）</a:t>
          </a:r>
          <a:endParaRPr kumimoji="1" lang="en-US" altLang="ja-JP" sz="1400">
            <a:solidFill>
              <a:schemeClr val="tx1"/>
            </a:solidFill>
          </a:endParaRPr>
        </a:p>
        <a:p>
          <a:pPr algn="ctr">
            <a:lnSpc>
              <a:spcPts val="800"/>
            </a:lnSpc>
          </a:pPr>
          <a:endParaRPr kumimoji="1" lang="en-US" altLang="ja-JP" sz="1600">
            <a:solidFill>
              <a:schemeClr val="tx1"/>
            </a:solidFill>
          </a:endParaRPr>
        </a:p>
        <a:p>
          <a:pPr algn="ctr">
            <a:lnSpc>
              <a:spcPts val="800"/>
            </a:lnSpc>
          </a:pPr>
          <a:r>
            <a:rPr kumimoji="1" lang="ja-JP" altLang="en-US" sz="1600">
              <a:solidFill>
                <a:schemeClr val="tx1"/>
              </a:solidFill>
            </a:rPr>
            <a:t>４８７百万円</a:t>
          </a:r>
          <a:endParaRPr kumimoji="1" lang="en-US" altLang="ja-JP" sz="1600">
            <a:solidFill>
              <a:schemeClr val="tx1"/>
            </a:solidFill>
          </a:endParaRPr>
        </a:p>
        <a:p>
          <a:pPr algn="ctr">
            <a:lnSpc>
              <a:spcPts val="900"/>
            </a:lnSpc>
          </a:pPr>
          <a:endParaRPr kumimoji="1" lang="en-US" altLang="ja-JP" sz="1400">
            <a:solidFill>
              <a:schemeClr val="tx1"/>
            </a:solidFill>
          </a:endParaRPr>
        </a:p>
        <a:p>
          <a:pPr algn="ctr">
            <a:lnSpc>
              <a:spcPts val="700"/>
            </a:lnSpc>
          </a:pPr>
          <a:endParaRPr kumimoji="1" lang="en-US" altLang="ja-JP" sz="1100">
            <a:solidFill>
              <a:schemeClr val="tx1"/>
            </a:solidFill>
          </a:endParaRPr>
        </a:p>
        <a:p>
          <a:pPr>
            <a:lnSpc>
              <a:spcPts val="900"/>
            </a:lnSpc>
          </a:pPr>
          <a:endParaRPr kumimoji="1" lang="ja-JP" altLang="en-US" sz="1100">
            <a:solidFill>
              <a:schemeClr val="tx1"/>
            </a:solidFill>
          </a:endParaRPr>
        </a:p>
      </xdr:txBody>
    </xdr:sp>
    <xdr:clientData/>
  </xdr:twoCellAnchor>
  <xdr:twoCellAnchor>
    <xdr:from>
      <xdr:col>30</xdr:col>
      <xdr:colOff>12872</xdr:colOff>
      <xdr:row>748</xdr:row>
      <xdr:rowOff>12871</xdr:rowOff>
    </xdr:from>
    <xdr:to>
      <xdr:col>44</xdr:col>
      <xdr:colOff>85366</xdr:colOff>
      <xdr:row>749</xdr:row>
      <xdr:rowOff>340016</xdr:rowOff>
    </xdr:to>
    <xdr:sp macro="" textlink="">
      <xdr:nvSpPr>
        <xdr:cNvPr id="8" name="テキスト ボックス 7"/>
        <xdr:cNvSpPr txBox="1"/>
      </xdr:nvSpPr>
      <xdr:spPr>
        <a:xfrm>
          <a:off x="6191250" y="47856689"/>
          <a:ext cx="2955738" cy="6746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民間会社</a:t>
          </a:r>
          <a:r>
            <a:rPr kumimoji="1" lang="ja-JP" altLang="en-US" sz="1400">
              <a:solidFill>
                <a:schemeClr val="tx1"/>
              </a:solidFill>
              <a:effectLst/>
              <a:latin typeface="+mn-lt"/>
              <a:ea typeface="+mn-ea"/>
              <a:cs typeface="+mn-cs"/>
            </a:rPr>
            <a:t>（３社）</a:t>
          </a:r>
          <a:endParaRPr lang="ja-JP" altLang="ja-JP" sz="1400">
            <a:solidFill>
              <a:schemeClr val="tx1"/>
            </a:solidFill>
            <a:effectLst/>
          </a:endParaRPr>
        </a:p>
        <a:p>
          <a:pPr algn="ctr"/>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２百万円</a:t>
          </a:r>
          <a:endParaRPr lang="ja-JP" altLang="ja-JP" sz="1400">
            <a:solidFill>
              <a:schemeClr val="tx1"/>
            </a:solidFill>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ja-JP" altLang="en-US" sz="1200">
            <a:solidFill>
              <a:schemeClr val="tx1"/>
            </a:solidFill>
          </a:endParaRPr>
        </a:p>
      </xdr:txBody>
    </xdr:sp>
    <xdr:clientData/>
  </xdr:twoCellAnchor>
  <xdr:twoCellAnchor>
    <xdr:from>
      <xdr:col>19</xdr:col>
      <xdr:colOff>25743</xdr:colOff>
      <xdr:row>744</xdr:row>
      <xdr:rowOff>308920</xdr:rowOff>
    </xdr:from>
    <xdr:to>
      <xdr:col>19</xdr:col>
      <xdr:colOff>26484</xdr:colOff>
      <xdr:row>746</xdr:row>
      <xdr:rowOff>298594</xdr:rowOff>
    </xdr:to>
    <xdr:cxnSp macro="">
      <xdr:nvCxnSpPr>
        <xdr:cNvPr id="10" name="直線矢印コネクタ 9"/>
        <xdr:cNvCxnSpPr/>
      </xdr:nvCxnSpPr>
      <xdr:spPr>
        <a:xfrm>
          <a:off x="3938716" y="46762602"/>
          <a:ext cx="741" cy="6847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12872</xdr:colOff>
      <xdr:row>744</xdr:row>
      <xdr:rowOff>334663</xdr:rowOff>
    </xdr:from>
    <xdr:to>
      <xdr:col>37</xdr:col>
      <xdr:colOff>13613</xdr:colOff>
      <xdr:row>746</xdr:row>
      <xdr:rowOff>324337</xdr:rowOff>
    </xdr:to>
    <xdr:cxnSp macro="">
      <xdr:nvCxnSpPr>
        <xdr:cNvPr id="11" name="直線矢印コネクタ 10"/>
        <xdr:cNvCxnSpPr/>
      </xdr:nvCxnSpPr>
      <xdr:spPr>
        <a:xfrm>
          <a:off x="7632872" y="46788345"/>
          <a:ext cx="741" cy="6847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154460</xdr:colOff>
      <xdr:row>747</xdr:row>
      <xdr:rowOff>38615</xdr:rowOff>
    </xdr:from>
    <xdr:ext cx="1016000" cy="275717"/>
    <xdr:sp macro="" textlink="">
      <xdr:nvSpPr>
        <xdr:cNvPr id="12" name="テキスト ボックス 11"/>
        <xdr:cNvSpPr txBox="1"/>
      </xdr:nvSpPr>
      <xdr:spPr>
        <a:xfrm>
          <a:off x="3655541" y="47534899"/>
          <a:ext cx="1016000"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示達</a:t>
          </a:r>
          <a:r>
            <a:rPr kumimoji="1" lang="en-US" altLang="ja-JP" sz="1100"/>
            <a:t>】</a:t>
          </a:r>
        </a:p>
      </xdr:txBody>
    </xdr:sp>
    <xdr:clientData/>
  </xdr:oneCellAnchor>
  <xdr:oneCellAnchor>
    <xdr:from>
      <xdr:col>34</xdr:col>
      <xdr:colOff>64359</xdr:colOff>
      <xdr:row>747</xdr:row>
      <xdr:rowOff>51486</xdr:rowOff>
    </xdr:from>
    <xdr:ext cx="2185147" cy="285224"/>
    <xdr:sp macro="" textlink="">
      <xdr:nvSpPr>
        <xdr:cNvPr id="13" name="テキスト ボックス 12"/>
        <xdr:cNvSpPr txBox="1"/>
      </xdr:nvSpPr>
      <xdr:spPr>
        <a:xfrm>
          <a:off x="7066521" y="47547770"/>
          <a:ext cx="2185147" cy="285224"/>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随意契約（少額）等</a:t>
          </a:r>
          <a:r>
            <a:rPr kumimoji="1" lang="en-US" altLang="ja-JP" sz="1100"/>
            <a:t>】</a:t>
          </a:r>
        </a:p>
      </xdr:txBody>
    </xdr:sp>
    <xdr:clientData/>
  </xdr:oneCellAnchor>
  <xdr:twoCellAnchor>
    <xdr:from>
      <xdr:col>11</xdr:col>
      <xdr:colOff>154461</xdr:colOff>
      <xdr:row>750</xdr:row>
      <xdr:rowOff>218817</xdr:rowOff>
    </xdr:from>
    <xdr:to>
      <xdr:col>25</xdr:col>
      <xdr:colOff>190630</xdr:colOff>
      <xdr:row>753</xdr:row>
      <xdr:rowOff>267669</xdr:rowOff>
    </xdr:to>
    <xdr:sp macro="" textlink="">
      <xdr:nvSpPr>
        <xdr:cNvPr id="14" name="大かっこ 13"/>
        <xdr:cNvSpPr/>
      </xdr:nvSpPr>
      <xdr:spPr>
        <a:xfrm>
          <a:off x="2419866" y="48757702"/>
          <a:ext cx="2919413" cy="1091453"/>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事業主からの相談への対応、事業所訪問による短時間労働者の均衡待遇、正社員転換の促進のための助言、情報提供等の実施</a:t>
          </a:r>
          <a:endParaRPr kumimoji="1" lang="en-US" altLang="ja-JP" sz="1100">
            <a:solidFill>
              <a:schemeClr val="tx1"/>
            </a:solidFill>
            <a:latin typeface="+mn-lt"/>
            <a:ea typeface="+mn-ea"/>
            <a:cs typeface="+mn-cs"/>
          </a:endParaRPr>
        </a:p>
        <a:p>
          <a:pPr algn="l">
            <a:lnSpc>
              <a:spcPts val="1200"/>
            </a:lnSpc>
          </a:pPr>
          <a:endParaRPr kumimoji="1" lang="ja-JP" altLang="en-US" sz="1100"/>
        </a:p>
      </xdr:txBody>
    </xdr:sp>
    <xdr:clientData/>
  </xdr:twoCellAnchor>
  <xdr:oneCellAnchor>
    <xdr:from>
      <xdr:col>30</xdr:col>
      <xdr:colOff>51487</xdr:colOff>
      <xdr:row>751</xdr:row>
      <xdr:rowOff>141588</xdr:rowOff>
    </xdr:from>
    <xdr:ext cx="2868705" cy="285224"/>
    <xdr:sp macro="" textlink="">
      <xdr:nvSpPr>
        <xdr:cNvPr id="15" name="テキスト ボックス 14"/>
        <xdr:cNvSpPr txBox="1"/>
      </xdr:nvSpPr>
      <xdr:spPr>
        <a:xfrm>
          <a:off x="6229865" y="49028007"/>
          <a:ext cx="2868705"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パンフレット等のデザイン、印刷、発送</a:t>
          </a:r>
        </a:p>
      </xdr:txBody>
    </xdr:sp>
    <xdr:clientData/>
  </xdr:oneCellAnchor>
  <xdr:twoCellAnchor>
    <xdr:from>
      <xdr:col>30</xdr:col>
      <xdr:colOff>102974</xdr:colOff>
      <xdr:row>751</xdr:row>
      <xdr:rowOff>64359</xdr:rowOff>
    </xdr:from>
    <xdr:to>
      <xdr:col>43</xdr:col>
      <xdr:colOff>178401</xdr:colOff>
      <xdr:row>752</xdr:row>
      <xdr:rowOff>132003</xdr:rowOff>
    </xdr:to>
    <xdr:sp macro="" textlink="">
      <xdr:nvSpPr>
        <xdr:cNvPr id="16" name="大かっこ 15"/>
        <xdr:cNvSpPr/>
      </xdr:nvSpPr>
      <xdr:spPr>
        <a:xfrm>
          <a:off x="6281352" y="48950778"/>
          <a:ext cx="2752725" cy="4151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427</v>
      </c>
      <c r="AT2" s="220"/>
      <c r="AU2" s="220"/>
      <c r="AV2" s="52" t="str">
        <f>IF(AW2="", "", "-")</f>
        <v/>
      </c>
      <c r="AW2" s="401"/>
      <c r="AX2" s="401"/>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668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182</v>
      </c>
      <c r="H5" s="563"/>
      <c r="I5" s="563"/>
      <c r="J5" s="563"/>
      <c r="K5" s="563"/>
      <c r="L5" s="563"/>
      <c r="M5" s="564" t="s">
        <v>66</v>
      </c>
      <c r="N5" s="565"/>
      <c r="O5" s="565"/>
      <c r="P5" s="565"/>
      <c r="Q5" s="565"/>
      <c r="R5" s="566"/>
      <c r="S5" s="567" t="s">
        <v>131</v>
      </c>
      <c r="T5" s="563"/>
      <c r="U5" s="563"/>
      <c r="V5" s="563"/>
      <c r="W5" s="563"/>
      <c r="X5" s="568"/>
      <c r="Y5" s="720" t="s">
        <v>3</v>
      </c>
      <c r="Z5" s="721"/>
      <c r="AA5" s="721"/>
      <c r="AB5" s="721"/>
      <c r="AC5" s="721"/>
      <c r="AD5" s="722"/>
      <c r="AE5" s="723" t="s">
        <v>571</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15">
      <c r="A6" s="730" t="s">
        <v>4</v>
      </c>
      <c r="B6" s="731"/>
      <c r="C6" s="731"/>
      <c r="D6" s="731"/>
      <c r="E6" s="731"/>
      <c r="F6" s="731"/>
      <c r="G6" s="885" t="str">
        <f>入力規則等!F39</f>
        <v>労働保険特別会計労災勘定、労働保険特別会計雇用勘定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50"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9" t="s">
        <v>515</v>
      </c>
      <c r="Z7" s="296"/>
      <c r="AA7" s="296"/>
      <c r="AB7" s="296"/>
      <c r="AC7" s="296"/>
      <c r="AD7" s="400"/>
      <c r="AE7" s="387" t="s">
        <v>627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378</v>
      </c>
      <c r="B8" s="835"/>
      <c r="C8" s="835"/>
      <c r="D8" s="835"/>
      <c r="E8" s="835"/>
      <c r="F8" s="836"/>
      <c r="G8" s="223" t="str">
        <f>入力規則等!A28</f>
        <v>高齢社会対策、少子化社会対策、男女共同参画、地方創生</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6" t="s">
        <v>669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8" t="s">
        <v>670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311</v>
      </c>
      <c r="Q13" s="109"/>
      <c r="R13" s="109"/>
      <c r="S13" s="109"/>
      <c r="T13" s="109"/>
      <c r="U13" s="109"/>
      <c r="V13" s="110"/>
      <c r="W13" s="108">
        <v>315</v>
      </c>
      <c r="X13" s="109"/>
      <c r="Y13" s="109"/>
      <c r="Z13" s="109"/>
      <c r="AA13" s="109"/>
      <c r="AB13" s="109"/>
      <c r="AC13" s="110"/>
      <c r="AD13" s="108">
        <v>524</v>
      </c>
      <c r="AE13" s="109"/>
      <c r="AF13" s="109"/>
      <c r="AG13" s="109"/>
      <c r="AH13" s="109"/>
      <c r="AI13" s="109"/>
      <c r="AJ13" s="110"/>
      <c r="AK13" s="108">
        <v>619</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0"/>
      <c r="H14" s="751"/>
      <c r="I14" s="579" t="s">
        <v>8</v>
      </c>
      <c r="J14" s="635"/>
      <c r="K14" s="635"/>
      <c r="L14" s="635"/>
      <c r="M14" s="635"/>
      <c r="N14" s="635"/>
      <c r="O14" s="636"/>
      <c r="P14" s="108" t="s">
        <v>612</v>
      </c>
      <c r="Q14" s="109"/>
      <c r="R14" s="109"/>
      <c r="S14" s="109"/>
      <c r="T14" s="109"/>
      <c r="U14" s="109"/>
      <c r="V14" s="110"/>
      <c r="W14" s="108" t="s">
        <v>612</v>
      </c>
      <c r="X14" s="109"/>
      <c r="Y14" s="109"/>
      <c r="Z14" s="109"/>
      <c r="AA14" s="109"/>
      <c r="AB14" s="109"/>
      <c r="AC14" s="110"/>
      <c r="AD14" s="108" t="s">
        <v>612</v>
      </c>
      <c r="AE14" s="109"/>
      <c r="AF14" s="109"/>
      <c r="AG14" s="109"/>
      <c r="AH14" s="109"/>
      <c r="AI14" s="109"/>
      <c r="AJ14" s="110"/>
      <c r="AK14" s="108" t="s">
        <v>612</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9" t="s">
        <v>51</v>
      </c>
      <c r="J15" s="580"/>
      <c r="K15" s="580"/>
      <c r="L15" s="580"/>
      <c r="M15" s="580"/>
      <c r="N15" s="580"/>
      <c r="O15" s="581"/>
      <c r="P15" s="108" t="s">
        <v>613</v>
      </c>
      <c r="Q15" s="109"/>
      <c r="R15" s="109"/>
      <c r="S15" s="109"/>
      <c r="T15" s="109"/>
      <c r="U15" s="109"/>
      <c r="V15" s="110"/>
      <c r="W15" s="108" t="s">
        <v>613</v>
      </c>
      <c r="X15" s="109"/>
      <c r="Y15" s="109"/>
      <c r="Z15" s="109"/>
      <c r="AA15" s="109"/>
      <c r="AB15" s="109"/>
      <c r="AC15" s="110"/>
      <c r="AD15" s="108" t="s">
        <v>613</v>
      </c>
      <c r="AE15" s="109"/>
      <c r="AF15" s="109"/>
      <c r="AG15" s="109"/>
      <c r="AH15" s="109"/>
      <c r="AI15" s="109"/>
      <c r="AJ15" s="110"/>
      <c r="AK15" s="108" t="s">
        <v>613</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79" t="s">
        <v>52</v>
      </c>
      <c r="J16" s="580"/>
      <c r="K16" s="580"/>
      <c r="L16" s="580"/>
      <c r="M16" s="580"/>
      <c r="N16" s="580"/>
      <c r="O16" s="581"/>
      <c r="P16" s="108" t="s">
        <v>613</v>
      </c>
      <c r="Q16" s="109"/>
      <c r="R16" s="109"/>
      <c r="S16" s="109"/>
      <c r="T16" s="109"/>
      <c r="U16" s="109"/>
      <c r="V16" s="110"/>
      <c r="W16" s="108" t="s">
        <v>613</v>
      </c>
      <c r="X16" s="109"/>
      <c r="Y16" s="109"/>
      <c r="Z16" s="109"/>
      <c r="AA16" s="109"/>
      <c r="AB16" s="109"/>
      <c r="AC16" s="110"/>
      <c r="AD16" s="108" t="s">
        <v>613</v>
      </c>
      <c r="AE16" s="109"/>
      <c r="AF16" s="109"/>
      <c r="AG16" s="109"/>
      <c r="AH16" s="109"/>
      <c r="AI16" s="109"/>
      <c r="AJ16" s="110"/>
      <c r="AK16" s="108" t="s">
        <v>613</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9" t="s">
        <v>50</v>
      </c>
      <c r="J17" s="635"/>
      <c r="K17" s="635"/>
      <c r="L17" s="635"/>
      <c r="M17" s="635"/>
      <c r="N17" s="635"/>
      <c r="O17" s="636"/>
      <c r="P17" s="108" t="s">
        <v>613</v>
      </c>
      <c r="Q17" s="109"/>
      <c r="R17" s="109"/>
      <c r="S17" s="109"/>
      <c r="T17" s="109"/>
      <c r="U17" s="109"/>
      <c r="V17" s="110"/>
      <c r="W17" s="108" t="s">
        <v>613</v>
      </c>
      <c r="X17" s="109"/>
      <c r="Y17" s="109"/>
      <c r="Z17" s="109"/>
      <c r="AA17" s="109"/>
      <c r="AB17" s="109"/>
      <c r="AC17" s="110"/>
      <c r="AD17" s="108" t="s">
        <v>613</v>
      </c>
      <c r="AE17" s="109"/>
      <c r="AF17" s="109"/>
      <c r="AG17" s="109"/>
      <c r="AH17" s="109"/>
      <c r="AI17" s="109"/>
      <c r="AJ17" s="110"/>
      <c r="AK17" s="108" t="s">
        <v>613</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14">
        <f>SUM(P13:V17)</f>
        <v>311</v>
      </c>
      <c r="Q18" s="115"/>
      <c r="R18" s="115"/>
      <c r="S18" s="115"/>
      <c r="T18" s="115"/>
      <c r="U18" s="115"/>
      <c r="V18" s="116"/>
      <c r="W18" s="114">
        <f>SUM(W13:AC17)</f>
        <v>315</v>
      </c>
      <c r="X18" s="115"/>
      <c r="Y18" s="115"/>
      <c r="Z18" s="115"/>
      <c r="AA18" s="115"/>
      <c r="AB18" s="115"/>
      <c r="AC18" s="116"/>
      <c r="AD18" s="114">
        <f>SUM(AD13:AJ17)</f>
        <v>524</v>
      </c>
      <c r="AE18" s="115"/>
      <c r="AF18" s="115"/>
      <c r="AG18" s="115"/>
      <c r="AH18" s="115"/>
      <c r="AI18" s="115"/>
      <c r="AJ18" s="116"/>
      <c r="AK18" s="114">
        <f>SUM(AK13:AQ17)</f>
        <v>619</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252</v>
      </c>
      <c r="Q19" s="109"/>
      <c r="R19" s="109"/>
      <c r="S19" s="109"/>
      <c r="T19" s="109"/>
      <c r="U19" s="109"/>
      <c r="V19" s="110"/>
      <c r="W19" s="108">
        <v>292</v>
      </c>
      <c r="X19" s="109"/>
      <c r="Y19" s="109"/>
      <c r="Z19" s="109"/>
      <c r="AA19" s="109"/>
      <c r="AB19" s="109"/>
      <c r="AC19" s="110"/>
      <c r="AD19" s="108">
        <v>489.00299999999999</v>
      </c>
      <c r="AE19" s="109"/>
      <c r="AF19" s="109"/>
      <c r="AG19" s="109"/>
      <c r="AH19" s="109"/>
      <c r="AI19" s="109"/>
      <c r="AJ19" s="110"/>
      <c r="AK19" s="488"/>
      <c r="AL19" s="488"/>
      <c r="AM19" s="488"/>
      <c r="AN19" s="488"/>
      <c r="AO19" s="488"/>
      <c r="AP19" s="488"/>
      <c r="AQ19" s="488"/>
      <c r="AR19" s="488"/>
      <c r="AS19" s="488"/>
      <c r="AT19" s="488"/>
      <c r="AU19" s="488"/>
      <c r="AV19" s="488"/>
      <c r="AW19" s="488"/>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0.81028938906752412</v>
      </c>
      <c r="Q20" s="543"/>
      <c r="R20" s="543"/>
      <c r="S20" s="543"/>
      <c r="T20" s="543"/>
      <c r="U20" s="543"/>
      <c r="V20" s="543"/>
      <c r="W20" s="543">
        <f t="shared" ref="W20" si="0">IF(W18=0, "-", SUM(W19)/W18)</f>
        <v>0.92698412698412702</v>
      </c>
      <c r="X20" s="543"/>
      <c r="Y20" s="543"/>
      <c r="Z20" s="543"/>
      <c r="AA20" s="543"/>
      <c r="AB20" s="543"/>
      <c r="AC20" s="543"/>
      <c r="AD20" s="543">
        <f t="shared" ref="AD20" si="1">IF(AD18=0, "-", SUM(AD19)/AD18)</f>
        <v>0.93321183206106872</v>
      </c>
      <c r="AE20" s="543"/>
      <c r="AF20" s="543"/>
      <c r="AG20" s="543"/>
      <c r="AH20" s="543"/>
      <c r="AI20" s="543"/>
      <c r="AJ20" s="543"/>
      <c r="AK20" s="488"/>
      <c r="AL20" s="488"/>
      <c r="AM20" s="488"/>
      <c r="AN20" s="488"/>
      <c r="AO20" s="488"/>
      <c r="AP20" s="488"/>
      <c r="AQ20" s="489"/>
      <c r="AR20" s="489"/>
      <c r="AS20" s="489"/>
      <c r="AT20" s="489"/>
      <c r="AU20" s="488"/>
      <c r="AV20" s="488"/>
      <c r="AW20" s="488"/>
      <c r="AX20" s="542"/>
    </row>
    <row r="21" spans="1:50" ht="25.5" customHeight="1" x14ac:dyDescent="0.15">
      <c r="A21" s="145"/>
      <c r="B21" s="146"/>
      <c r="C21" s="146"/>
      <c r="D21" s="146"/>
      <c r="E21" s="146"/>
      <c r="F21" s="147"/>
      <c r="G21" s="934" t="s">
        <v>478</v>
      </c>
      <c r="H21" s="935"/>
      <c r="I21" s="935"/>
      <c r="J21" s="935"/>
      <c r="K21" s="935"/>
      <c r="L21" s="935"/>
      <c r="M21" s="935"/>
      <c r="N21" s="935"/>
      <c r="O21" s="935"/>
      <c r="P21" s="543">
        <f>IF(P19=0, "-", SUM(P19)/SUM(P13,P14))</f>
        <v>0.81028938906752412</v>
      </c>
      <c r="Q21" s="543"/>
      <c r="R21" s="543"/>
      <c r="S21" s="543"/>
      <c r="T21" s="543"/>
      <c r="U21" s="543"/>
      <c r="V21" s="543"/>
      <c r="W21" s="543">
        <f t="shared" ref="W21" si="2">IF(W19=0, "-", SUM(W19)/SUM(W13,W14))</f>
        <v>0.92698412698412702</v>
      </c>
      <c r="X21" s="543"/>
      <c r="Y21" s="543"/>
      <c r="Z21" s="543"/>
      <c r="AA21" s="543"/>
      <c r="AB21" s="543"/>
      <c r="AC21" s="543"/>
      <c r="AD21" s="543">
        <f t="shared" ref="AD21" si="3">IF(AD19=0, "-", SUM(AD19)/SUM(AD13,AD14))</f>
        <v>0.93321183206106872</v>
      </c>
      <c r="AE21" s="543"/>
      <c r="AF21" s="543"/>
      <c r="AG21" s="543"/>
      <c r="AH21" s="543"/>
      <c r="AI21" s="543"/>
      <c r="AJ21" s="543"/>
      <c r="AK21" s="488"/>
      <c r="AL21" s="488"/>
      <c r="AM21" s="488"/>
      <c r="AN21" s="488"/>
      <c r="AO21" s="488"/>
      <c r="AP21" s="488"/>
      <c r="AQ21" s="489"/>
      <c r="AR21" s="489"/>
      <c r="AS21" s="489"/>
      <c r="AT21" s="489"/>
      <c r="AU21" s="488"/>
      <c r="AV21" s="488"/>
      <c r="AW21" s="488"/>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435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86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73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19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6</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619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3" t="s">
        <v>265</v>
      </c>
      <c r="H30" s="394"/>
      <c r="I30" s="394"/>
      <c r="J30" s="394"/>
      <c r="K30" s="394"/>
      <c r="L30" s="394"/>
      <c r="M30" s="394"/>
      <c r="N30" s="394"/>
      <c r="O30" s="583"/>
      <c r="P30" s="582" t="s">
        <v>59</v>
      </c>
      <c r="Q30" s="394"/>
      <c r="R30" s="394"/>
      <c r="S30" s="394"/>
      <c r="T30" s="394"/>
      <c r="U30" s="394"/>
      <c r="V30" s="394"/>
      <c r="W30" s="394"/>
      <c r="X30" s="583"/>
      <c r="Y30" s="467"/>
      <c r="Z30" s="468"/>
      <c r="AA30" s="469"/>
      <c r="AB30" s="390" t="s">
        <v>11</v>
      </c>
      <c r="AC30" s="391"/>
      <c r="AD30" s="392"/>
      <c r="AE30" s="390" t="s">
        <v>535</v>
      </c>
      <c r="AF30" s="391"/>
      <c r="AG30" s="391"/>
      <c r="AH30" s="392"/>
      <c r="AI30" s="390" t="s">
        <v>532</v>
      </c>
      <c r="AJ30" s="391"/>
      <c r="AK30" s="391"/>
      <c r="AL30" s="392"/>
      <c r="AM30" s="393" t="s">
        <v>527</v>
      </c>
      <c r="AN30" s="393"/>
      <c r="AO30" s="393"/>
      <c r="AP30" s="390"/>
      <c r="AQ30" s="644" t="s">
        <v>354</v>
      </c>
      <c r="AR30" s="645"/>
      <c r="AS30" s="645"/>
      <c r="AT30" s="646"/>
      <c r="AU30" s="394" t="s">
        <v>253</v>
      </c>
      <c r="AV30" s="394"/>
      <c r="AW30" s="394"/>
      <c r="AX30" s="395"/>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470"/>
      <c r="Z31" s="471"/>
      <c r="AA31" s="472"/>
      <c r="AB31" s="335"/>
      <c r="AC31" s="336"/>
      <c r="AD31" s="337"/>
      <c r="AE31" s="335"/>
      <c r="AF31" s="336"/>
      <c r="AG31" s="336"/>
      <c r="AH31" s="337"/>
      <c r="AI31" s="335"/>
      <c r="AJ31" s="336"/>
      <c r="AK31" s="336"/>
      <c r="AL31" s="337"/>
      <c r="AM31" s="380"/>
      <c r="AN31" s="380"/>
      <c r="AO31" s="380"/>
      <c r="AP31" s="335"/>
      <c r="AQ31" s="217" t="s">
        <v>639</v>
      </c>
      <c r="AR31" s="136"/>
      <c r="AS31" s="137" t="s">
        <v>355</v>
      </c>
      <c r="AT31" s="172"/>
      <c r="AU31" s="271">
        <v>31</v>
      </c>
      <c r="AV31" s="271"/>
      <c r="AW31" s="383" t="s">
        <v>300</v>
      </c>
      <c r="AX31" s="384"/>
    </row>
    <row r="32" spans="1:50" ht="34.5" customHeight="1" x14ac:dyDescent="0.15">
      <c r="A32" s="520"/>
      <c r="B32" s="518"/>
      <c r="C32" s="518"/>
      <c r="D32" s="518"/>
      <c r="E32" s="518"/>
      <c r="F32" s="519"/>
      <c r="G32" s="544" t="s">
        <v>580</v>
      </c>
      <c r="H32" s="545"/>
      <c r="I32" s="545"/>
      <c r="J32" s="545"/>
      <c r="K32" s="545"/>
      <c r="L32" s="545"/>
      <c r="M32" s="545"/>
      <c r="N32" s="545"/>
      <c r="O32" s="546"/>
      <c r="P32" s="161" t="s">
        <v>581</v>
      </c>
      <c r="Q32" s="161"/>
      <c r="R32" s="161"/>
      <c r="S32" s="161"/>
      <c r="T32" s="161"/>
      <c r="U32" s="161"/>
      <c r="V32" s="161"/>
      <c r="W32" s="161"/>
      <c r="X32" s="231"/>
      <c r="Y32" s="341" t="s">
        <v>12</v>
      </c>
      <c r="Z32" s="553"/>
      <c r="AA32" s="554"/>
      <c r="AB32" s="555" t="s">
        <v>496</v>
      </c>
      <c r="AC32" s="555"/>
      <c r="AD32" s="555"/>
      <c r="AE32" s="368">
        <v>99.2</v>
      </c>
      <c r="AF32" s="369"/>
      <c r="AG32" s="369"/>
      <c r="AH32" s="369"/>
      <c r="AI32" s="368">
        <v>99</v>
      </c>
      <c r="AJ32" s="369"/>
      <c r="AK32" s="369"/>
      <c r="AL32" s="369"/>
      <c r="AM32" s="368">
        <v>98.9</v>
      </c>
      <c r="AN32" s="369"/>
      <c r="AO32" s="369"/>
      <c r="AP32" s="369"/>
      <c r="AQ32" s="111" t="s">
        <v>640</v>
      </c>
      <c r="AR32" s="112"/>
      <c r="AS32" s="112"/>
      <c r="AT32" s="113"/>
      <c r="AU32" s="369" t="s">
        <v>639</v>
      </c>
      <c r="AV32" s="369"/>
      <c r="AW32" s="369"/>
      <c r="AX32" s="371"/>
    </row>
    <row r="33" spans="1:50" ht="34.5" customHeight="1" x14ac:dyDescent="0.15">
      <c r="A33" s="521"/>
      <c r="B33" s="522"/>
      <c r="C33" s="522"/>
      <c r="D33" s="522"/>
      <c r="E33" s="522"/>
      <c r="F33" s="523"/>
      <c r="G33" s="547"/>
      <c r="H33" s="548"/>
      <c r="I33" s="548"/>
      <c r="J33" s="548"/>
      <c r="K33" s="548"/>
      <c r="L33" s="548"/>
      <c r="M33" s="548"/>
      <c r="N33" s="548"/>
      <c r="O33" s="549"/>
      <c r="P33" s="233"/>
      <c r="Q33" s="233"/>
      <c r="R33" s="233"/>
      <c r="S33" s="233"/>
      <c r="T33" s="233"/>
      <c r="U33" s="233"/>
      <c r="V33" s="233"/>
      <c r="W33" s="233"/>
      <c r="X33" s="234"/>
      <c r="Y33" s="303" t="s">
        <v>54</v>
      </c>
      <c r="Z33" s="298"/>
      <c r="AA33" s="299"/>
      <c r="AB33" s="354" t="s">
        <v>496</v>
      </c>
      <c r="AC33" s="354"/>
      <c r="AD33" s="354"/>
      <c r="AE33" s="368">
        <v>90</v>
      </c>
      <c r="AF33" s="369"/>
      <c r="AG33" s="369"/>
      <c r="AH33" s="369"/>
      <c r="AI33" s="368">
        <v>90</v>
      </c>
      <c r="AJ33" s="369"/>
      <c r="AK33" s="369"/>
      <c r="AL33" s="369"/>
      <c r="AM33" s="368">
        <v>90</v>
      </c>
      <c r="AN33" s="369"/>
      <c r="AO33" s="369"/>
      <c r="AP33" s="369"/>
      <c r="AQ33" s="111" t="s">
        <v>641</v>
      </c>
      <c r="AR33" s="112"/>
      <c r="AS33" s="112"/>
      <c r="AT33" s="113"/>
      <c r="AU33" s="369">
        <v>90</v>
      </c>
      <c r="AV33" s="369"/>
      <c r="AW33" s="369"/>
      <c r="AX33" s="371"/>
    </row>
    <row r="34" spans="1:50" ht="34.5" customHeight="1" x14ac:dyDescent="0.15">
      <c r="A34" s="520"/>
      <c r="B34" s="518"/>
      <c r="C34" s="518"/>
      <c r="D34" s="518"/>
      <c r="E34" s="518"/>
      <c r="F34" s="519"/>
      <c r="G34" s="550"/>
      <c r="H34" s="551"/>
      <c r="I34" s="551"/>
      <c r="J34" s="551"/>
      <c r="K34" s="551"/>
      <c r="L34" s="551"/>
      <c r="M34" s="551"/>
      <c r="N34" s="551"/>
      <c r="O34" s="552"/>
      <c r="P34" s="164"/>
      <c r="Q34" s="164"/>
      <c r="R34" s="164"/>
      <c r="S34" s="164"/>
      <c r="T34" s="164"/>
      <c r="U34" s="164"/>
      <c r="V34" s="164"/>
      <c r="W34" s="164"/>
      <c r="X34" s="236"/>
      <c r="Y34" s="303" t="s">
        <v>13</v>
      </c>
      <c r="Z34" s="298"/>
      <c r="AA34" s="299"/>
      <c r="AB34" s="499" t="s">
        <v>301</v>
      </c>
      <c r="AC34" s="499"/>
      <c r="AD34" s="499"/>
      <c r="AE34" s="368">
        <v>110.2</v>
      </c>
      <c r="AF34" s="369"/>
      <c r="AG34" s="369"/>
      <c r="AH34" s="369"/>
      <c r="AI34" s="368">
        <v>110</v>
      </c>
      <c r="AJ34" s="369"/>
      <c r="AK34" s="369"/>
      <c r="AL34" s="369"/>
      <c r="AM34" s="368">
        <v>109.9</v>
      </c>
      <c r="AN34" s="369"/>
      <c r="AO34" s="369"/>
      <c r="AP34" s="369"/>
      <c r="AQ34" s="111" t="s">
        <v>641</v>
      </c>
      <c r="AR34" s="112"/>
      <c r="AS34" s="112"/>
      <c r="AT34" s="113"/>
      <c r="AU34" s="369" t="s">
        <v>641</v>
      </c>
      <c r="AV34" s="369"/>
      <c r="AW34" s="369"/>
      <c r="AX34" s="371"/>
    </row>
    <row r="35" spans="1:50" ht="23.25" customHeight="1" x14ac:dyDescent="0.15">
      <c r="A35" s="905" t="s">
        <v>505</v>
      </c>
      <c r="B35" s="906"/>
      <c r="C35" s="906"/>
      <c r="D35" s="906"/>
      <c r="E35" s="906"/>
      <c r="F35" s="907"/>
      <c r="G35" s="911" t="s">
        <v>582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473</v>
      </c>
      <c r="B37" s="648"/>
      <c r="C37" s="648"/>
      <c r="D37" s="648"/>
      <c r="E37" s="648"/>
      <c r="F37" s="649"/>
      <c r="G37" s="569" t="s">
        <v>265</v>
      </c>
      <c r="H37" s="385"/>
      <c r="I37" s="385"/>
      <c r="J37" s="385"/>
      <c r="K37" s="385"/>
      <c r="L37" s="385"/>
      <c r="M37" s="385"/>
      <c r="N37" s="385"/>
      <c r="O37" s="570"/>
      <c r="P37" s="637" t="s">
        <v>59</v>
      </c>
      <c r="Q37" s="385"/>
      <c r="R37" s="385"/>
      <c r="S37" s="385"/>
      <c r="T37" s="385"/>
      <c r="U37" s="385"/>
      <c r="V37" s="385"/>
      <c r="W37" s="385"/>
      <c r="X37" s="570"/>
      <c r="Y37" s="638"/>
      <c r="Z37" s="639"/>
      <c r="AA37" s="640"/>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470"/>
      <c r="Z38" s="471"/>
      <c r="AA38" s="472"/>
      <c r="AB38" s="335"/>
      <c r="AC38" s="336"/>
      <c r="AD38" s="337"/>
      <c r="AE38" s="335"/>
      <c r="AF38" s="336"/>
      <c r="AG38" s="336"/>
      <c r="AH38" s="337"/>
      <c r="AI38" s="335"/>
      <c r="AJ38" s="336"/>
      <c r="AK38" s="336"/>
      <c r="AL38" s="337"/>
      <c r="AM38" s="380"/>
      <c r="AN38" s="380"/>
      <c r="AO38" s="380"/>
      <c r="AP38" s="335"/>
      <c r="AQ38" s="217"/>
      <c r="AR38" s="136"/>
      <c r="AS38" s="137" t="s">
        <v>355</v>
      </c>
      <c r="AT38" s="172"/>
      <c r="AU38" s="271"/>
      <c r="AV38" s="271"/>
      <c r="AW38" s="383" t="s">
        <v>300</v>
      </c>
      <c r="AX38" s="384"/>
    </row>
    <row r="39" spans="1:50" ht="23.25" hidden="1" customHeight="1" x14ac:dyDescent="0.15">
      <c r="A39" s="520"/>
      <c r="B39" s="518"/>
      <c r="C39" s="518"/>
      <c r="D39" s="518"/>
      <c r="E39" s="518"/>
      <c r="F39" s="519"/>
      <c r="G39" s="544"/>
      <c r="H39" s="545"/>
      <c r="I39" s="545"/>
      <c r="J39" s="545"/>
      <c r="K39" s="545"/>
      <c r="L39" s="545"/>
      <c r="M39" s="545"/>
      <c r="N39" s="545"/>
      <c r="O39" s="546"/>
      <c r="P39" s="161"/>
      <c r="Q39" s="161"/>
      <c r="R39" s="161"/>
      <c r="S39" s="161"/>
      <c r="T39" s="161"/>
      <c r="U39" s="161"/>
      <c r="V39" s="161"/>
      <c r="W39" s="161"/>
      <c r="X39" s="231"/>
      <c r="Y39" s="341" t="s">
        <v>12</v>
      </c>
      <c r="Z39" s="553"/>
      <c r="AA39" s="554"/>
      <c r="AB39" s="555"/>
      <c r="AC39" s="555"/>
      <c r="AD39" s="555"/>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1"/>
      <c r="B40" s="522"/>
      <c r="C40" s="522"/>
      <c r="D40" s="522"/>
      <c r="E40" s="522"/>
      <c r="F40" s="523"/>
      <c r="G40" s="547"/>
      <c r="H40" s="548"/>
      <c r="I40" s="548"/>
      <c r="J40" s="548"/>
      <c r="K40" s="548"/>
      <c r="L40" s="548"/>
      <c r="M40" s="548"/>
      <c r="N40" s="548"/>
      <c r="O40" s="549"/>
      <c r="P40" s="233"/>
      <c r="Q40" s="233"/>
      <c r="R40" s="233"/>
      <c r="S40" s="233"/>
      <c r="T40" s="233"/>
      <c r="U40" s="233"/>
      <c r="V40" s="233"/>
      <c r="W40" s="233"/>
      <c r="X40" s="234"/>
      <c r="Y40" s="303" t="s">
        <v>54</v>
      </c>
      <c r="Z40" s="298"/>
      <c r="AA40" s="299"/>
      <c r="AB40" s="354"/>
      <c r="AC40" s="354"/>
      <c r="AD40" s="354"/>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0"/>
      <c r="B41" s="651"/>
      <c r="C41" s="651"/>
      <c r="D41" s="651"/>
      <c r="E41" s="651"/>
      <c r="F41" s="652"/>
      <c r="G41" s="550"/>
      <c r="H41" s="551"/>
      <c r="I41" s="551"/>
      <c r="J41" s="551"/>
      <c r="K41" s="551"/>
      <c r="L41" s="551"/>
      <c r="M41" s="551"/>
      <c r="N41" s="551"/>
      <c r="O41" s="552"/>
      <c r="P41" s="164"/>
      <c r="Q41" s="164"/>
      <c r="R41" s="164"/>
      <c r="S41" s="164"/>
      <c r="T41" s="164"/>
      <c r="U41" s="164"/>
      <c r="V41" s="164"/>
      <c r="W41" s="164"/>
      <c r="X41" s="236"/>
      <c r="Y41" s="303" t="s">
        <v>13</v>
      </c>
      <c r="Z41" s="298"/>
      <c r="AA41" s="299"/>
      <c r="AB41" s="499" t="s">
        <v>301</v>
      </c>
      <c r="AC41" s="499"/>
      <c r="AD41" s="49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473</v>
      </c>
      <c r="B44" s="648"/>
      <c r="C44" s="648"/>
      <c r="D44" s="648"/>
      <c r="E44" s="648"/>
      <c r="F44" s="649"/>
      <c r="G44" s="569" t="s">
        <v>265</v>
      </c>
      <c r="H44" s="385"/>
      <c r="I44" s="385"/>
      <c r="J44" s="385"/>
      <c r="K44" s="385"/>
      <c r="L44" s="385"/>
      <c r="M44" s="385"/>
      <c r="N44" s="385"/>
      <c r="O44" s="570"/>
      <c r="P44" s="637" t="s">
        <v>59</v>
      </c>
      <c r="Q44" s="385"/>
      <c r="R44" s="385"/>
      <c r="S44" s="385"/>
      <c r="T44" s="385"/>
      <c r="U44" s="385"/>
      <c r="V44" s="385"/>
      <c r="W44" s="385"/>
      <c r="X44" s="570"/>
      <c r="Y44" s="638"/>
      <c r="Z44" s="639"/>
      <c r="AA44" s="640"/>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470"/>
      <c r="Z45" s="471"/>
      <c r="AA45" s="472"/>
      <c r="AB45" s="335"/>
      <c r="AC45" s="336"/>
      <c r="AD45" s="337"/>
      <c r="AE45" s="335"/>
      <c r="AF45" s="336"/>
      <c r="AG45" s="336"/>
      <c r="AH45" s="337"/>
      <c r="AI45" s="335"/>
      <c r="AJ45" s="336"/>
      <c r="AK45" s="336"/>
      <c r="AL45" s="337"/>
      <c r="AM45" s="380"/>
      <c r="AN45" s="380"/>
      <c r="AO45" s="380"/>
      <c r="AP45" s="335"/>
      <c r="AQ45" s="217"/>
      <c r="AR45" s="136"/>
      <c r="AS45" s="137" t="s">
        <v>355</v>
      </c>
      <c r="AT45" s="172"/>
      <c r="AU45" s="271"/>
      <c r="AV45" s="271"/>
      <c r="AW45" s="383" t="s">
        <v>300</v>
      </c>
      <c r="AX45" s="384"/>
    </row>
    <row r="46" spans="1:50" ht="23.25" hidden="1" customHeight="1" x14ac:dyDescent="0.15">
      <c r="A46" s="520"/>
      <c r="B46" s="518"/>
      <c r="C46" s="518"/>
      <c r="D46" s="518"/>
      <c r="E46" s="518"/>
      <c r="F46" s="519"/>
      <c r="G46" s="544"/>
      <c r="H46" s="545"/>
      <c r="I46" s="545"/>
      <c r="J46" s="545"/>
      <c r="K46" s="545"/>
      <c r="L46" s="545"/>
      <c r="M46" s="545"/>
      <c r="N46" s="545"/>
      <c r="O46" s="546"/>
      <c r="P46" s="161"/>
      <c r="Q46" s="161"/>
      <c r="R46" s="161"/>
      <c r="S46" s="161"/>
      <c r="T46" s="161"/>
      <c r="U46" s="161"/>
      <c r="V46" s="161"/>
      <c r="W46" s="161"/>
      <c r="X46" s="231"/>
      <c r="Y46" s="341" t="s">
        <v>12</v>
      </c>
      <c r="Z46" s="553"/>
      <c r="AA46" s="554"/>
      <c r="AB46" s="555"/>
      <c r="AC46" s="555"/>
      <c r="AD46" s="555"/>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1"/>
      <c r="B47" s="522"/>
      <c r="C47" s="522"/>
      <c r="D47" s="522"/>
      <c r="E47" s="522"/>
      <c r="F47" s="523"/>
      <c r="G47" s="547"/>
      <c r="H47" s="548"/>
      <c r="I47" s="548"/>
      <c r="J47" s="548"/>
      <c r="K47" s="548"/>
      <c r="L47" s="548"/>
      <c r="M47" s="548"/>
      <c r="N47" s="548"/>
      <c r="O47" s="549"/>
      <c r="P47" s="233"/>
      <c r="Q47" s="233"/>
      <c r="R47" s="233"/>
      <c r="S47" s="233"/>
      <c r="T47" s="233"/>
      <c r="U47" s="233"/>
      <c r="V47" s="233"/>
      <c r="W47" s="233"/>
      <c r="X47" s="234"/>
      <c r="Y47" s="303" t="s">
        <v>54</v>
      </c>
      <c r="Z47" s="298"/>
      <c r="AA47" s="299"/>
      <c r="AB47" s="354"/>
      <c r="AC47" s="354"/>
      <c r="AD47" s="354"/>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0"/>
      <c r="B48" s="651"/>
      <c r="C48" s="651"/>
      <c r="D48" s="651"/>
      <c r="E48" s="651"/>
      <c r="F48" s="652"/>
      <c r="G48" s="550"/>
      <c r="H48" s="551"/>
      <c r="I48" s="551"/>
      <c r="J48" s="551"/>
      <c r="K48" s="551"/>
      <c r="L48" s="551"/>
      <c r="M48" s="551"/>
      <c r="N48" s="551"/>
      <c r="O48" s="552"/>
      <c r="P48" s="164"/>
      <c r="Q48" s="164"/>
      <c r="R48" s="164"/>
      <c r="S48" s="164"/>
      <c r="T48" s="164"/>
      <c r="U48" s="164"/>
      <c r="V48" s="164"/>
      <c r="W48" s="164"/>
      <c r="X48" s="236"/>
      <c r="Y48" s="303" t="s">
        <v>13</v>
      </c>
      <c r="Z48" s="298"/>
      <c r="AA48" s="299"/>
      <c r="AB48" s="499" t="s">
        <v>301</v>
      </c>
      <c r="AC48" s="499"/>
      <c r="AD48" s="49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69" t="s">
        <v>265</v>
      </c>
      <c r="H51" s="385"/>
      <c r="I51" s="385"/>
      <c r="J51" s="385"/>
      <c r="K51" s="385"/>
      <c r="L51" s="385"/>
      <c r="M51" s="385"/>
      <c r="N51" s="385"/>
      <c r="O51" s="570"/>
      <c r="P51" s="637" t="s">
        <v>59</v>
      </c>
      <c r="Q51" s="385"/>
      <c r="R51" s="385"/>
      <c r="S51" s="385"/>
      <c r="T51" s="385"/>
      <c r="U51" s="385"/>
      <c r="V51" s="385"/>
      <c r="W51" s="385"/>
      <c r="X51" s="570"/>
      <c r="Y51" s="638"/>
      <c r="Z51" s="639"/>
      <c r="AA51" s="640"/>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470"/>
      <c r="Z52" s="471"/>
      <c r="AA52" s="472"/>
      <c r="AB52" s="335"/>
      <c r="AC52" s="336"/>
      <c r="AD52" s="337"/>
      <c r="AE52" s="335"/>
      <c r="AF52" s="336"/>
      <c r="AG52" s="336"/>
      <c r="AH52" s="337"/>
      <c r="AI52" s="335"/>
      <c r="AJ52" s="336"/>
      <c r="AK52" s="336"/>
      <c r="AL52" s="337"/>
      <c r="AM52" s="380"/>
      <c r="AN52" s="380"/>
      <c r="AO52" s="380"/>
      <c r="AP52" s="335"/>
      <c r="AQ52" s="217"/>
      <c r="AR52" s="136"/>
      <c r="AS52" s="137" t="s">
        <v>355</v>
      </c>
      <c r="AT52" s="172"/>
      <c r="AU52" s="271"/>
      <c r="AV52" s="271"/>
      <c r="AW52" s="383" t="s">
        <v>300</v>
      </c>
      <c r="AX52" s="384"/>
    </row>
    <row r="53" spans="1:50" ht="23.25" hidden="1" customHeight="1" x14ac:dyDescent="0.15">
      <c r="A53" s="520"/>
      <c r="B53" s="518"/>
      <c r="C53" s="518"/>
      <c r="D53" s="518"/>
      <c r="E53" s="518"/>
      <c r="F53" s="519"/>
      <c r="G53" s="544"/>
      <c r="H53" s="545"/>
      <c r="I53" s="545"/>
      <c r="J53" s="545"/>
      <c r="K53" s="545"/>
      <c r="L53" s="545"/>
      <c r="M53" s="545"/>
      <c r="N53" s="545"/>
      <c r="O53" s="546"/>
      <c r="P53" s="161"/>
      <c r="Q53" s="161"/>
      <c r="R53" s="161"/>
      <c r="S53" s="161"/>
      <c r="T53" s="161"/>
      <c r="U53" s="161"/>
      <c r="V53" s="161"/>
      <c r="W53" s="161"/>
      <c r="X53" s="231"/>
      <c r="Y53" s="341" t="s">
        <v>12</v>
      </c>
      <c r="Z53" s="553"/>
      <c r="AA53" s="554"/>
      <c r="AB53" s="555"/>
      <c r="AC53" s="555"/>
      <c r="AD53" s="555"/>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1"/>
      <c r="B54" s="522"/>
      <c r="C54" s="522"/>
      <c r="D54" s="522"/>
      <c r="E54" s="522"/>
      <c r="F54" s="523"/>
      <c r="G54" s="547"/>
      <c r="H54" s="548"/>
      <c r="I54" s="548"/>
      <c r="J54" s="548"/>
      <c r="K54" s="548"/>
      <c r="L54" s="548"/>
      <c r="M54" s="548"/>
      <c r="N54" s="548"/>
      <c r="O54" s="549"/>
      <c r="P54" s="233"/>
      <c r="Q54" s="233"/>
      <c r="R54" s="233"/>
      <c r="S54" s="233"/>
      <c r="T54" s="233"/>
      <c r="U54" s="233"/>
      <c r="V54" s="233"/>
      <c r="W54" s="233"/>
      <c r="X54" s="234"/>
      <c r="Y54" s="303" t="s">
        <v>54</v>
      </c>
      <c r="Z54" s="298"/>
      <c r="AA54" s="299"/>
      <c r="AB54" s="354"/>
      <c r="AC54" s="354"/>
      <c r="AD54" s="354"/>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0"/>
      <c r="B55" s="651"/>
      <c r="C55" s="651"/>
      <c r="D55" s="651"/>
      <c r="E55" s="651"/>
      <c r="F55" s="652"/>
      <c r="G55" s="550"/>
      <c r="H55" s="551"/>
      <c r="I55" s="551"/>
      <c r="J55" s="551"/>
      <c r="K55" s="551"/>
      <c r="L55" s="551"/>
      <c r="M55" s="551"/>
      <c r="N55" s="551"/>
      <c r="O55" s="552"/>
      <c r="P55" s="164"/>
      <c r="Q55" s="164"/>
      <c r="R55" s="164"/>
      <c r="S55" s="164"/>
      <c r="T55" s="164"/>
      <c r="U55" s="164"/>
      <c r="V55" s="164"/>
      <c r="W55" s="164"/>
      <c r="X55" s="236"/>
      <c r="Y55" s="303" t="s">
        <v>13</v>
      </c>
      <c r="Z55" s="298"/>
      <c r="AA55" s="299"/>
      <c r="AB55" s="463" t="s">
        <v>14</v>
      </c>
      <c r="AC55" s="463"/>
      <c r="AD55" s="46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69" t="s">
        <v>265</v>
      </c>
      <c r="H58" s="385"/>
      <c r="I58" s="385"/>
      <c r="J58" s="385"/>
      <c r="K58" s="385"/>
      <c r="L58" s="385"/>
      <c r="M58" s="385"/>
      <c r="N58" s="385"/>
      <c r="O58" s="570"/>
      <c r="P58" s="637" t="s">
        <v>59</v>
      </c>
      <c r="Q58" s="385"/>
      <c r="R58" s="385"/>
      <c r="S58" s="385"/>
      <c r="T58" s="385"/>
      <c r="U58" s="385"/>
      <c r="V58" s="385"/>
      <c r="W58" s="385"/>
      <c r="X58" s="570"/>
      <c r="Y58" s="638"/>
      <c r="Z58" s="639"/>
      <c r="AA58" s="640"/>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470"/>
      <c r="Z59" s="471"/>
      <c r="AA59" s="472"/>
      <c r="AB59" s="335"/>
      <c r="AC59" s="336"/>
      <c r="AD59" s="337"/>
      <c r="AE59" s="335"/>
      <c r="AF59" s="336"/>
      <c r="AG59" s="336"/>
      <c r="AH59" s="337"/>
      <c r="AI59" s="335"/>
      <c r="AJ59" s="336"/>
      <c r="AK59" s="336"/>
      <c r="AL59" s="337"/>
      <c r="AM59" s="380"/>
      <c r="AN59" s="380"/>
      <c r="AO59" s="380"/>
      <c r="AP59" s="335"/>
      <c r="AQ59" s="217"/>
      <c r="AR59" s="136"/>
      <c r="AS59" s="137" t="s">
        <v>355</v>
      </c>
      <c r="AT59" s="172"/>
      <c r="AU59" s="271"/>
      <c r="AV59" s="271"/>
      <c r="AW59" s="383" t="s">
        <v>300</v>
      </c>
      <c r="AX59" s="384"/>
    </row>
    <row r="60" spans="1:50" ht="23.25" hidden="1" customHeight="1" x14ac:dyDescent="0.15">
      <c r="A60" s="520"/>
      <c r="B60" s="518"/>
      <c r="C60" s="518"/>
      <c r="D60" s="518"/>
      <c r="E60" s="518"/>
      <c r="F60" s="519"/>
      <c r="G60" s="544"/>
      <c r="H60" s="545"/>
      <c r="I60" s="545"/>
      <c r="J60" s="545"/>
      <c r="K60" s="545"/>
      <c r="L60" s="545"/>
      <c r="M60" s="545"/>
      <c r="N60" s="545"/>
      <c r="O60" s="546"/>
      <c r="P60" s="161"/>
      <c r="Q60" s="161"/>
      <c r="R60" s="161"/>
      <c r="S60" s="161"/>
      <c r="T60" s="161"/>
      <c r="U60" s="161"/>
      <c r="V60" s="161"/>
      <c r="W60" s="161"/>
      <c r="X60" s="231"/>
      <c r="Y60" s="341" t="s">
        <v>12</v>
      </c>
      <c r="Z60" s="553"/>
      <c r="AA60" s="554"/>
      <c r="AB60" s="555"/>
      <c r="AC60" s="555"/>
      <c r="AD60" s="555"/>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1"/>
      <c r="B61" s="522"/>
      <c r="C61" s="522"/>
      <c r="D61" s="522"/>
      <c r="E61" s="522"/>
      <c r="F61" s="523"/>
      <c r="G61" s="547"/>
      <c r="H61" s="548"/>
      <c r="I61" s="548"/>
      <c r="J61" s="548"/>
      <c r="K61" s="548"/>
      <c r="L61" s="548"/>
      <c r="M61" s="548"/>
      <c r="N61" s="548"/>
      <c r="O61" s="549"/>
      <c r="P61" s="233"/>
      <c r="Q61" s="233"/>
      <c r="R61" s="233"/>
      <c r="S61" s="233"/>
      <c r="T61" s="233"/>
      <c r="U61" s="233"/>
      <c r="V61" s="233"/>
      <c r="W61" s="233"/>
      <c r="X61" s="234"/>
      <c r="Y61" s="303" t="s">
        <v>54</v>
      </c>
      <c r="Z61" s="298"/>
      <c r="AA61" s="299"/>
      <c r="AB61" s="354"/>
      <c r="AC61" s="354"/>
      <c r="AD61" s="354"/>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1"/>
      <c r="B62" s="522"/>
      <c r="C62" s="522"/>
      <c r="D62" s="522"/>
      <c r="E62" s="522"/>
      <c r="F62" s="523"/>
      <c r="G62" s="550"/>
      <c r="H62" s="551"/>
      <c r="I62" s="551"/>
      <c r="J62" s="551"/>
      <c r="K62" s="551"/>
      <c r="L62" s="551"/>
      <c r="M62" s="551"/>
      <c r="N62" s="551"/>
      <c r="O62" s="552"/>
      <c r="P62" s="164"/>
      <c r="Q62" s="164"/>
      <c r="R62" s="164"/>
      <c r="S62" s="164"/>
      <c r="T62" s="164"/>
      <c r="U62" s="164"/>
      <c r="V62" s="164"/>
      <c r="W62" s="164"/>
      <c r="X62" s="236"/>
      <c r="Y62" s="303" t="s">
        <v>13</v>
      </c>
      <c r="Z62" s="298"/>
      <c r="AA62" s="299"/>
      <c r="AB62" s="499" t="s">
        <v>14</v>
      </c>
      <c r="AC62" s="499"/>
      <c r="AD62" s="49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2" t="s">
        <v>535</v>
      </c>
      <c r="AF65" s="373"/>
      <c r="AG65" s="373"/>
      <c r="AH65" s="374"/>
      <c r="AI65" s="372" t="s">
        <v>532</v>
      </c>
      <c r="AJ65" s="373"/>
      <c r="AK65" s="373"/>
      <c r="AL65" s="374"/>
      <c r="AM65" s="379" t="s">
        <v>527</v>
      </c>
      <c r="AN65" s="379"/>
      <c r="AO65" s="379"/>
      <c r="AP65" s="372"/>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6"/>
      <c r="AG66" s="336"/>
      <c r="AH66" s="337"/>
      <c r="AI66" s="335"/>
      <c r="AJ66" s="336"/>
      <c r="AK66" s="336"/>
      <c r="AL66" s="337"/>
      <c r="AM66" s="380"/>
      <c r="AN66" s="380"/>
      <c r="AO66" s="380"/>
      <c r="AP66" s="335"/>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495</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496</v>
      </c>
      <c r="AC69" s="983"/>
      <c r="AD69" s="983"/>
      <c r="AE69" s="502"/>
      <c r="AF69" s="503"/>
      <c r="AG69" s="503"/>
      <c r="AH69" s="503"/>
      <c r="AI69" s="502"/>
      <c r="AJ69" s="503"/>
      <c r="AK69" s="503"/>
      <c r="AL69" s="503"/>
      <c r="AM69" s="502"/>
      <c r="AN69" s="503"/>
      <c r="AO69" s="503"/>
      <c r="AP69" s="503"/>
      <c r="AQ69" s="368"/>
      <c r="AR69" s="369"/>
      <c r="AS69" s="369"/>
      <c r="AT69" s="370"/>
      <c r="AU69" s="369"/>
      <c r="AV69" s="369"/>
      <c r="AW69" s="369"/>
      <c r="AX69" s="371"/>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495</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496</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80"/>
      <c r="AN74" s="380"/>
      <c r="AO74" s="380"/>
      <c r="AP74" s="335"/>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9" t="s">
        <v>508</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4"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7"/>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0" t="s">
        <v>11</v>
      </c>
      <c r="AC85" s="461"/>
      <c r="AD85" s="462"/>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5"/>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3"/>
      <c r="Z86" s="174"/>
      <c r="AA86" s="175"/>
      <c r="AB86" s="335"/>
      <c r="AC86" s="336"/>
      <c r="AD86" s="337"/>
      <c r="AE86" s="335"/>
      <c r="AF86" s="336"/>
      <c r="AG86" s="336"/>
      <c r="AH86" s="337"/>
      <c r="AI86" s="335"/>
      <c r="AJ86" s="336"/>
      <c r="AK86" s="336"/>
      <c r="AL86" s="337"/>
      <c r="AM86" s="380"/>
      <c r="AN86" s="380"/>
      <c r="AO86" s="380"/>
      <c r="AP86" s="335"/>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5"/>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1" t="s">
        <v>62</v>
      </c>
      <c r="Z87" s="762"/>
      <c r="AA87" s="763"/>
      <c r="AB87" s="555"/>
      <c r="AC87" s="555"/>
      <c r="AD87" s="555"/>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5"/>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5" t="s">
        <v>54</v>
      </c>
      <c r="Z88" s="736"/>
      <c r="AA88" s="737"/>
      <c r="AB88" s="354"/>
      <c r="AC88" s="354"/>
      <c r="AD88" s="354"/>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5"/>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5" t="s">
        <v>13</v>
      </c>
      <c r="Z89" s="736"/>
      <c r="AA89" s="737"/>
      <c r="AB89" s="463" t="s">
        <v>14</v>
      </c>
      <c r="AC89" s="463"/>
      <c r="AD89" s="463"/>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0" t="s">
        <v>11</v>
      </c>
      <c r="AC90" s="461"/>
      <c r="AD90" s="462"/>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5"/>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3"/>
      <c r="Z91" s="174"/>
      <c r="AA91" s="175"/>
      <c r="AB91" s="335"/>
      <c r="AC91" s="336"/>
      <c r="AD91" s="337"/>
      <c r="AE91" s="335"/>
      <c r="AF91" s="336"/>
      <c r="AG91" s="336"/>
      <c r="AH91" s="337"/>
      <c r="AI91" s="335"/>
      <c r="AJ91" s="336"/>
      <c r="AK91" s="336"/>
      <c r="AL91" s="337"/>
      <c r="AM91" s="380"/>
      <c r="AN91" s="380"/>
      <c r="AO91" s="380"/>
      <c r="AP91" s="335"/>
      <c r="AQ91" s="270"/>
      <c r="AR91" s="271"/>
      <c r="AS91" s="137" t="s">
        <v>355</v>
      </c>
      <c r="AT91" s="172"/>
      <c r="AU91" s="271"/>
      <c r="AV91" s="271"/>
      <c r="AW91" s="383" t="s">
        <v>300</v>
      </c>
      <c r="AX91" s="384"/>
      <c r="AY91" s="10"/>
      <c r="AZ91" s="10"/>
      <c r="BA91" s="10"/>
      <c r="BB91" s="10"/>
      <c r="BC91" s="10"/>
    </row>
    <row r="92" spans="1:60" ht="23.25" hidden="1" customHeight="1" x14ac:dyDescent="0.15">
      <c r="A92" s="525"/>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1" t="s">
        <v>62</v>
      </c>
      <c r="Z92" s="762"/>
      <c r="AA92" s="763"/>
      <c r="AB92" s="555"/>
      <c r="AC92" s="555"/>
      <c r="AD92" s="555"/>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5"/>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5" t="s">
        <v>54</v>
      </c>
      <c r="Z93" s="736"/>
      <c r="AA93" s="737"/>
      <c r="AB93" s="354"/>
      <c r="AC93" s="354"/>
      <c r="AD93" s="354"/>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5"/>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5" t="s">
        <v>13</v>
      </c>
      <c r="Z94" s="736"/>
      <c r="AA94" s="737"/>
      <c r="AB94" s="463" t="s">
        <v>14</v>
      </c>
      <c r="AC94" s="463"/>
      <c r="AD94" s="463"/>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5"/>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0" t="s">
        <v>11</v>
      </c>
      <c r="AC95" s="461"/>
      <c r="AD95" s="462"/>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3"/>
      <c r="Z96" s="174"/>
      <c r="AA96" s="175"/>
      <c r="AB96" s="335"/>
      <c r="AC96" s="336"/>
      <c r="AD96" s="337"/>
      <c r="AE96" s="335"/>
      <c r="AF96" s="336"/>
      <c r="AG96" s="336"/>
      <c r="AH96" s="337"/>
      <c r="AI96" s="335"/>
      <c r="AJ96" s="336"/>
      <c r="AK96" s="336"/>
      <c r="AL96" s="337"/>
      <c r="AM96" s="380"/>
      <c r="AN96" s="380"/>
      <c r="AO96" s="380"/>
      <c r="AP96" s="335"/>
      <c r="AQ96" s="270"/>
      <c r="AR96" s="271"/>
      <c r="AS96" s="137" t="s">
        <v>355</v>
      </c>
      <c r="AT96" s="172"/>
      <c r="AU96" s="271"/>
      <c r="AV96" s="271"/>
      <c r="AW96" s="383" t="s">
        <v>300</v>
      </c>
      <c r="AX96" s="384"/>
    </row>
    <row r="97" spans="1:60" ht="23.25" hidden="1" customHeight="1" x14ac:dyDescent="0.15">
      <c r="A97" s="525"/>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1" t="s">
        <v>62</v>
      </c>
      <c r="Z97" s="762"/>
      <c r="AA97" s="763"/>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5"/>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535</v>
      </c>
      <c r="AF100" s="832"/>
      <c r="AG100" s="832"/>
      <c r="AH100" s="833"/>
      <c r="AI100" s="831" t="s">
        <v>532</v>
      </c>
      <c r="AJ100" s="832"/>
      <c r="AK100" s="832"/>
      <c r="AL100" s="833"/>
      <c r="AM100" s="831" t="s">
        <v>528</v>
      </c>
      <c r="AN100" s="832"/>
      <c r="AO100" s="832"/>
      <c r="AP100" s="833"/>
      <c r="AQ100" s="936" t="s">
        <v>521</v>
      </c>
      <c r="AR100" s="937"/>
      <c r="AS100" s="937"/>
      <c r="AT100" s="938"/>
      <c r="AU100" s="936" t="s">
        <v>518</v>
      </c>
      <c r="AV100" s="937"/>
      <c r="AW100" s="937"/>
      <c r="AX100" s="939"/>
    </row>
    <row r="101" spans="1:60" ht="23.25" customHeight="1" x14ac:dyDescent="0.15">
      <c r="A101" s="493"/>
      <c r="B101" s="494"/>
      <c r="C101" s="494"/>
      <c r="D101" s="494"/>
      <c r="E101" s="494"/>
      <c r="F101" s="495"/>
      <c r="G101" s="161" t="s">
        <v>644</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5" t="s">
        <v>583</v>
      </c>
      <c r="AC101" s="555"/>
      <c r="AD101" s="555"/>
      <c r="AE101" s="368">
        <v>7597</v>
      </c>
      <c r="AF101" s="369"/>
      <c r="AG101" s="369"/>
      <c r="AH101" s="370"/>
      <c r="AI101" s="368">
        <v>9213</v>
      </c>
      <c r="AJ101" s="369"/>
      <c r="AK101" s="369"/>
      <c r="AL101" s="370"/>
      <c r="AM101" s="368">
        <v>7443</v>
      </c>
      <c r="AN101" s="369"/>
      <c r="AO101" s="369"/>
      <c r="AP101" s="370"/>
      <c r="AQ101" s="368" t="s">
        <v>621</v>
      </c>
      <c r="AR101" s="369"/>
      <c r="AS101" s="369"/>
      <c r="AT101" s="370"/>
      <c r="AU101" s="368"/>
      <c r="AV101" s="369"/>
      <c r="AW101" s="369"/>
      <c r="AX101" s="370"/>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2"/>
      <c r="AA102" s="343"/>
      <c r="AB102" s="555" t="s">
        <v>583</v>
      </c>
      <c r="AC102" s="555"/>
      <c r="AD102" s="555"/>
      <c r="AE102" s="362">
        <v>7000</v>
      </c>
      <c r="AF102" s="362"/>
      <c r="AG102" s="362"/>
      <c r="AH102" s="362"/>
      <c r="AI102" s="362">
        <v>7000</v>
      </c>
      <c r="AJ102" s="362"/>
      <c r="AK102" s="362"/>
      <c r="AL102" s="362"/>
      <c r="AM102" s="502">
        <v>7000</v>
      </c>
      <c r="AN102" s="503"/>
      <c r="AO102" s="503"/>
      <c r="AP102" s="504"/>
      <c r="AQ102" s="502">
        <v>7000</v>
      </c>
      <c r="AR102" s="503"/>
      <c r="AS102" s="503"/>
      <c r="AT102" s="504"/>
      <c r="AU102" s="502"/>
      <c r="AV102" s="503"/>
      <c r="AW102" s="503"/>
      <c r="AX102" s="504"/>
    </row>
    <row r="103" spans="1:60" ht="31.5" hidden="1" customHeight="1" x14ac:dyDescent="0.15">
      <c r="A103" s="490" t="s">
        <v>475</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502"/>
      <c r="AV105" s="503"/>
      <c r="AW105" s="503"/>
      <c r="AX105" s="504"/>
    </row>
    <row r="106" spans="1:60" ht="31.5" hidden="1" customHeight="1" x14ac:dyDescent="0.15">
      <c r="A106" s="490" t="s">
        <v>475</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502"/>
      <c r="AV108" s="503"/>
      <c r="AW108" s="503"/>
      <c r="AX108" s="504"/>
    </row>
    <row r="109" spans="1:60" ht="31.5" hidden="1" customHeight="1" x14ac:dyDescent="0.15">
      <c r="A109" s="490" t="s">
        <v>475</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502"/>
      <c r="AV111" s="503"/>
      <c r="AW111" s="503"/>
      <c r="AX111" s="504"/>
    </row>
    <row r="112" spans="1:60" ht="31.5" hidden="1" customHeight="1" x14ac:dyDescent="0.15">
      <c r="A112" s="490" t="s">
        <v>475</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5" t="s">
        <v>666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2" t="s">
        <v>586</v>
      </c>
      <c r="AC116" s="823"/>
      <c r="AD116" s="824"/>
      <c r="AE116" s="362">
        <v>33176</v>
      </c>
      <c r="AF116" s="362"/>
      <c r="AG116" s="362"/>
      <c r="AH116" s="362"/>
      <c r="AI116" s="362">
        <v>31663</v>
      </c>
      <c r="AJ116" s="362"/>
      <c r="AK116" s="362"/>
      <c r="AL116" s="362"/>
      <c r="AM116" s="362">
        <v>65700</v>
      </c>
      <c r="AN116" s="362"/>
      <c r="AO116" s="362"/>
      <c r="AP116" s="362"/>
      <c r="AQ116" s="368">
        <v>88393</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1" t="s">
        <v>49</v>
      </c>
      <c r="Z117" s="342"/>
      <c r="AA117" s="343"/>
      <c r="AB117" s="344" t="s">
        <v>587</v>
      </c>
      <c r="AC117" s="345"/>
      <c r="AD117" s="346"/>
      <c r="AE117" s="459" t="s">
        <v>584</v>
      </c>
      <c r="AF117" s="306"/>
      <c r="AG117" s="306"/>
      <c r="AH117" s="306"/>
      <c r="AI117" s="459" t="s">
        <v>622</v>
      </c>
      <c r="AJ117" s="306"/>
      <c r="AK117" s="306"/>
      <c r="AL117" s="306"/>
      <c r="AM117" s="459" t="s">
        <v>664</v>
      </c>
      <c r="AN117" s="306"/>
      <c r="AO117" s="306"/>
      <c r="AP117" s="306"/>
      <c r="AQ117" s="459" t="s">
        <v>623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565</v>
      </c>
      <c r="B130" s="999"/>
      <c r="C130" s="998" t="s">
        <v>358</v>
      </c>
      <c r="D130" s="999"/>
      <c r="E130" s="308" t="s">
        <v>387</v>
      </c>
      <c r="F130" s="309"/>
      <c r="G130" s="310" t="s">
        <v>663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662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628</v>
      </c>
      <c r="AR133" s="271"/>
      <c r="AS133" s="137" t="s">
        <v>355</v>
      </c>
      <c r="AT133" s="172"/>
      <c r="AU133" s="136">
        <v>31</v>
      </c>
      <c r="AV133" s="136"/>
      <c r="AW133" s="137" t="s">
        <v>300</v>
      </c>
      <c r="AX133" s="138"/>
    </row>
    <row r="134" spans="1:50" ht="39.75" customHeight="1" x14ac:dyDescent="0.15">
      <c r="A134" s="1002"/>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4" t="s">
        <v>496</v>
      </c>
      <c r="AC134" s="354"/>
      <c r="AD134" s="354"/>
      <c r="AE134" s="266">
        <v>99.2</v>
      </c>
      <c r="AF134" s="112"/>
      <c r="AG134" s="112"/>
      <c r="AH134" s="112"/>
      <c r="AI134" s="266">
        <v>99</v>
      </c>
      <c r="AJ134" s="112"/>
      <c r="AK134" s="112"/>
      <c r="AL134" s="112"/>
      <c r="AM134" s="266">
        <v>98.9</v>
      </c>
      <c r="AN134" s="764"/>
      <c r="AO134" s="764"/>
      <c r="AP134" s="765"/>
      <c r="AQ134" s="266" t="s">
        <v>628</v>
      </c>
      <c r="AR134" s="112"/>
      <c r="AS134" s="112"/>
      <c r="AT134" s="112"/>
      <c r="AU134" s="266" t="s">
        <v>641</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4" t="s">
        <v>496</v>
      </c>
      <c r="AC135" s="354"/>
      <c r="AD135" s="354"/>
      <c r="AE135" s="266">
        <v>90</v>
      </c>
      <c r="AF135" s="112"/>
      <c r="AG135" s="112"/>
      <c r="AH135" s="112"/>
      <c r="AI135" s="266">
        <v>90</v>
      </c>
      <c r="AJ135" s="112"/>
      <c r="AK135" s="112"/>
      <c r="AL135" s="112"/>
      <c r="AM135" s="266">
        <v>90</v>
      </c>
      <c r="AN135" s="764"/>
      <c r="AO135" s="764"/>
      <c r="AP135" s="765"/>
      <c r="AQ135" s="266" t="s">
        <v>628</v>
      </c>
      <c r="AR135" s="112"/>
      <c r="AS135" s="112"/>
      <c r="AT135" s="112"/>
      <c r="AU135" s="266">
        <v>90</v>
      </c>
      <c r="AV135" s="764"/>
      <c r="AW135" s="764"/>
      <c r="AX135" s="765"/>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671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561</v>
      </c>
      <c r="D430" s="250"/>
      <c r="E430" s="238" t="s">
        <v>545</v>
      </c>
      <c r="F430" s="449"/>
      <c r="G430" s="240" t="s">
        <v>374</v>
      </c>
      <c r="H430" s="158"/>
      <c r="I430" s="158"/>
      <c r="J430" s="241" t="s">
        <v>620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628</v>
      </c>
      <c r="AF432" s="136"/>
      <c r="AG432" s="137" t="s">
        <v>355</v>
      </c>
      <c r="AH432" s="172"/>
      <c r="AI432" s="182"/>
      <c r="AJ432" s="182"/>
      <c r="AK432" s="182"/>
      <c r="AL432" s="177"/>
      <c r="AM432" s="182"/>
      <c r="AN432" s="182"/>
      <c r="AO432" s="182"/>
      <c r="AP432" s="177"/>
      <c r="AQ432" s="217" t="s">
        <v>628</v>
      </c>
      <c r="AR432" s="136"/>
      <c r="AS432" s="137" t="s">
        <v>355</v>
      </c>
      <c r="AT432" s="172"/>
      <c r="AU432" s="136" t="s">
        <v>628</v>
      </c>
      <c r="AV432" s="136"/>
      <c r="AW432" s="137" t="s">
        <v>300</v>
      </c>
      <c r="AX432" s="138"/>
    </row>
    <row r="433" spans="1:50" ht="23.25" customHeight="1" x14ac:dyDescent="0.15">
      <c r="A433" s="1002"/>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629</v>
      </c>
      <c r="AC433" s="603"/>
      <c r="AD433" s="604"/>
      <c r="AE433" s="111" t="s">
        <v>628</v>
      </c>
      <c r="AF433" s="112"/>
      <c r="AG433" s="112"/>
      <c r="AH433" s="112"/>
      <c r="AI433" s="111" t="s">
        <v>628</v>
      </c>
      <c r="AJ433" s="112"/>
      <c r="AK433" s="112"/>
      <c r="AL433" s="112"/>
      <c r="AM433" s="111" t="s">
        <v>620</v>
      </c>
      <c r="AN433" s="112"/>
      <c r="AO433" s="112"/>
      <c r="AP433" s="113"/>
      <c r="AQ433" s="111" t="s">
        <v>620</v>
      </c>
      <c r="AR433" s="112"/>
      <c r="AS433" s="112"/>
      <c r="AT433" s="113"/>
      <c r="AU433" s="112" t="s">
        <v>620</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630</v>
      </c>
      <c r="AC434" s="221"/>
      <c r="AD434" s="221"/>
      <c r="AE434" s="111" t="s">
        <v>628</v>
      </c>
      <c r="AF434" s="112"/>
      <c r="AG434" s="112"/>
      <c r="AH434" s="113"/>
      <c r="AI434" s="111" t="s">
        <v>628</v>
      </c>
      <c r="AJ434" s="112"/>
      <c r="AK434" s="112"/>
      <c r="AL434" s="112"/>
      <c r="AM434" s="111" t="s">
        <v>620</v>
      </c>
      <c r="AN434" s="112"/>
      <c r="AO434" s="112"/>
      <c r="AP434" s="113"/>
      <c r="AQ434" s="111" t="s">
        <v>620</v>
      </c>
      <c r="AR434" s="112"/>
      <c r="AS434" s="112"/>
      <c r="AT434" s="113"/>
      <c r="AU434" s="112" t="s">
        <v>620</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628</v>
      </c>
      <c r="AF435" s="112"/>
      <c r="AG435" s="112"/>
      <c r="AH435" s="113"/>
      <c r="AI435" s="111" t="s">
        <v>628</v>
      </c>
      <c r="AJ435" s="112"/>
      <c r="AK435" s="112"/>
      <c r="AL435" s="112"/>
      <c r="AM435" s="111" t="s">
        <v>620</v>
      </c>
      <c r="AN435" s="112"/>
      <c r="AO435" s="112"/>
      <c r="AP435" s="113"/>
      <c r="AQ435" s="111" t="s">
        <v>620</v>
      </c>
      <c r="AR435" s="112"/>
      <c r="AS435" s="112"/>
      <c r="AT435" s="113"/>
      <c r="AU435" s="112" t="s">
        <v>620</v>
      </c>
      <c r="AV435" s="112"/>
      <c r="AW435" s="112"/>
      <c r="AX435" s="222"/>
    </row>
    <row r="436" spans="1:50" ht="18.75"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628</v>
      </c>
      <c r="AF437" s="136"/>
      <c r="AG437" s="137" t="s">
        <v>355</v>
      </c>
      <c r="AH437" s="172"/>
      <c r="AI437" s="182"/>
      <c r="AJ437" s="182"/>
      <c r="AK437" s="182"/>
      <c r="AL437" s="177"/>
      <c r="AM437" s="182"/>
      <c r="AN437" s="182"/>
      <c r="AO437" s="182"/>
      <c r="AP437" s="177"/>
      <c r="AQ437" s="217" t="s">
        <v>628</v>
      </c>
      <c r="AR437" s="136"/>
      <c r="AS437" s="137" t="s">
        <v>355</v>
      </c>
      <c r="AT437" s="172"/>
      <c r="AU437" s="136" t="s">
        <v>633</v>
      </c>
      <c r="AV437" s="136"/>
      <c r="AW437" s="137" t="s">
        <v>300</v>
      </c>
      <c r="AX437" s="138"/>
    </row>
    <row r="438" spans="1:50" ht="23.25" customHeight="1" x14ac:dyDescent="0.15">
      <c r="A438" s="1002"/>
      <c r="B438" s="252"/>
      <c r="C438" s="251"/>
      <c r="D438" s="252"/>
      <c r="E438" s="166"/>
      <c r="F438" s="167"/>
      <c r="G438" s="230" t="s">
        <v>624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628</v>
      </c>
      <c r="AC438" s="133"/>
      <c r="AD438" s="133"/>
      <c r="AE438" s="111" t="s">
        <v>632</v>
      </c>
      <c r="AF438" s="112"/>
      <c r="AG438" s="112"/>
      <c r="AH438" s="112"/>
      <c r="AI438" s="111" t="s">
        <v>628</v>
      </c>
      <c r="AJ438" s="112"/>
      <c r="AK438" s="112"/>
      <c r="AL438" s="112"/>
      <c r="AM438" s="111" t="s">
        <v>620</v>
      </c>
      <c r="AN438" s="112"/>
      <c r="AO438" s="112"/>
      <c r="AP438" s="113"/>
      <c r="AQ438" s="111" t="s">
        <v>620</v>
      </c>
      <c r="AR438" s="112"/>
      <c r="AS438" s="112"/>
      <c r="AT438" s="113"/>
      <c r="AU438" s="112" t="s">
        <v>620</v>
      </c>
      <c r="AV438" s="112"/>
      <c r="AW438" s="112"/>
      <c r="AX438" s="222"/>
    </row>
    <row r="439" spans="1:50" ht="23.25"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631</v>
      </c>
      <c r="AC439" s="221"/>
      <c r="AD439" s="221"/>
      <c r="AE439" s="111" t="s">
        <v>628</v>
      </c>
      <c r="AF439" s="112"/>
      <c r="AG439" s="112"/>
      <c r="AH439" s="113"/>
      <c r="AI439" s="111" t="s">
        <v>632</v>
      </c>
      <c r="AJ439" s="112"/>
      <c r="AK439" s="112"/>
      <c r="AL439" s="112"/>
      <c r="AM439" s="111" t="s">
        <v>620</v>
      </c>
      <c r="AN439" s="112"/>
      <c r="AO439" s="112"/>
      <c r="AP439" s="113"/>
      <c r="AQ439" s="111" t="s">
        <v>620</v>
      </c>
      <c r="AR439" s="112"/>
      <c r="AS439" s="112"/>
      <c r="AT439" s="113"/>
      <c r="AU439" s="112" t="s">
        <v>620</v>
      </c>
      <c r="AV439" s="112"/>
      <c r="AW439" s="112"/>
      <c r="AX439" s="222"/>
    </row>
    <row r="440" spans="1:50" ht="23.25" customHeight="1" thickBot="1" x14ac:dyDescent="0.2">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628</v>
      </c>
      <c r="AF440" s="112"/>
      <c r="AG440" s="112"/>
      <c r="AH440" s="113"/>
      <c r="AI440" s="111" t="s">
        <v>632</v>
      </c>
      <c r="AJ440" s="112"/>
      <c r="AK440" s="112"/>
      <c r="AL440" s="112"/>
      <c r="AM440" s="111" t="s">
        <v>620</v>
      </c>
      <c r="AN440" s="112"/>
      <c r="AO440" s="112"/>
      <c r="AP440" s="113"/>
      <c r="AQ440" s="111" t="s">
        <v>620</v>
      </c>
      <c r="AR440" s="112"/>
      <c r="AS440" s="112"/>
      <c r="AT440" s="113"/>
      <c r="AU440" s="112" t="s">
        <v>620</v>
      </c>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32.7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574</v>
      </c>
      <c r="AE702" s="904"/>
      <c r="AF702" s="904"/>
      <c r="AG702" s="893" t="s">
        <v>588</v>
      </c>
      <c r="AH702" s="894"/>
      <c r="AI702" s="894"/>
      <c r="AJ702" s="894"/>
      <c r="AK702" s="894"/>
      <c r="AL702" s="894"/>
      <c r="AM702" s="894"/>
      <c r="AN702" s="894"/>
      <c r="AO702" s="894"/>
      <c r="AP702" s="894"/>
      <c r="AQ702" s="894"/>
      <c r="AR702" s="894"/>
      <c r="AS702" s="894"/>
      <c r="AT702" s="894"/>
      <c r="AU702" s="894"/>
      <c r="AV702" s="894"/>
      <c r="AW702" s="894"/>
      <c r="AX702" s="895"/>
    </row>
    <row r="703" spans="1:50" ht="68.25"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3"/>
      <c r="AD703" s="154" t="s">
        <v>574</v>
      </c>
      <c r="AE703" s="155"/>
      <c r="AF703" s="155"/>
      <c r="AG703" s="670" t="s">
        <v>589</v>
      </c>
      <c r="AH703" s="671"/>
      <c r="AI703" s="671"/>
      <c r="AJ703" s="671"/>
      <c r="AK703" s="671"/>
      <c r="AL703" s="671"/>
      <c r="AM703" s="671"/>
      <c r="AN703" s="671"/>
      <c r="AO703" s="671"/>
      <c r="AP703" s="671"/>
      <c r="AQ703" s="671"/>
      <c r="AR703" s="671"/>
      <c r="AS703" s="671"/>
      <c r="AT703" s="671"/>
      <c r="AU703" s="671"/>
      <c r="AV703" s="671"/>
      <c r="AW703" s="671"/>
      <c r="AX703" s="672"/>
    </row>
    <row r="704" spans="1:50" ht="132.75"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574</v>
      </c>
      <c r="AE704" s="590"/>
      <c r="AF704" s="590"/>
      <c r="AG704" s="429" t="s">
        <v>590</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574</v>
      </c>
      <c r="AE705" s="739"/>
      <c r="AF705" s="739"/>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8"/>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591</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591</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7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574</v>
      </c>
      <c r="AE708" s="674"/>
      <c r="AF708" s="674"/>
      <c r="AG708" s="530" t="s">
        <v>592</v>
      </c>
      <c r="AH708" s="531"/>
      <c r="AI708" s="531"/>
      <c r="AJ708" s="531"/>
      <c r="AK708" s="531"/>
      <c r="AL708" s="531"/>
      <c r="AM708" s="531"/>
      <c r="AN708" s="531"/>
      <c r="AO708" s="531"/>
      <c r="AP708" s="531"/>
      <c r="AQ708" s="531"/>
      <c r="AR708" s="531"/>
      <c r="AS708" s="531"/>
      <c r="AT708" s="531"/>
      <c r="AU708" s="531"/>
      <c r="AV708" s="531"/>
      <c r="AW708" s="531"/>
      <c r="AX708" s="532"/>
    </row>
    <row r="709" spans="1:50" ht="57.75"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670" t="s">
        <v>665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593</v>
      </c>
      <c r="AE710" s="155"/>
      <c r="AF710" s="155"/>
      <c r="AG710" s="670" t="s">
        <v>594</v>
      </c>
      <c r="AH710" s="671"/>
      <c r="AI710" s="671"/>
      <c r="AJ710" s="671"/>
      <c r="AK710" s="671"/>
      <c r="AL710" s="671"/>
      <c r="AM710" s="671"/>
      <c r="AN710" s="671"/>
      <c r="AO710" s="671"/>
      <c r="AP710" s="671"/>
      <c r="AQ710" s="671"/>
      <c r="AR710" s="671"/>
      <c r="AS710" s="671"/>
      <c r="AT710" s="671"/>
      <c r="AU710" s="671"/>
      <c r="AV710" s="671"/>
      <c r="AW710" s="671"/>
      <c r="AX710" s="672"/>
    </row>
    <row r="711" spans="1:50" ht="5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670" t="s">
        <v>625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593</v>
      </c>
      <c r="AE712" s="590"/>
      <c r="AF712" s="590"/>
      <c r="AG712" s="598" t="s">
        <v>672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70" t="s">
        <v>566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593</v>
      </c>
      <c r="AE714" s="596"/>
      <c r="AF714" s="597"/>
      <c r="AG714" s="695" t="s">
        <v>566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5"/>
      <c r="AG715" s="530" t="s">
        <v>595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593</v>
      </c>
      <c r="AE716" s="767"/>
      <c r="AF716" s="767"/>
      <c r="AG716" s="670" t="s">
        <v>596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574</v>
      </c>
      <c r="AE717" s="155"/>
      <c r="AF717" s="155"/>
      <c r="AG717" s="670" t="s">
        <v>597</v>
      </c>
      <c r="AH717" s="671"/>
      <c r="AI717" s="671"/>
      <c r="AJ717" s="671"/>
      <c r="AK717" s="671"/>
      <c r="AL717" s="671"/>
      <c r="AM717" s="671"/>
      <c r="AN717" s="671"/>
      <c r="AO717" s="671"/>
      <c r="AP717" s="671"/>
      <c r="AQ717" s="671"/>
      <c r="AR717" s="671"/>
      <c r="AS717" s="671"/>
      <c r="AT717" s="671"/>
      <c r="AU717" s="671"/>
      <c r="AV717" s="671"/>
      <c r="AW717" s="671"/>
      <c r="AX717" s="672"/>
    </row>
    <row r="718" spans="1:50" ht="5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574</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593</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6"/>
      <c r="B721" s="657"/>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4" t="s">
        <v>53</v>
      </c>
      <c r="D726" s="585"/>
      <c r="E726" s="585"/>
      <c r="F726" s="586"/>
      <c r="G726" s="805" t="s">
        <v>598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57</v>
      </c>
      <c r="D727" s="702"/>
      <c r="E727" s="702"/>
      <c r="F727" s="703"/>
      <c r="G727" s="803" t="s">
        <v>599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549</v>
      </c>
      <c r="B737" s="124"/>
      <c r="C737" s="124"/>
      <c r="D737" s="125"/>
      <c r="E737" s="122" t="s">
        <v>600</v>
      </c>
      <c r="F737" s="122"/>
      <c r="G737" s="122"/>
      <c r="H737" s="122"/>
      <c r="I737" s="122"/>
      <c r="J737" s="122"/>
      <c r="K737" s="122"/>
      <c r="L737" s="122"/>
      <c r="M737" s="122"/>
      <c r="N737" s="101" t="s">
        <v>542</v>
      </c>
      <c r="O737" s="101"/>
      <c r="P737" s="101"/>
      <c r="Q737" s="101"/>
      <c r="R737" s="122" t="s">
        <v>602</v>
      </c>
      <c r="S737" s="122"/>
      <c r="T737" s="122"/>
      <c r="U737" s="122"/>
      <c r="V737" s="122"/>
      <c r="W737" s="122"/>
      <c r="X737" s="122"/>
      <c r="Y737" s="122"/>
      <c r="Z737" s="122"/>
      <c r="AA737" s="101" t="s">
        <v>541</v>
      </c>
      <c r="AB737" s="101"/>
      <c r="AC737" s="101"/>
      <c r="AD737" s="101"/>
      <c r="AE737" s="122" t="s">
        <v>604</v>
      </c>
      <c r="AF737" s="122"/>
      <c r="AG737" s="122"/>
      <c r="AH737" s="122"/>
      <c r="AI737" s="122"/>
      <c r="AJ737" s="122"/>
      <c r="AK737" s="122"/>
      <c r="AL737" s="122"/>
      <c r="AM737" s="122"/>
      <c r="AN737" s="101" t="s">
        <v>540</v>
      </c>
      <c r="AO737" s="101"/>
      <c r="AP737" s="101"/>
      <c r="AQ737" s="101"/>
      <c r="AR737" s="102" t="s">
        <v>607</v>
      </c>
      <c r="AS737" s="103"/>
      <c r="AT737" s="103"/>
      <c r="AU737" s="103"/>
      <c r="AV737" s="103"/>
      <c r="AW737" s="103"/>
      <c r="AX737" s="104"/>
      <c r="AY737" s="89"/>
      <c r="AZ737" s="89"/>
    </row>
    <row r="738" spans="1:52" ht="24.75" customHeight="1" x14ac:dyDescent="0.15">
      <c r="A738" s="123" t="s">
        <v>539</v>
      </c>
      <c r="B738" s="124"/>
      <c r="C738" s="124"/>
      <c r="D738" s="125"/>
      <c r="E738" s="122" t="s">
        <v>601</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605</v>
      </c>
      <c r="AF738" s="122"/>
      <c r="AG738" s="122"/>
      <c r="AH738" s="122"/>
      <c r="AI738" s="122"/>
      <c r="AJ738" s="122"/>
      <c r="AK738" s="122"/>
      <c r="AL738" s="122"/>
      <c r="AM738" s="122"/>
      <c r="AN738" s="101" t="s">
        <v>533</v>
      </c>
      <c r="AO738" s="101"/>
      <c r="AP738" s="101"/>
      <c r="AQ738" s="101"/>
      <c r="AR738" s="102" t="s">
        <v>606</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416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40" t="s">
        <v>661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71"/>
      <c r="C781" s="771"/>
      <c r="D781" s="771"/>
      <c r="E781" s="771"/>
      <c r="F781" s="772"/>
      <c r="G781" s="450" t="s">
        <v>575</v>
      </c>
      <c r="H781" s="451"/>
      <c r="I781" s="451"/>
      <c r="J781" s="451"/>
      <c r="K781" s="452"/>
      <c r="L781" s="453" t="s">
        <v>608</v>
      </c>
      <c r="M781" s="454"/>
      <c r="N781" s="454"/>
      <c r="O781" s="454"/>
      <c r="P781" s="454"/>
      <c r="Q781" s="454"/>
      <c r="R781" s="454"/>
      <c r="S781" s="454"/>
      <c r="T781" s="454"/>
      <c r="U781" s="454"/>
      <c r="V781" s="454"/>
      <c r="W781" s="454"/>
      <c r="X781" s="455"/>
      <c r="Y781" s="456">
        <v>36.5</v>
      </c>
      <c r="Z781" s="457"/>
      <c r="AA781" s="457"/>
      <c r="AB781" s="561"/>
      <c r="AC781" s="450" t="s">
        <v>610</v>
      </c>
      <c r="AD781" s="451"/>
      <c r="AE781" s="451"/>
      <c r="AF781" s="451"/>
      <c r="AG781" s="452"/>
      <c r="AH781" s="453" t="s">
        <v>611</v>
      </c>
      <c r="AI781" s="454"/>
      <c r="AJ781" s="454"/>
      <c r="AK781" s="454"/>
      <c r="AL781" s="454"/>
      <c r="AM781" s="454"/>
      <c r="AN781" s="454"/>
      <c r="AO781" s="454"/>
      <c r="AP781" s="454"/>
      <c r="AQ781" s="454"/>
      <c r="AR781" s="454"/>
      <c r="AS781" s="454"/>
      <c r="AT781" s="455"/>
      <c r="AU781" s="456">
        <v>1.2</v>
      </c>
      <c r="AV781" s="457"/>
      <c r="AW781" s="457"/>
      <c r="AX781" s="458"/>
    </row>
    <row r="782" spans="1:50" ht="24.75" customHeight="1" x14ac:dyDescent="0.15">
      <c r="A782" s="560"/>
      <c r="B782" s="771"/>
      <c r="C782" s="771"/>
      <c r="D782" s="771"/>
      <c r="E782" s="771"/>
      <c r="F782" s="772"/>
      <c r="G782" s="351" t="s">
        <v>576</v>
      </c>
      <c r="H782" s="352"/>
      <c r="I782" s="352"/>
      <c r="J782" s="352"/>
      <c r="K782" s="353"/>
      <c r="L782" s="405" t="s">
        <v>609</v>
      </c>
      <c r="M782" s="406"/>
      <c r="N782" s="406"/>
      <c r="O782" s="406"/>
      <c r="P782" s="406"/>
      <c r="Q782" s="406"/>
      <c r="R782" s="406"/>
      <c r="S782" s="406"/>
      <c r="T782" s="406"/>
      <c r="U782" s="406"/>
      <c r="V782" s="406"/>
      <c r="W782" s="406"/>
      <c r="X782" s="407"/>
      <c r="Y782" s="402">
        <v>5.5</v>
      </c>
      <c r="Z782" s="403"/>
      <c r="AA782" s="403"/>
      <c r="AB782" s="409"/>
      <c r="AC782" s="351"/>
      <c r="AD782" s="352"/>
      <c r="AE782" s="352"/>
      <c r="AF782" s="352"/>
      <c r="AG782" s="353"/>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0"/>
      <c r="B783" s="771"/>
      <c r="C783" s="771"/>
      <c r="D783" s="771"/>
      <c r="E783" s="771"/>
      <c r="F783" s="772"/>
      <c r="G783" s="351" t="s">
        <v>657</v>
      </c>
      <c r="H783" s="352"/>
      <c r="I783" s="352"/>
      <c r="J783" s="352"/>
      <c r="K783" s="353"/>
      <c r="L783" s="405" t="s">
        <v>660</v>
      </c>
      <c r="M783" s="406"/>
      <c r="N783" s="406"/>
      <c r="O783" s="406"/>
      <c r="P783" s="406"/>
      <c r="Q783" s="406"/>
      <c r="R783" s="406"/>
      <c r="S783" s="406"/>
      <c r="T783" s="406"/>
      <c r="U783" s="406"/>
      <c r="V783" s="406"/>
      <c r="W783" s="406"/>
      <c r="X783" s="407"/>
      <c r="Y783" s="402">
        <v>0.65</v>
      </c>
      <c r="Z783" s="403"/>
      <c r="AA783" s="403"/>
      <c r="AB783" s="409"/>
      <c r="AC783" s="351"/>
      <c r="AD783" s="352"/>
      <c r="AE783" s="352"/>
      <c r="AF783" s="352"/>
      <c r="AG783" s="353"/>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1"/>
      <c r="C784" s="771"/>
      <c r="D784" s="771"/>
      <c r="E784" s="771"/>
      <c r="F784" s="772"/>
      <c r="G784" s="351" t="s">
        <v>659</v>
      </c>
      <c r="H784" s="352"/>
      <c r="I784" s="352"/>
      <c r="J784" s="352"/>
      <c r="K784" s="353"/>
      <c r="L784" s="405" t="s">
        <v>658</v>
      </c>
      <c r="M784" s="406"/>
      <c r="N784" s="406"/>
      <c r="O784" s="406"/>
      <c r="P784" s="406"/>
      <c r="Q784" s="406"/>
      <c r="R784" s="406"/>
      <c r="S784" s="406"/>
      <c r="T784" s="406"/>
      <c r="U784" s="406"/>
      <c r="V784" s="406"/>
      <c r="W784" s="406"/>
      <c r="X784" s="407"/>
      <c r="Y784" s="402">
        <v>5.0000000000000001E-3</v>
      </c>
      <c r="Z784" s="403"/>
      <c r="AA784" s="403"/>
      <c r="AB784" s="409"/>
      <c r="AC784" s="351"/>
      <c r="AD784" s="352"/>
      <c r="AE784" s="352"/>
      <c r="AF784" s="352"/>
      <c r="AG784" s="353"/>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1"/>
      <c r="C785" s="771"/>
      <c r="D785" s="771"/>
      <c r="E785" s="771"/>
      <c r="F785" s="772"/>
      <c r="G785" s="351"/>
      <c r="H785" s="352"/>
      <c r="I785" s="352"/>
      <c r="J785" s="352"/>
      <c r="K785" s="353"/>
      <c r="L785" s="405"/>
      <c r="M785" s="406"/>
      <c r="N785" s="406"/>
      <c r="O785" s="406"/>
      <c r="P785" s="406"/>
      <c r="Q785" s="406"/>
      <c r="R785" s="406"/>
      <c r="S785" s="406"/>
      <c r="T785" s="406"/>
      <c r="U785" s="406"/>
      <c r="V785" s="406"/>
      <c r="W785" s="406"/>
      <c r="X785" s="407"/>
      <c r="Y785" s="402"/>
      <c r="Z785" s="403"/>
      <c r="AA785" s="403"/>
      <c r="AB785" s="409"/>
      <c r="AC785" s="351"/>
      <c r="AD785" s="352"/>
      <c r="AE785" s="352"/>
      <c r="AF785" s="352"/>
      <c r="AG785" s="353"/>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1"/>
      <c r="C786" s="771"/>
      <c r="D786" s="771"/>
      <c r="E786" s="771"/>
      <c r="F786" s="772"/>
      <c r="G786" s="351"/>
      <c r="H786" s="352"/>
      <c r="I786" s="352"/>
      <c r="J786" s="352"/>
      <c r="K786" s="353"/>
      <c r="L786" s="405"/>
      <c r="M786" s="406"/>
      <c r="N786" s="406"/>
      <c r="O786" s="406"/>
      <c r="P786" s="406"/>
      <c r="Q786" s="406"/>
      <c r="R786" s="406"/>
      <c r="S786" s="406"/>
      <c r="T786" s="406"/>
      <c r="U786" s="406"/>
      <c r="V786" s="406"/>
      <c r="W786" s="406"/>
      <c r="X786" s="407"/>
      <c r="Y786" s="402"/>
      <c r="Z786" s="403"/>
      <c r="AA786" s="403"/>
      <c r="AB786" s="409"/>
      <c r="AC786" s="351"/>
      <c r="AD786" s="352"/>
      <c r="AE786" s="352"/>
      <c r="AF786" s="352"/>
      <c r="AG786" s="353"/>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71"/>
      <c r="C787" s="771"/>
      <c r="D787" s="771"/>
      <c r="E787" s="771"/>
      <c r="F787" s="772"/>
      <c r="G787" s="351"/>
      <c r="H787" s="352"/>
      <c r="I787" s="352"/>
      <c r="J787" s="352"/>
      <c r="K787" s="353"/>
      <c r="L787" s="405"/>
      <c r="M787" s="406"/>
      <c r="N787" s="406"/>
      <c r="O787" s="406"/>
      <c r="P787" s="406"/>
      <c r="Q787" s="406"/>
      <c r="R787" s="406"/>
      <c r="S787" s="406"/>
      <c r="T787" s="406"/>
      <c r="U787" s="406"/>
      <c r="V787" s="406"/>
      <c r="W787" s="406"/>
      <c r="X787" s="407"/>
      <c r="Y787" s="402"/>
      <c r="Z787" s="403"/>
      <c r="AA787" s="403"/>
      <c r="AB787" s="409"/>
      <c r="AC787" s="351"/>
      <c r="AD787" s="352"/>
      <c r="AE787" s="352"/>
      <c r="AF787" s="352"/>
      <c r="AG787" s="353"/>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0"/>
      <c r="B788" s="771"/>
      <c r="C788" s="771"/>
      <c r="D788" s="771"/>
      <c r="E788" s="771"/>
      <c r="F788" s="772"/>
      <c r="G788" s="351"/>
      <c r="H788" s="352"/>
      <c r="I788" s="352"/>
      <c r="J788" s="352"/>
      <c r="K788" s="353"/>
      <c r="L788" s="405"/>
      <c r="M788" s="406"/>
      <c r="N788" s="406"/>
      <c r="O788" s="406"/>
      <c r="P788" s="406"/>
      <c r="Q788" s="406"/>
      <c r="R788" s="406"/>
      <c r="S788" s="406"/>
      <c r="T788" s="406"/>
      <c r="U788" s="406"/>
      <c r="V788" s="406"/>
      <c r="W788" s="406"/>
      <c r="X788" s="407"/>
      <c r="Y788" s="402"/>
      <c r="Z788" s="403"/>
      <c r="AA788" s="403"/>
      <c r="AB788" s="409"/>
      <c r="AC788" s="351"/>
      <c r="AD788" s="352"/>
      <c r="AE788" s="352"/>
      <c r="AF788" s="352"/>
      <c r="AG788" s="353"/>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0"/>
      <c r="B789" s="771"/>
      <c r="C789" s="771"/>
      <c r="D789" s="771"/>
      <c r="E789" s="771"/>
      <c r="F789" s="772"/>
      <c r="G789" s="351"/>
      <c r="H789" s="352"/>
      <c r="I789" s="352"/>
      <c r="J789" s="352"/>
      <c r="K789" s="353"/>
      <c r="L789" s="405"/>
      <c r="M789" s="406"/>
      <c r="N789" s="406"/>
      <c r="O789" s="406"/>
      <c r="P789" s="406"/>
      <c r="Q789" s="406"/>
      <c r="R789" s="406"/>
      <c r="S789" s="406"/>
      <c r="T789" s="406"/>
      <c r="U789" s="406"/>
      <c r="V789" s="406"/>
      <c r="W789" s="406"/>
      <c r="X789" s="407"/>
      <c r="Y789" s="402"/>
      <c r="Z789" s="403"/>
      <c r="AA789" s="403"/>
      <c r="AB789" s="409"/>
      <c r="AC789" s="351"/>
      <c r="AD789" s="352"/>
      <c r="AE789" s="352"/>
      <c r="AF789" s="352"/>
      <c r="AG789" s="353"/>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0"/>
      <c r="B790" s="771"/>
      <c r="C790" s="771"/>
      <c r="D790" s="771"/>
      <c r="E790" s="771"/>
      <c r="F790" s="772"/>
      <c r="G790" s="351"/>
      <c r="H790" s="352"/>
      <c r="I790" s="352"/>
      <c r="J790" s="352"/>
      <c r="K790" s="353"/>
      <c r="L790" s="405"/>
      <c r="M790" s="406"/>
      <c r="N790" s="406"/>
      <c r="O790" s="406"/>
      <c r="P790" s="406"/>
      <c r="Q790" s="406"/>
      <c r="R790" s="406"/>
      <c r="S790" s="406"/>
      <c r="T790" s="406"/>
      <c r="U790" s="406"/>
      <c r="V790" s="406"/>
      <c r="W790" s="406"/>
      <c r="X790" s="407"/>
      <c r="Y790" s="402"/>
      <c r="Z790" s="403"/>
      <c r="AA790" s="403"/>
      <c r="AB790" s="409"/>
      <c r="AC790" s="351"/>
      <c r="AD790" s="352"/>
      <c r="AE790" s="352"/>
      <c r="AF790" s="352"/>
      <c r="AG790" s="353"/>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71"/>
      <c r="C791" s="771"/>
      <c r="D791" s="771"/>
      <c r="E791" s="771"/>
      <c r="F791" s="772"/>
      <c r="G791" s="413" t="s">
        <v>20</v>
      </c>
      <c r="H791" s="414"/>
      <c r="I791" s="414"/>
      <c r="J791" s="414"/>
      <c r="K791" s="414"/>
      <c r="L791" s="415"/>
      <c r="M791" s="416"/>
      <c r="N791" s="416"/>
      <c r="O791" s="416"/>
      <c r="P791" s="416"/>
      <c r="Q791" s="416"/>
      <c r="R791" s="416"/>
      <c r="S791" s="416"/>
      <c r="T791" s="416"/>
      <c r="U791" s="416"/>
      <c r="V791" s="416"/>
      <c r="W791" s="416"/>
      <c r="X791" s="417"/>
      <c r="Y791" s="418">
        <f>SUM(Y781:AB790)</f>
        <v>42.655000000000001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1.2</v>
      </c>
      <c r="AV791" s="419"/>
      <c r="AW791" s="419"/>
      <c r="AX791" s="421"/>
    </row>
    <row r="792" spans="1:50" ht="24.75" hidden="1" customHeight="1" x14ac:dyDescent="0.15">
      <c r="A792" s="560"/>
      <c r="B792" s="771"/>
      <c r="C792" s="771"/>
      <c r="D792" s="771"/>
      <c r="E792" s="771"/>
      <c r="F792" s="772"/>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71"/>
      <c r="C794" s="771"/>
      <c r="D794" s="771"/>
      <c r="E794" s="771"/>
      <c r="F794" s="77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71"/>
      <c r="C795" s="771"/>
      <c r="D795" s="771"/>
      <c r="E795" s="771"/>
      <c r="F795" s="772"/>
      <c r="G795" s="351"/>
      <c r="H795" s="352"/>
      <c r="I795" s="352"/>
      <c r="J795" s="352"/>
      <c r="K795" s="353"/>
      <c r="L795" s="405"/>
      <c r="M795" s="406"/>
      <c r="N795" s="406"/>
      <c r="O795" s="406"/>
      <c r="P795" s="406"/>
      <c r="Q795" s="406"/>
      <c r="R795" s="406"/>
      <c r="S795" s="406"/>
      <c r="T795" s="406"/>
      <c r="U795" s="406"/>
      <c r="V795" s="406"/>
      <c r="W795" s="406"/>
      <c r="X795" s="407"/>
      <c r="Y795" s="402"/>
      <c r="Z795" s="403"/>
      <c r="AA795" s="403"/>
      <c r="AB795" s="409"/>
      <c r="AC795" s="351"/>
      <c r="AD795" s="352"/>
      <c r="AE795" s="352"/>
      <c r="AF795" s="352"/>
      <c r="AG795" s="353"/>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0"/>
      <c r="B796" s="771"/>
      <c r="C796" s="771"/>
      <c r="D796" s="771"/>
      <c r="E796" s="771"/>
      <c r="F796" s="772"/>
      <c r="G796" s="351"/>
      <c r="H796" s="352"/>
      <c r="I796" s="352"/>
      <c r="J796" s="352"/>
      <c r="K796" s="353"/>
      <c r="L796" s="405"/>
      <c r="M796" s="406"/>
      <c r="N796" s="406"/>
      <c r="O796" s="406"/>
      <c r="P796" s="406"/>
      <c r="Q796" s="406"/>
      <c r="R796" s="406"/>
      <c r="S796" s="406"/>
      <c r="T796" s="406"/>
      <c r="U796" s="406"/>
      <c r="V796" s="406"/>
      <c r="W796" s="406"/>
      <c r="X796" s="407"/>
      <c r="Y796" s="402"/>
      <c r="Z796" s="403"/>
      <c r="AA796" s="403"/>
      <c r="AB796" s="409"/>
      <c r="AC796" s="351"/>
      <c r="AD796" s="352"/>
      <c r="AE796" s="352"/>
      <c r="AF796" s="352"/>
      <c r="AG796" s="353"/>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1"/>
      <c r="C797" s="771"/>
      <c r="D797" s="771"/>
      <c r="E797" s="771"/>
      <c r="F797" s="772"/>
      <c r="G797" s="351"/>
      <c r="H797" s="352"/>
      <c r="I797" s="352"/>
      <c r="J797" s="352"/>
      <c r="K797" s="353"/>
      <c r="L797" s="405"/>
      <c r="M797" s="406"/>
      <c r="N797" s="406"/>
      <c r="O797" s="406"/>
      <c r="P797" s="406"/>
      <c r="Q797" s="406"/>
      <c r="R797" s="406"/>
      <c r="S797" s="406"/>
      <c r="T797" s="406"/>
      <c r="U797" s="406"/>
      <c r="V797" s="406"/>
      <c r="W797" s="406"/>
      <c r="X797" s="407"/>
      <c r="Y797" s="402"/>
      <c r="Z797" s="403"/>
      <c r="AA797" s="403"/>
      <c r="AB797" s="409"/>
      <c r="AC797" s="351"/>
      <c r="AD797" s="352"/>
      <c r="AE797" s="352"/>
      <c r="AF797" s="352"/>
      <c r="AG797" s="353"/>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1"/>
      <c r="C798" s="771"/>
      <c r="D798" s="771"/>
      <c r="E798" s="771"/>
      <c r="F798" s="772"/>
      <c r="G798" s="351"/>
      <c r="H798" s="352"/>
      <c r="I798" s="352"/>
      <c r="J798" s="352"/>
      <c r="K798" s="353"/>
      <c r="L798" s="405"/>
      <c r="M798" s="406"/>
      <c r="N798" s="406"/>
      <c r="O798" s="406"/>
      <c r="P798" s="406"/>
      <c r="Q798" s="406"/>
      <c r="R798" s="406"/>
      <c r="S798" s="406"/>
      <c r="T798" s="406"/>
      <c r="U798" s="406"/>
      <c r="V798" s="406"/>
      <c r="W798" s="406"/>
      <c r="X798" s="407"/>
      <c r="Y798" s="402"/>
      <c r="Z798" s="403"/>
      <c r="AA798" s="403"/>
      <c r="AB798" s="409"/>
      <c r="AC798" s="351"/>
      <c r="AD798" s="352"/>
      <c r="AE798" s="352"/>
      <c r="AF798" s="352"/>
      <c r="AG798" s="353"/>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1"/>
      <c r="C799" s="771"/>
      <c r="D799" s="771"/>
      <c r="E799" s="771"/>
      <c r="F799" s="772"/>
      <c r="G799" s="351"/>
      <c r="H799" s="352"/>
      <c r="I799" s="352"/>
      <c r="J799" s="352"/>
      <c r="K799" s="353"/>
      <c r="L799" s="405"/>
      <c r="M799" s="406"/>
      <c r="N799" s="406"/>
      <c r="O799" s="406"/>
      <c r="P799" s="406"/>
      <c r="Q799" s="406"/>
      <c r="R799" s="406"/>
      <c r="S799" s="406"/>
      <c r="T799" s="406"/>
      <c r="U799" s="406"/>
      <c r="V799" s="406"/>
      <c r="W799" s="406"/>
      <c r="X799" s="407"/>
      <c r="Y799" s="402"/>
      <c r="Z799" s="403"/>
      <c r="AA799" s="403"/>
      <c r="AB799" s="409"/>
      <c r="AC799" s="351"/>
      <c r="AD799" s="352"/>
      <c r="AE799" s="352"/>
      <c r="AF799" s="352"/>
      <c r="AG799" s="353"/>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1"/>
      <c r="C800" s="771"/>
      <c r="D800" s="771"/>
      <c r="E800" s="771"/>
      <c r="F800" s="772"/>
      <c r="G800" s="351"/>
      <c r="H800" s="352"/>
      <c r="I800" s="352"/>
      <c r="J800" s="352"/>
      <c r="K800" s="353"/>
      <c r="L800" s="405"/>
      <c r="M800" s="406"/>
      <c r="N800" s="406"/>
      <c r="O800" s="406"/>
      <c r="P800" s="406"/>
      <c r="Q800" s="406"/>
      <c r="R800" s="406"/>
      <c r="S800" s="406"/>
      <c r="T800" s="406"/>
      <c r="U800" s="406"/>
      <c r="V800" s="406"/>
      <c r="W800" s="406"/>
      <c r="X800" s="407"/>
      <c r="Y800" s="402"/>
      <c r="Z800" s="403"/>
      <c r="AA800" s="403"/>
      <c r="AB800" s="409"/>
      <c r="AC800" s="351"/>
      <c r="AD800" s="352"/>
      <c r="AE800" s="352"/>
      <c r="AF800" s="352"/>
      <c r="AG800" s="353"/>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1"/>
      <c r="C801" s="771"/>
      <c r="D801" s="771"/>
      <c r="E801" s="771"/>
      <c r="F801" s="772"/>
      <c r="G801" s="351"/>
      <c r="H801" s="352"/>
      <c r="I801" s="352"/>
      <c r="J801" s="352"/>
      <c r="K801" s="353"/>
      <c r="L801" s="405"/>
      <c r="M801" s="406"/>
      <c r="N801" s="406"/>
      <c r="O801" s="406"/>
      <c r="P801" s="406"/>
      <c r="Q801" s="406"/>
      <c r="R801" s="406"/>
      <c r="S801" s="406"/>
      <c r="T801" s="406"/>
      <c r="U801" s="406"/>
      <c r="V801" s="406"/>
      <c r="W801" s="406"/>
      <c r="X801" s="407"/>
      <c r="Y801" s="402"/>
      <c r="Z801" s="403"/>
      <c r="AA801" s="403"/>
      <c r="AB801" s="409"/>
      <c r="AC801" s="351"/>
      <c r="AD801" s="352"/>
      <c r="AE801" s="352"/>
      <c r="AF801" s="352"/>
      <c r="AG801" s="353"/>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1"/>
      <c r="C802" s="771"/>
      <c r="D802" s="771"/>
      <c r="E802" s="771"/>
      <c r="F802" s="772"/>
      <c r="G802" s="351"/>
      <c r="H802" s="352"/>
      <c r="I802" s="352"/>
      <c r="J802" s="352"/>
      <c r="K802" s="353"/>
      <c r="L802" s="405"/>
      <c r="M802" s="406"/>
      <c r="N802" s="406"/>
      <c r="O802" s="406"/>
      <c r="P802" s="406"/>
      <c r="Q802" s="406"/>
      <c r="R802" s="406"/>
      <c r="S802" s="406"/>
      <c r="T802" s="406"/>
      <c r="U802" s="406"/>
      <c r="V802" s="406"/>
      <c r="W802" s="406"/>
      <c r="X802" s="407"/>
      <c r="Y802" s="402"/>
      <c r="Z802" s="403"/>
      <c r="AA802" s="403"/>
      <c r="AB802" s="409"/>
      <c r="AC802" s="351"/>
      <c r="AD802" s="352"/>
      <c r="AE802" s="352"/>
      <c r="AF802" s="352"/>
      <c r="AG802" s="353"/>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1"/>
      <c r="C803" s="771"/>
      <c r="D803" s="771"/>
      <c r="E803" s="771"/>
      <c r="F803" s="772"/>
      <c r="G803" s="351"/>
      <c r="H803" s="352"/>
      <c r="I803" s="352"/>
      <c r="J803" s="352"/>
      <c r="K803" s="353"/>
      <c r="L803" s="405"/>
      <c r="M803" s="406"/>
      <c r="N803" s="406"/>
      <c r="O803" s="406"/>
      <c r="P803" s="406"/>
      <c r="Q803" s="406"/>
      <c r="R803" s="406"/>
      <c r="S803" s="406"/>
      <c r="T803" s="406"/>
      <c r="U803" s="406"/>
      <c r="V803" s="406"/>
      <c r="W803" s="406"/>
      <c r="X803" s="407"/>
      <c r="Y803" s="402"/>
      <c r="Z803" s="403"/>
      <c r="AA803" s="403"/>
      <c r="AB803" s="409"/>
      <c r="AC803" s="351"/>
      <c r="AD803" s="352"/>
      <c r="AE803" s="352"/>
      <c r="AF803" s="352"/>
      <c r="AG803" s="353"/>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1"/>
      <c r="C804" s="771"/>
      <c r="D804" s="771"/>
      <c r="E804" s="771"/>
      <c r="F804" s="772"/>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0"/>
      <c r="B805" s="771"/>
      <c r="C805" s="771"/>
      <c r="D805" s="771"/>
      <c r="E805" s="771"/>
      <c r="F805" s="772"/>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71"/>
      <c r="C807" s="771"/>
      <c r="D807" s="771"/>
      <c r="E807" s="771"/>
      <c r="F807" s="77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71"/>
      <c r="C808" s="771"/>
      <c r="D808" s="771"/>
      <c r="E808" s="771"/>
      <c r="F808" s="772"/>
      <c r="G808" s="351"/>
      <c r="H808" s="352"/>
      <c r="I808" s="352"/>
      <c r="J808" s="352"/>
      <c r="K808" s="353"/>
      <c r="L808" s="405"/>
      <c r="M808" s="406"/>
      <c r="N808" s="406"/>
      <c r="O808" s="406"/>
      <c r="P808" s="406"/>
      <c r="Q808" s="406"/>
      <c r="R808" s="406"/>
      <c r="S808" s="406"/>
      <c r="T808" s="406"/>
      <c r="U808" s="406"/>
      <c r="V808" s="406"/>
      <c r="W808" s="406"/>
      <c r="X808" s="407"/>
      <c r="Y808" s="402"/>
      <c r="Z808" s="403"/>
      <c r="AA808" s="403"/>
      <c r="AB808" s="409"/>
      <c r="AC808" s="351"/>
      <c r="AD808" s="352"/>
      <c r="AE808" s="352"/>
      <c r="AF808" s="352"/>
      <c r="AG808" s="353"/>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0"/>
      <c r="B809" s="771"/>
      <c r="C809" s="771"/>
      <c r="D809" s="771"/>
      <c r="E809" s="771"/>
      <c r="F809" s="772"/>
      <c r="G809" s="351"/>
      <c r="H809" s="352"/>
      <c r="I809" s="352"/>
      <c r="J809" s="352"/>
      <c r="K809" s="353"/>
      <c r="L809" s="405"/>
      <c r="M809" s="406"/>
      <c r="N809" s="406"/>
      <c r="O809" s="406"/>
      <c r="P809" s="406"/>
      <c r="Q809" s="406"/>
      <c r="R809" s="406"/>
      <c r="S809" s="406"/>
      <c r="T809" s="406"/>
      <c r="U809" s="406"/>
      <c r="V809" s="406"/>
      <c r="W809" s="406"/>
      <c r="X809" s="407"/>
      <c r="Y809" s="402"/>
      <c r="Z809" s="403"/>
      <c r="AA809" s="403"/>
      <c r="AB809" s="409"/>
      <c r="AC809" s="351"/>
      <c r="AD809" s="352"/>
      <c r="AE809" s="352"/>
      <c r="AF809" s="352"/>
      <c r="AG809" s="353"/>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1"/>
      <c r="C810" s="771"/>
      <c r="D810" s="771"/>
      <c r="E810" s="771"/>
      <c r="F810" s="772"/>
      <c r="G810" s="351"/>
      <c r="H810" s="352"/>
      <c r="I810" s="352"/>
      <c r="J810" s="352"/>
      <c r="K810" s="353"/>
      <c r="L810" s="405"/>
      <c r="M810" s="406"/>
      <c r="N810" s="406"/>
      <c r="O810" s="406"/>
      <c r="P810" s="406"/>
      <c r="Q810" s="406"/>
      <c r="R810" s="406"/>
      <c r="S810" s="406"/>
      <c r="T810" s="406"/>
      <c r="U810" s="406"/>
      <c r="V810" s="406"/>
      <c r="W810" s="406"/>
      <c r="X810" s="407"/>
      <c r="Y810" s="402"/>
      <c r="Z810" s="403"/>
      <c r="AA810" s="403"/>
      <c r="AB810" s="409"/>
      <c r="AC810" s="351"/>
      <c r="AD810" s="352"/>
      <c r="AE810" s="352"/>
      <c r="AF810" s="352"/>
      <c r="AG810" s="353"/>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1"/>
      <c r="C811" s="771"/>
      <c r="D811" s="771"/>
      <c r="E811" s="771"/>
      <c r="F811" s="772"/>
      <c r="G811" s="351"/>
      <c r="H811" s="352"/>
      <c r="I811" s="352"/>
      <c r="J811" s="352"/>
      <c r="K811" s="353"/>
      <c r="L811" s="405"/>
      <c r="M811" s="406"/>
      <c r="N811" s="406"/>
      <c r="O811" s="406"/>
      <c r="P811" s="406"/>
      <c r="Q811" s="406"/>
      <c r="R811" s="406"/>
      <c r="S811" s="406"/>
      <c r="T811" s="406"/>
      <c r="U811" s="406"/>
      <c r="V811" s="406"/>
      <c r="W811" s="406"/>
      <c r="X811" s="407"/>
      <c r="Y811" s="402"/>
      <c r="Z811" s="403"/>
      <c r="AA811" s="403"/>
      <c r="AB811" s="409"/>
      <c r="AC811" s="351"/>
      <c r="AD811" s="352"/>
      <c r="AE811" s="352"/>
      <c r="AF811" s="352"/>
      <c r="AG811" s="353"/>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1"/>
      <c r="C812" s="771"/>
      <c r="D812" s="771"/>
      <c r="E812" s="771"/>
      <c r="F812" s="772"/>
      <c r="G812" s="351"/>
      <c r="H812" s="352"/>
      <c r="I812" s="352"/>
      <c r="J812" s="352"/>
      <c r="K812" s="353"/>
      <c r="L812" s="405"/>
      <c r="M812" s="406"/>
      <c r="N812" s="406"/>
      <c r="O812" s="406"/>
      <c r="P812" s="406"/>
      <c r="Q812" s="406"/>
      <c r="R812" s="406"/>
      <c r="S812" s="406"/>
      <c r="T812" s="406"/>
      <c r="U812" s="406"/>
      <c r="V812" s="406"/>
      <c r="W812" s="406"/>
      <c r="X812" s="407"/>
      <c r="Y812" s="402"/>
      <c r="Z812" s="403"/>
      <c r="AA812" s="403"/>
      <c r="AB812" s="409"/>
      <c r="AC812" s="351"/>
      <c r="AD812" s="352"/>
      <c r="AE812" s="352"/>
      <c r="AF812" s="352"/>
      <c r="AG812" s="353"/>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1"/>
      <c r="C813" s="771"/>
      <c r="D813" s="771"/>
      <c r="E813" s="771"/>
      <c r="F813" s="772"/>
      <c r="G813" s="351"/>
      <c r="H813" s="352"/>
      <c r="I813" s="352"/>
      <c r="J813" s="352"/>
      <c r="K813" s="353"/>
      <c r="L813" s="405"/>
      <c r="M813" s="406"/>
      <c r="N813" s="406"/>
      <c r="O813" s="406"/>
      <c r="P813" s="406"/>
      <c r="Q813" s="406"/>
      <c r="R813" s="406"/>
      <c r="S813" s="406"/>
      <c r="T813" s="406"/>
      <c r="U813" s="406"/>
      <c r="V813" s="406"/>
      <c r="W813" s="406"/>
      <c r="X813" s="407"/>
      <c r="Y813" s="402"/>
      <c r="Z813" s="403"/>
      <c r="AA813" s="403"/>
      <c r="AB813" s="409"/>
      <c r="AC813" s="351"/>
      <c r="AD813" s="352"/>
      <c r="AE813" s="352"/>
      <c r="AF813" s="352"/>
      <c r="AG813" s="353"/>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1"/>
      <c r="C814" s="771"/>
      <c r="D814" s="771"/>
      <c r="E814" s="771"/>
      <c r="F814" s="772"/>
      <c r="G814" s="351"/>
      <c r="H814" s="352"/>
      <c r="I814" s="352"/>
      <c r="J814" s="352"/>
      <c r="K814" s="353"/>
      <c r="L814" s="405"/>
      <c r="M814" s="406"/>
      <c r="N814" s="406"/>
      <c r="O814" s="406"/>
      <c r="P814" s="406"/>
      <c r="Q814" s="406"/>
      <c r="R814" s="406"/>
      <c r="S814" s="406"/>
      <c r="T814" s="406"/>
      <c r="U814" s="406"/>
      <c r="V814" s="406"/>
      <c r="W814" s="406"/>
      <c r="X814" s="407"/>
      <c r="Y814" s="402"/>
      <c r="Z814" s="403"/>
      <c r="AA814" s="403"/>
      <c r="AB814" s="409"/>
      <c r="AC814" s="351"/>
      <c r="AD814" s="352"/>
      <c r="AE814" s="352"/>
      <c r="AF814" s="352"/>
      <c r="AG814" s="353"/>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1"/>
      <c r="C815" s="771"/>
      <c r="D815" s="771"/>
      <c r="E815" s="771"/>
      <c r="F815" s="772"/>
      <c r="G815" s="351"/>
      <c r="H815" s="352"/>
      <c r="I815" s="352"/>
      <c r="J815" s="352"/>
      <c r="K815" s="353"/>
      <c r="L815" s="405"/>
      <c r="M815" s="406"/>
      <c r="N815" s="406"/>
      <c r="O815" s="406"/>
      <c r="P815" s="406"/>
      <c r="Q815" s="406"/>
      <c r="R815" s="406"/>
      <c r="S815" s="406"/>
      <c r="T815" s="406"/>
      <c r="U815" s="406"/>
      <c r="V815" s="406"/>
      <c r="W815" s="406"/>
      <c r="X815" s="407"/>
      <c r="Y815" s="402"/>
      <c r="Z815" s="403"/>
      <c r="AA815" s="403"/>
      <c r="AB815" s="409"/>
      <c r="AC815" s="351"/>
      <c r="AD815" s="352"/>
      <c r="AE815" s="352"/>
      <c r="AF815" s="352"/>
      <c r="AG815" s="353"/>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1"/>
      <c r="C816" s="771"/>
      <c r="D816" s="771"/>
      <c r="E816" s="771"/>
      <c r="F816" s="772"/>
      <c r="G816" s="351"/>
      <c r="H816" s="352"/>
      <c r="I816" s="352"/>
      <c r="J816" s="352"/>
      <c r="K816" s="353"/>
      <c r="L816" s="405"/>
      <c r="M816" s="406"/>
      <c r="N816" s="406"/>
      <c r="O816" s="406"/>
      <c r="P816" s="406"/>
      <c r="Q816" s="406"/>
      <c r="R816" s="406"/>
      <c r="S816" s="406"/>
      <c r="T816" s="406"/>
      <c r="U816" s="406"/>
      <c r="V816" s="406"/>
      <c r="W816" s="406"/>
      <c r="X816" s="407"/>
      <c r="Y816" s="402"/>
      <c r="Z816" s="403"/>
      <c r="AA816" s="403"/>
      <c r="AB816" s="409"/>
      <c r="AC816" s="351"/>
      <c r="AD816" s="352"/>
      <c r="AE816" s="352"/>
      <c r="AF816" s="352"/>
      <c r="AG816" s="353"/>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0"/>
      <c r="B817" s="771"/>
      <c r="C817" s="771"/>
      <c r="D817" s="771"/>
      <c r="E817" s="771"/>
      <c r="F817" s="77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0"/>
      <c r="B818" s="771"/>
      <c r="C818" s="771"/>
      <c r="D818" s="771"/>
      <c r="E818" s="771"/>
      <c r="F818" s="77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1"/>
      <c r="C821" s="771"/>
      <c r="D821" s="771"/>
      <c r="E821" s="771"/>
      <c r="F821" s="772"/>
      <c r="G821" s="351"/>
      <c r="H821" s="352"/>
      <c r="I821" s="352"/>
      <c r="J821" s="352"/>
      <c r="K821" s="353"/>
      <c r="L821" s="405"/>
      <c r="M821" s="406"/>
      <c r="N821" s="406"/>
      <c r="O821" s="406"/>
      <c r="P821" s="406"/>
      <c r="Q821" s="406"/>
      <c r="R821" s="406"/>
      <c r="S821" s="406"/>
      <c r="T821" s="406"/>
      <c r="U821" s="406"/>
      <c r="V821" s="406"/>
      <c r="W821" s="406"/>
      <c r="X821" s="407"/>
      <c r="Y821" s="402"/>
      <c r="Z821" s="403"/>
      <c r="AA821" s="403"/>
      <c r="AB821" s="409"/>
      <c r="AC821" s="351"/>
      <c r="AD821" s="352"/>
      <c r="AE821" s="352"/>
      <c r="AF821" s="352"/>
      <c r="AG821" s="353"/>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0"/>
      <c r="B822" s="771"/>
      <c r="C822" s="771"/>
      <c r="D822" s="771"/>
      <c r="E822" s="771"/>
      <c r="F822" s="772"/>
      <c r="G822" s="351"/>
      <c r="H822" s="352"/>
      <c r="I822" s="352"/>
      <c r="J822" s="352"/>
      <c r="K822" s="353"/>
      <c r="L822" s="405"/>
      <c r="M822" s="406"/>
      <c r="N822" s="406"/>
      <c r="O822" s="406"/>
      <c r="P822" s="406"/>
      <c r="Q822" s="406"/>
      <c r="R822" s="406"/>
      <c r="S822" s="406"/>
      <c r="T822" s="406"/>
      <c r="U822" s="406"/>
      <c r="V822" s="406"/>
      <c r="W822" s="406"/>
      <c r="X822" s="407"/>
      <c r="Y822" s="402"/>
      <c r="Z822" s="403"/>
      <c r="AA822" s="403"/>
      <c r="AB822" s="409"/>
      <c r="AC822" s="351"/>
      <c r="AD822" s="352"/>
      <c r="AE822" s="352"/>
      <c r="AF822" s="352"/>
      <c r="AG822" s="353"/>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1"/>
      <c r="C823" s="771"/>
      <c r="D823" s="771"/>
      <c r="E823" s="771"/>
      <c r="F823" s="772"/>
      <c r="G823" s="351"/>
      <c r="H823" s="352"/>
      <c r="I823" s="352"/>
      <c r="J823" s="352"/>
      <c r="K823" s="353"/>
      <c r="L823" s="405"/>
      <c r="M823" s="406"/>
      <c r="N823" s="406"/>
      <c r="O823" s="406"/>
      <c r="P823" s="406"/>
      <c r="Q823" s="406"/>
      <c r="R823" s="406"/>
      <c r="S823" s="406"/>
      <c r="T823" s="406"/>
      <c r="U823" s="406"/>
      <c r="V823" s="406"/>
      <c r="W823" s="406"/>
      <c r="X823" s="407"/>
      <c r="Y823" s="402"/>
      <c r="Z823" s="403"/>
      <c r="AA823" s="403"/>
      <c r="AB823" s="409"/>
      <c r="AC823" s="351"/>
      <c r="AD823" s="352"/>
      <c r="AE823" s="352"/>
      <c r="AF823" s="352"/>
      <c r="AG823" s="353"/>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1"/>
      <c r="C824" s="771"/>
      <c r="D824" s="771"/>
      <c r="E824" s="771"/>
      <c r="F824" s="772"/>
      <c r="G824" s="351"/>
      <c r="H824" s="352"/>
      <c r="I824" s="352"/>
      <c r="J824" s="352"/>
      <c r="K824" s="353"/>
      <c r="L824" s="405"/>
      <c r="M824" s="406"/>
      <c r="N824" s="406"/>
      <c r="O824" s="406"/>
      <c r="P824" s="406"/>
      <c r="Q824" s="406"/>
      <c r="R824" s="406"/>
      <c r="S824" s="406"/>
      <c r="T824" s="406"/>
      <c r="U824" s="406"/>
      <c r="V824" s="406"/>
      <c r="W824" s="406"/>
      <c r="X824" s="407"/>
      <c r="Y824" s="402"/>
      <c r="Z824" s="403"/>
      <c r="AA824" s="403"/>
      <c r="AB824" s="409"/>
      <c r="AC824" s="351"/>
      <c r="AD824" s="352"/>
      <c r="AE824" s="352"/>
      <c r="AF824" s="352"/>
      <c r="AG824" s="353"/>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1"/>
      <c r="C825" s="771"/>
      <c r="D825" s="771"/>
      <c r="E825" s="771"/>
      <c r="F825" s="772"/>
      <c r="G825" s="351"/>
      <c r="H825" s="352"/>
      <c r="I825" s="352"/>
      <c r="J825" s="352"/>
      <c r="K825" s="353"/>
      <c r="L825" s="405"/>
      <c r="M825" s="406"/>
      <c r="N825" s="406"/>
      <c r="O825" s="406"/>
      <c r="P825" s="406"/>
      <c r="Q825" s="406"/>
      <c r="R825" s="406"/>
      <c r="S825" s="406"/>
      <c r="T825" s="406"/>
      <c r="U825" s="406"/>
      <c r="V825" s="406"/>
      <c r="W825" s="406"/>
      <c r="X825" s="407"/>
      <c r="Y825" s="402"/>
      <c r="Z825" s="403"/>
      <c r="AA825" s="403"/>
      <c r="AB825" s="409"/>
      <c r="AC825" s="351"/>
      <c r="AD825" s="352"/>
      <c r="AE825" s="352"/>
      <c r="AF825" s="352"/>
      <c r="AG825" s="353"/>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1"/>
      <c r="C826" s="771"/>
      <c r="D826" s="771"/>
      <c r="E826" s="771"/>
      <c r="F826" s="772"/>
      <c r="G826" s="351"/>
      <c r="H826" s="352"/>
      <c r="I826" s="352"/>
      <c r="J826" s="352"/>
      <c r="K826" s="353"/>
      <c r="L826" s="405"/>
      <c r="M826" s="406"/>
      <c r="N826" s="406"/>
      <c r="O826" s="406"/>
      <c r="P826" s="406"/>
      <c r="Q826" s="406"/>
      <c r="R826" s="406"/>
      <c r="S826" s="406"/>
      <c r="T826" s="406"/>
      <c r="U826" s="406"/>
      <c r="V826" s="406"/>
      <c r="W826" s="406"/>
      <c r="X826" s="407"/>
      <c r="Y826" s="402"/>
      <c r="Z826" s="403"/>
      <c r="AA826" s="403"/>
      <c r="AB826" s="409"/>
      <c r="AC826" s="351"/>
      <c r="AD826" s="352"/>
      <c r="AE826" s="352"/>
      <c r="AF826" s="352"/>
      <c r="AG826" s="353"/>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1"/>
      <c r="C827" s="771"/>
      <c r="D827" s="771"/>
      <c r="E827" s="771"/>
      <c r="F827" s="772"/>
      <c r="G827" s="351"/>
      <c r="H827" s="352"/>
      <c r="I827" s="352"/>
      <c r="J827" s="352"/>
      <c r="K827" s="353"/>
      <c r="L827" s="405"/>
      <c r="M827" s="406"/>
      <c r="N827" s="406"/>
      <c r="O827" s="406"/>
      <c r="P827" s="406"/>
      <c r="Q827" s="406"/>
      <c r="R827" s="406"/>
      <c r="S827" s="406"/>
      <c r="T827" s="406"/>
      <c r="U827" s="406"/>
      <c r="V827" s="406"/>
      <c r="W827" s="406"/>
      <c r="X827" s="407"/>
      <c r="Y827" s="402"/>
      <c r="Z827" s="403"/>
      <c r="AA827" s="403"/>
      <c r="AB827" s="409"/>
      <c r="AC827" s="351"/>
      <c r="AD827" s="352"/>
      <c r="AE827" s="352"/>
      <c r="AF827" s="352"/>
      <c r="AG827" s="353"/>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1"/>
      <c r="C828" s="771"/>
      <c r="D828" s="771"/>
      <c r="E828" s="771"/>
      <c r="F828" s="772"/>
      <c r="G828" s="351"/>
      <c r="H828" s="352"/>
      <c r="I828" s="352"/>
      <c r="J828" s="352"/>
      <c r="K828" s="353"/>
      <c r="L828" s="405"/>
      <c r="M828" s="406"/>
      <c r="N828" s="406"/>
      <c r="O828" s="406"/>
      <c r="P828" s="406"/>
      <c r="Q828" s="406"/>
      <c r="R828" s="406"/>
      <c r="S828" s="406"/>
      <c r="T828" s="406"/>
      <c r="U828" s="406"/>
      <c r="V828" s="406"/>
      <c r="W828" s="406"/>
      <c r="X828" s="407"/>
      <c r="Y828" s="402"/>
      <c r="Z828" s="403"/>
      <c r="AA828" s="403"/>
      <c r="AB828" s="409"/>
      <c r="AC828" s="351"/>
      <c r="AD828" s="352"/>
      <c r="AE828" s="352"/>
      <c r="AF828" s="352"/>
      <c r="AG828" s="353"/>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1"/>
      <c r="C829" s="771"/>
      <c r="D829" s="771"/>
      <c r="E829" s="771"/>
      <c r="F829" s="772"/>
      <c r="G829" s="351"/>
      <c r="H829" s="352"/>
      <c r="I829" s="352"/>
      <c r="J829" s="352"/>
      <c r="K829" s="353"/>
      <c r="L829" s="405"/>
      <c r="M829" s="406"/>
      <c r="N829" s="406"/>
      <c r="O829" s="406"/>
      <c r="P829" s="406"/>
      <c r="Q829" s="406"/>
      <c r="R829" s="406"/>
      <c r="S829" s="406"/>
      <c r="T829" s="406"/>
      <c r="U829" s="406"/>
      <c r="V829" s="406"/>
      <c r="W829" s="406"/>
      <c r="X829" s="407"/>
      <c r="Y829" s="402"/>
      <c r="Z829" s="403"/>
      <c r="AA829" s="403"/>
      <c r="AB829" s="409"/>
      <c r="AC829" s="351"/>
      <c r="AD829" s="352"/>
      <c r="AE829" s="352"/>
      <c r="AF829" s="352"/>
      <c r="AG829" s="353"/>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1"/>
      <c r="C830" s="771"/>
      <c r="D830" s="771"/>
      <c r="E830" s="771"/>
      <c r="F830" s="77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7"/>
      <c r="AP836" s="428" t="s">
        <v>420</v>
      </c>
      <c r="AQ836" s="428"/>
      <c r="AR836" s="428"/>
      <c r="AS836" s="428"/>
      <c r="AT836" s="428"/>
      <c r="AU836" s="428"/>
      <c r="AV836" s="428"/>
      <c r="AW836" s="428"/>
      <c r="AX836" s="428"/>
    </row>
    <row r="837" spans="1:50" ht="140.25" customHeight="1" x14ac:dyDescent="0.15">
      <c r="A837" s="408">
        <v>1</v>
      </c>
      <c r="B837" s="408">
        <v>1</v>
      </c>
      <c r="C837" s="426" t="s">
        <v>645</v>
      </c>
      <c r="D837" s="422"/>
      <c r="E837" s="422"/>
      <c r="F837" s="422"/>
      <c r="G837" s="422"/>
      <c r="H837" s="422"/>
      <c r="I837" s="422"/>
      <c r="J837" s="423"/>
      <c r="K837" s="424"/>
      <c r="L837" s="424"/>
      <c r="M837" s="424"/>
      <c r="N837" s="424"/>
      <c r="O837" s="424"/>
      <c r="P837" s="317" t="s">
        <v>667</v>
      </c>
      <c r="Q837" s="318"/>
      <c r="R837" s="318"/>
      <c r="S837" s="318"/>
      <c r="T837" s="318"/>
      <c r="U837" s="318"/>
      <c r="V837" s="318"/>
      <c r="W837" s="318"/>
      <c r="X837" s="318"/>
      <c r="Y837" s="319">
        <v>42.7</v>
      </c>
      <c r="Z837" s="320"/>
      <c r="AA837" s="320"/>
      <c r="AB837" s="321"/>
      <c r="AC837" s="331" t="s">
        <v>196</v>
      </c>
      <c r="AD837" s="425"/>
      <c r="AE837" s="425"/>
      <c r="AF837" s="425"/>
      <c r="AG837" s="425"/>
      <c r="AH837" s="329" t="s">
        <v>655</v>
      </c>
      <c r="AI837" s="330"/>
      <c r="AJ837" s="330"/>
      <c r="AK837" s="330"/>
      <c r="AL837" s="329" t="s">
        <v>655</v>
      </c>
      <c r="AM837" s="330"/>
      <c r="AN837" s="330"/>
      <c r="AO837" s="330"/>
      <c r="AP837" s="322" t="s">
        <v>656</v>
      </c>
      <c r="AQ837" s="322"/>
      <c r="AR837" s="322"/>
      <c r="AS837" s="322"/>
      <c r="AT837" s="322"/>
      <c r="AU837" s="322"/>
      <c r="AV837" s="322"/>
      <c r="AW837" s="322"/>
      <c r="AX837" s="322"/>
    </row>
    <row r="838" spans="1:50" ht="144.75" customHeight="1" x14ac:dyDescent="0.15">
      <c r="A838" s="408">
        <v>2</v>
      </c>
      <c r="B838" s="408">
        <v>1</v>
      </c>
      <c r="C838" s="426" t="s">
        <v>646</v>
      </c>
      <c r="D838" s="422"/>
      <c r="E838" s="422"/>
      <c r="F838" s="422"/>
      <c r="G838" s="422"/>
      <c r="H838" s="422"/>
      <c r="I838" s="422"/>
      <c r="J838" s="423"/>
      <c r="K838" s="424"/>
      <c r="L838" s="424"/>
      <c r="M838" s="424"/>
      <c r="N838" s="424"/>
      <c r="O838" s="424"/>
      <c r="P838" s="317" t="s">
        <v>667</v>
      </c>
      <c r="Q838" s="318"/>
      <c r="R838" s="318"/>
      <c r="S838" s="318"/>
      <c r="T838" s="318"/>
      <c r="U838" s="318"/>
      <c r="V838" s="318"/>
      <c r="W838" s="318"/>
      <c r="X838" s="318"/>
      <c r="Y838" s="319">
        <v>27.4</v>
      </c>
      <c r="Z838" s="320"/>
      <c r="AA838" s="320"/>
      <c r="AB838" s="321"/>
      <c r="AC838" s="331" t="s">
        <v>196</v>
      </c>
      <c r="AD838" s="331"/>
      <c r="AE838" s="331"/>
      <c r="AF838" s="331"/>
      <c r="AG838" s="331"/>
      <c r="AH838" s="329" t="s">
        <v>655</v>
      </c>
      <c r="AI838" s="330"/>
      <c r="AJ838" s="330"/>
      <c r="AK838" s="330"/>
      <c r="AL838" s="329" t="s">
        <v>655</v>
      </c>
      <c r="AM838" s="330"/>
      <c r="AN838" s="330"/>
      <c r="AO838" s="330"/>
      <c r="AP838" s="322" t="s">
        <v>672</v>
      </c>
      <c r="AQ838" s="322"/>
      <c r="AR838" s="322"/>
      <c r="AS838" s="322"/>
      <c r="AT838" s="322"/>
      <c r="AU838" s="322"/>
      <c r="AV838" s="322"/>
      <c r="AW838" s="322"/>
      <c r="AX838" s="322"/>
    </row>
    <row r="839" spans="1:50" ht="144.75" customHeight="1" x14ac:dyDescent="0.15">
      <c r="A839" s="408">
        <v>3</v>
      </c>
      <c r="B839" s="408">
        <v>1</v>
      </c>
      <c r="C839" s="426" t="s">
        <v>647</v>
      </c>
      <c r="D839" s="422"/>
      <c r="E839" s="422"/>
      <c r="F839" s="422"/>
      <c r="G839" s="422"/>
      <c r="H839" s="422"/>
      <c r="I839" s="422"/>
      <c r="J839" s="423"/>
      <c r="K839" s="424"/>
      <c r="L839" s="424"/>
      <c r="M839" s="424"/>
      <c r="N839" s="424"/>
      <c r="O839" s="424"/>
      <c r="P839" s="317" t="s">
        <v>667</v>
      </c>
      <c r="Q839" s="318"/>
      <c r="R839" s="318"/>
      <c r="S839" s="318"/>
      <c r="T839" s="318"/>
      <c r="U839" s="318"/>
      <c r="V839" s="318"/>
      <c r="W839" s="318"/>
      <c r="X839" s="318"/>
      <c r="Y839" s="319">
        <v>24.1</v>
      </c>
      <c r="Z839" s="320"/>
      <c r="AA839" s="320"/>
      <c r="AB839" s="321"/>
      <c r="AC839" s="331" t="s">
        <v>196</v>
      </c>
      <c r="AD839" s="331"/>
      <c r="AE839" s="331"/>
      <c r="AF839" s="331"/>
      <c r="AG839" s="331"/>
      <c r="AH839" s="329" t="s">
        <v>655</v>
      </c>
      <c r="AI839" s="330"/>
      <c r="AJ839" s="330"/>
      <c r="AK839" s="330"/>
      <c r="AL839" s="329" t="s">
        <v>655</v>
      </c>
      <c r="AM839" s="330"/>
      <c r="AN839" s="330"/>
      <c r="AO839" s="330"/>
      <c r="AP839" s="322" t="s">
        <v>656</v>
      </c>
      <c r="AQ839" s="322"/>
      <c r="AR839" s="322"/>
      <c r="AS839" s="322"/>
      <c r="AT839" s="322"/>
      <c r="AU839" s="322"/>
      <c r="AV839" s="322"/>
      <c r="AW839" s="322"/>
      <c r="AX839" s="322"/>
    </row>
    <row r="840" spans="1:50" ht="144.75" customHeight="1" x14ac:dyDescent="0.15">
      <c r="A840" s="408">
        <v>4</v>
      </c>
      <c r="B840" s="408">
        <v>1</v>
      </c>
      <c r="C840" s="426" t="s">
        <v>648</v>
      </c>
      <c r="D840" s="422"/>
      <c r="E840" s="422"/>
      <c r="F840" s="422"/>
      <c r="G840" s="422"/>
      <c r="H840" s="422"/>
      <c r="I840" s="422"/>
      <c r="J840" s="423"/>
      <c r="K840" s="424"/>
      <c r="L840" s="424"/>
      <c r="M840" s="424"/>
      <c r="N840" s="424"/>
      <c r="O840" s="424"/>
      <c r="P840" s="317" t="s">
        <v>667</v>
      </c>
      <c r="Q840" s="318"/>
      <c r="R840" s="318"/>
      <c r="S840" s="318"/>
      <c r="T840" s="318"/>
      <c r="U840" s="318"/>
      <c r="V840" s="318"/>
      <c r="W840" s="318"/>
      <c r="X840" s="318"/>
      <c r="Y840" s="319">
        <v>21.2</v>
      </c>
      <c r="Z840" s="320"/>
      <c r="AA840" s="320"/>
      <c r="AB840" s="321"/>
      <c r="AC840" s="331" t="s">
        <v>196</v>
      </c>
      <c r="AD840" s="331"/>
      <c r="AE840" s="331"/>
      <c r="AF840" s="331"/>
      <c r="AG840" s="331"/>
      <c r="AH840" s="329" t="s">
        <v>655</v>
      </c>
      <c r="AI840" s="330"/>
      <c r="AJ840" s="330"/>
      <c r="AK840" s="330"/>
      <c r="AL840" s="329" t="s">
        <v>655</v>
      </c>
      <c r="AM840" s="330"/>
      <c r="AN840" s="330"/>
      <c r="AO840" s="330"/>
      <c r="AP840" s="322" t="s">
        <v>656</v>
      </c>
      <c r="AQ840" s="322"/>
      <c r="AR840" s="322"/>
      <c r="AS840" s="322"/>
      <c r="AT840" s="322"/>
      <c r="AU840" s="322"/>
      <c r="AV840" s="322"/>
      <c r="AW840" s="322"/>
      <c r="AX840" s="322"/>
    </row>
    <row r="841" spans="1:50" ht="144.75" customHeight="1" x14ac:dyDescent="0.15">
      <c r="A841" s="408">
        <v>5</v>
      </c>
      <c r="B841" s="408">
        <v>1</v>
      </c>
      <c r="C841" s="426" t="s">
        <v>649</v>
      </c>
      <c r="D841" s="422"/>
      <c r="E841" s="422"/>
      <c r="F841" s="422"/>
      <c r="G841" s="422"/>
      <c r="H841" s="422"/>
      <c r="I841" s="422"/>
      <c r="J841" s="423"/>
      <c r="K841" s="424"/>
      <c r="L841" s="424"/>
      <c r="M841" s="424"/>
      <c r="N841" s="424"/>
      <c r="O841" s="424"/>
      <c r="P841" s="317" t="s">
        <v>667</v>
      </c>
      <c r="Q841" s="318"/>
      <c r="R841" s="318"/>
      <c r="S841" s="318"/>
      <c r="T841" s="318"/>
      <c r="U841" s="318"/>
      <c r="V841" s="318"/>
      <c r="W841" s="318"/>
      <c r="X841" s="318"/>
      <c r="Y841" s="319">
        <v>19.600000000000001</v>
      </c>
      <c r="Z841" s="320"/>
      <c r="AA841" s="320"/>
      <c r="AB841" s="321"/>
      <c r="AC841" s="323" t="s">
        <v>196</v>
      </c>
      <c r="AD841" s="323"/>
      <c r="AE841" s="323"/>
      <c r="AF841" s="323"/>
      <c r="AG841" s="323"/>
      <c r="AH841" s="329" t="s">
        <v>655</v>
      </c>
      <c r="AI841" s="330"/>
      <c r="AJ841" s="330"/>
      <c r="AK841" s="330"/>
      <c r="AL841" s="329" t="s">
        <v>655</v>
      </c>
      <c r="AM841" s="330"/>
      <c r="AN841" s="330"/>
      <c r="AO841" s="330"/>
      <c r="AP841" s="322" t="s">
        <v>656</v>
      </c>
      <c r="AQ841" s="322"/>
      <c r="AR841" s="322"/>
      <c r="AS841" s="322"/>
      <c r="AT841" s="322"/>
      <c r="AU841" s="322"/>
      <c r="AV841" s="322"/>
      <c r="AW841" s="322"/>
      <c r="AX841" s="322"/>
    </row>
    <row r="842" spans="1:50" ht="144.75" customHeight="1" x14ac:dyDescent="0.15">
      <c r="A842" s="408">
        <v>6</v>
      </c>
      <c r="B842" s="408">
        <v>1</v>
      </c>
      <c r="C842" s="426" t="s">
        <v>650</v>
      </c>
      <c r="D842" s="422"/>
      <c r="E842" s="422"/>
      <c r="F842" s="422"/>
      <c r="G842" s="422"/>
      <c r="H842" s="422"/>
      <c r="I842" s="422"/>
      <c r="J842" s="423"/>
      <c r="K842" s="424"/>
      <c r="L842" s="424"/>
      <c r="M842" s="424"/>
      <c r="N842" s="424"/>
      <c r="O842" s="424"/>
      <c r="P842" s="317" t="s">
        <v>667</v>
      </c>
      <c r="Q842" s="318"/>
      <c r="R842" s="318"/>
      <c r="S842" s="318"/>
      <c r="T842" s="318"/>
      <c r="U842" s="318"/>
      <c r="V842" s="318"/>
      <c r="W842" s="318"/>
      <c r="X842" s="318"/>
      <c r="Y842" s="319">
        <v>16.899999999999999</v>
      </c>
      <c r="Z842" s="320"/>
      <c r="AA842" s="320"/>
      <c r="AB842" s="321"/>
      <c r="AC842" s="323" t="s">
        <v>196</v>
      </c>
      <c r="AD842" s="323"/>
      <c r="AE842" s="323"/>
      <c r="AF842" s="323"/>
      <c r="AG842" s="323"/>
      <c r="AH842" s="329" t="s">
        <v>655</v>
      </c>
      <c r="AI842" s="330"/>
      <c r="AJ842" s="330"/>
      <c r="AK842" s="330"/>
      <c r="AL842" s="329" t="s">
        <v>655</v>
      </c>
      <c r="AM842" s="330"/>
      <c r="AN842" s="330"/>
      <c r="AO842" s="330"/>
      <c r="AP842" s="322" t="s">
        <v>656</v>
      </c>
      <c r="AQ842" s="322"/>
      <c r="AR842" s="322"/>
      <c r="AS842" s="322"/>
      <c r="AT842" s="322"/>
      <c r="AU842" s="322"/>
      <c r="AV842" s="322"/>
      <c r="AW842" s="322"/>
      <c r="AX842" s="322"/>
    </row>
    <row r="843" spans="1:50" ht="144.75" customHeight="1" x14ac:dyDescent="0.15">
      <c r="A843" s="408">
        <v>7</v>
      </c>
      <c r="B843" s="408">
        <v>1</v>
      </c>
      <c r="C843" s="426" t="s">
        <v>651</v>
      </c>
      <c r="D843" s="422"/>
      <c r="E843" s="422"/>
      <c r="F843" s="422"/>
      <c r="G843" s="422"/>
      <c r="H843" s="422"/>
      <c r="I843" s="422"/>
      <c r="J843" s="423"/>
      <c r="K843" s="424"/>
      <c r="L843" s="424"/>
      <c r="M843" s="424"/>
      <c r="N843" s="424"/>
      <c r="O843" s="424"/>
      <c r="P843" s="317" t="s">
        <v>667</v>
      </c>
      <c r="Q843" s="318"/>
      <c r="R843" s="318"/>
      <c r="S843" s="318"/>
      <c r="T843" s="318"/>
      <c r="U843" s="318"/>
      <c r="V843" s="318"/>
      <c r="W843" s="318"/>
      <c r="X843" s="318"/>
      <c r="Y843" s="319">
        <v>15.7</v>
      </c>
      <c r="Z843" s="320"/>
      <c r="AA843" s="320"/>
      <c r="AB843" s="321"/>
      <c r="AC843" s="323" t="s">
        <v>196</v>
      </c>
      <c r="AD843" s="323"/>
      <c r="AE843" s="323"/>
      <c r="AF843" s="323"/>
      <c r="AG843" s="323"/>
      <c r="AH843" s="329" t="s">
        <v>655</v>
      </c>
      <c r="AI843" s="330"/>
      <c r="AJ843" s="330"/>
      <c r="AK843" s="330"/>
      <c r="AL843" s="329" t="s">
        <v>655</v>
      </c>
      <c r="AM843" s="330"/>
      <c r="AN843" s="330"/>
      <c r="AO843" s="330"/>
      <c r="AP843" s="322" t="s">
        <v>656</v>
      </c>
      <c r="AQ843" s="322"/>
      <c r="AR843" s="322"/>
      <c r="AS843" s="322"/>
      <c r="AT843" s="322"/>
      <c r="AU843" s="322"/>
      <c r="AV843" s="322"/>
      <c r="AW843" s="322"/>
      <c r="AX843" s="322"/>
    </row>
    <row r="844" spans="1:50" ht="144.75" customHeight="1" x14ac:dyDescent="0.15">
      <c r="A844" s="408">
        <v>8</v>
      </c>
      <c r="B844" s="408">
        <v>1</v>
      </c>
      <c r="C844" s="426" t="s">
        <v>652</v>
      </c>
      <c r="D844" s="422"/>
      <c r="E844" s="422"/>
      <c r="F844" s="422"/>
      <c r="G844" s="422"/>
      <c r="H844" s="422"/>
      <c r="I844" s="422"/>
      <c r="J844" s="423"/>
      <c r="K844" s="424"/>
      <c r="L844" s="424"/>
      <c r="M844" s="424"/>
      <c r="N844" s="424"/>
      <c r="O844" s="424"/>
      <c r="P844" s="317" t="s">
        <v>667</v>
      </c>
      <c r="Q844" s="318"/>
      <c r="R844" s="318"/>
      <c r="S844" s="318"/>
      <c r="T844" s="318"/>
      <c r="U844" s="318"/>
      <c r="V844" s="318"/>
      <c r="W844" s="318"/>
      <c r="X844" s="318"/>
      <c r="Y844" s="319">
        <v>14.9</v>
      </c>
      <c r="Z844" s="320"/>
      <c r="AA844" s="320"/>
      <c r="AB844" s="321"/>
      <c r="AC844" s="323" t="s">
        <v>196</v>
      </c>
      <c r="AD844" s="323"/>
      <c r="AE844" s="323"/>
      <c r="AF844" s="323"/>
      <c r="AG844" s="323"/>
      <c r="AH844" s="329" t="s">
        <v>655</v>
      </c>
      <c r="AI844" s="330"/>
      <c r="AJ844" s="330"/>
      <c r="AK844" s="330"/>
      <c r="AL844" s="329" t="s">
        <v>655</v>
      </c>
      <c r="AM844" s="330"/>
      <c r="AN844" s="330"/>
      <c r="AO844" s="330"/>
      <c r="AP844" s="322" t="s">
        <v>656</v>
      </c>
      <c r="AQ844" s="322"/>
      <c r="AR844" s="322"/>
      <c r="AS844" s="322"/>
      <c r="AT844" s="322"/>
      <c r="AU844" s="322"/>
      <c r="AV844" s="322"/>
      <c r="AW844" s="322"/>
      <c r="AX844" s="322"/>
    </row>
    <row r="845" spans="1:50" ht="144.75" customHeight="1" x14ac:dyDescent="0.15">
      <c r="A845" s="408">
        <v>9</v>
      </c>
      <c r="B845" s="408">
        <v>1</v>
      </c>
      <c r="C845" s="426" t="s">
        <v>653</v>
      </c>
      <c r="D845" s="422"/>
      <c r="E845" s="422"/>
      <c r="F845" s="422"/>
      <c r="G845" s="422"/>
      <c r="H845" s="422"/>
      <c r="I845" s="422"/>
      <c r="J845" s="423"/>
      <c r="K845" s="424"/>
      <c r="L845" s="424"/>
      <c r="M845" s="424"/>
      <c r="N845" s="424"/>
      <c r="O845" s="424"/>
      <c r="P845" s="317" t="s">
        <v>667</v>
      </c>
      <c r="Q845" s="318"/>
      <c r="R845" s="318"/>
      <c r="S845" s="318"/>
      <c r="T845" s="318"/>
      <c r="U845" s="318"/>
      <c r="V845" s="318"/>
      <c r="W845" s="318"/>
      <c r="X845" s="318"/>
      <c r="Y845" s="319">
        <v>14.9</v>
      </c>
      <c r="Z845" s="320"/>
      <c r="AA845" s="320"/>
      <c r="AB845" s="321"/>
      <c r="AC845" s="323" t="s">
        <v>196</v>
      </c>
      <c r="AD845" s="323"/>
      <c r="AE845" s="323"/>
      <c r="AF845" s="323"/>
      <c r="AG845" s="323"/>
      <c r="AH845" s="329" t="s">
        <v>655</v>
      </c>
      <c r="AI845" s="330"/>
      <c r="AJ845" s="330"/>
      <c r="AK845" s="330"/>
      <c r="AL845" s="329" t="s">
        <v>655</v>
      </c>
      <c r="AM845" s="330"/>
      <c r="AN845" s="330"/>
      <c r="AO845" s="330"/>
      <c r="AP845" s="322" t="s">
        <v>656</v>
      </c>
      <c r="AQ845" s="322"/>
      <c r="AR845" s="322"/>
      <c r="AS845" s="322"/>
      <c r="AT845" s="322"/>
      <c r="AU845" s="322"/>
      <c r="AV845" s="322"/>
      <c r="AW845" s="322"/>
      <c r="AX845" s="322"/>
    </row>
    <row r="846" spans="1:50" ht="144.75" customHeight="1" x14ac:dyDescent="0.15">
      <c r="A846" s="408">
        <v>10</v>
      </c>
      <c r="B846" s="408">
        <v>1</v>
      </c>
      <c r="C846" s="426" t="s">
        <v>654</v>
      </c>
      <c r="D846" s="422"/>
      <c r="E846" s="422"/>
      <c r="F846" s="422"/>
      <c r="G846" s="422"/>
      <c r="H846" s="422"/>
      <c r="I846" s="422"/>
      <c r="J846" s="423"/>
      <c r="K846" s="424"/>
      <c r="L846" s="424"/>
      <c r="M846" s="424"/>
      <c r="N846" s="424"/>
      <c r="O846" s="424"/>
      <c r="P846" s="317" t="s">
        <v>667</v>
      </c>
      <c r="Q846" s="318"/>
      <c r="R846" s="318"/>
      <c r="S846" s="318"/>
      <c r="T846" s="318"/>
      <c r="U846" s="318"/>
      <c r="V846" s="318"/>
      <c r="W846" s="318"/>
      <c r="X846" s="318"/>
      <c r="Y846" s="319">
        <v>14.7</v>
      </c>
      <c r="Z846" s="320"/>
      <c r="AA846" s="320"/>
      <c r="AB846" s="321"/>
      <c r="AC846" s="323" t="s">
        <v>196</v>
      </c>
      <c r="AD846" s="323"/>
      <c r="AE846" s="323"/>
      <c r="AF846" s="323"/>
      <c r="AG846" s="323"/>
      <c r="AH846" s="329" t="s">
        <v>655</v>
      </c>
      <c r="AI846" s="330"/>
      <c r="AJ846" s="330"/>
      <c r="AK846" s="330"/>
      <c r="AL846" s="329" t="s">
        <v>655</v>
      </c>
      <c r="AM846" s="330"/>
      <c r="AN846" s="330"/>
      <c r="AO846" s="330"/>
      <c r="AP846" s="322" t="s">
        <v>656</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7"/>
      <c r="AP869" s="428" t="s">
        <v>420</v>
      </c>
      <c r="AQ869" s="428"/>
      <c r="AR869" s="428"/>
      <c r="AS869" s="428"/>
      <c r="AT869" s="428"/>
      <c r="AU869" s="428"/>
      <c r="AV869" s="428"/>
      <c r="AW869" s="428"/>
      <c r="AX869" s="428"/>
    </row>
    <row r="870" spans="1:50" ht="30" customHeight="1" x14ac:dyDescent="0.15">
      <c r="A870" s="408">
        <v>1</v>
      </c>
      <c r="B870" s="408">
        <v>1</v>
      </c>
      <c r="C870" s="426" t="s">
        <v>614</v>
      </c>
      <c r="D870" s="422"/>
      <c r="E870" s="422"/>
      <c r="F870" s="422"/>
      <c r="G870" s="422"/>
      <c r="H870" s="422"/>
      <c r="I870" s="422"/>
      <c r="J870" s="423">
        <v>3011501005649</v>
      </c>
      <c r="K870" s="424"/>
      <c r="L870" s="424"/>
      <c r="M870" s="424"/>
      <c r="N870" s="424"/>
      <c r="O870" s="424"/>
      <c r="P870" s="317" t="s">
        <v>616</v>
      </c>
      <c r="Q870" s="318"/>
      <c r="R870" s="318"/>
      <c r="S870" s="318"/>
      <c r="T870" s="318"/>
      <c r="U870" s="318"/>
      <c r="V870" s="318"/>
      <c r="W870" s="318"/>
      <c r="X870" s="318"/>
      <c r="Y870" s="319">
        <v>1.2</v>
      </c>
      <c r="Z870" s="320"/>
      <c r="AA870" s="320"/>
      <c r="AB870" s="321"/>
      <c r="AC870" s="331" t="s">
        <v>503</v>
      </c>
      <c r="AD870" s="425"/>
      <c r="AE870" s="425"/>
      <c r="AF870" s="425"/>
      <c r="AG870" s="425"/>
      <c r="AH870" s="329" t="s">
        <v>631</v>
      </c>
      <c r="AI870" s="330"/>
      <c r="AJ870" s="330"/>
      <c r="AK870" s="330"/>
      <c r="AL870" s="326" t="s">
        <v>636</v>
      </c>
      <c r="AM870" s="327"/>
      <c r="AN870" s="327"/>
      <c r="AO870" s="328"/>
      <c r="AP870" s="322" t="s">
        <v>628</v>
      </c>
      <c r="AQ870" s="322"/>
      <c r="AR870" s="322"/>
      <c r="AS870" s="322"/>
      <c r="AT870" s="322"/>
      <c r="AU870" s="322"/>
      <c r="AV870" s="322"/>
      <c r="AW870" s="322"/>
      <c r="AX870" s="322"/>
    </row>
    <row r="871" spans="1:50" ht="30" customHeight="1" x14ac:dyDescent="0.15">
      <c r="A871" s="408">
        <v>2</v>
      </c>
      <c r="B871" s="408">
        <v>1</v>
      </c>
      <c r="C871" s="426" t="s">
        <v>615</v>
      </c>
      <c r="D871" s="422"/>
      <c r="E871" s="422"/>
      <c r="F871" s="422"/>
      <c r="G871" s="422"/>
      <c r="H871" s="422"/>
      <c r="I871" s="422"/>
      <c r="J871" s="423">
        <v>7010001011328</v>
      </c>
      <c r="K871" s="424"/>
      <c r="L871" s="424"/>
      <c r="M871" s="424"/>
      <c r="N871" s="424"/>
      <c r="O871" s="424"/>
      <c r="P871" s="317" t="s">
        <v>617</v>
      </c>
      <c r="Q871" s="318"/>
      <c r="R871" s="318"/>
      <c r="S871" s="318"/>
      <c r="T871" s="318"/>
      <c r="U871" s="318"/>
      <c r="V871" s="318"/>
      <c r="W871" s="318"/>
      <c r="X871" s="318"/>
      <c r="Y871" s="319">
        <v>0.5</v>
      </c>
      <c r="Z871" s="320"/>
      <c r="AA871" s="320"/>
      <c r="AB871" s="321"/>
      <c r="AC871" s="331" t="s">
        <v>503</v>
      </c>
      <c r="AD871" s="331"/>
      <c r="AE871" s="331"/>
      <c r="AF871" s="331"/>
      <c r="AG871" s="331"/>
      <c r="AH871" s="329" t="s">
        <v>638</v>
      </c>
      <c r="AI871" s="330"/>
      <c r="AJ871" s="330"/>
      <c r="AK871" s="330"/>
      <c r="AL871" s="326" t="s">
        <v>628</v>
      </c>
      <c r="AM871" s="327"/>
      <c r="AN871" s="327"/>
      <c r="AO871" s="328"/>
      <c r="AP871" s="322" t="s">
        <v>637</v>
      </c>
      <c r="AQ871" s="322"/>
      <c r="AR871" s="322"/>
      <c r="AS871" s="322"/>
      <c r="AT871" s="322"/>
      <c r="AU871" s="322"/>
      <c r="AV871" s="322"/>
      <c r="AW871" s="322"/>
      <c r="AX871" s="322"/>
    </row>
    <row r="872" spans="1:50" ht="30" customHeight="1" x14ac:dyDescent="0.15">
      <c r="A872" s="408">
        <v>3</v>
      </c>
      <c r="B872" s="408">
        <v>1</v>
      </c>
      <c r="C872" s="426" t="s">
        <v>618</v>
      </c>
      <c r="D872" s="422"/>
      <c r="E872" s="422"/>
      <c r="F872" s="422"/>
      <c r="G872" s="422"/>
      <c r="H872" s="422"/>
      <c r="I872" s="422"/>
      <c r="J872" s="423">
        <v>6020001071256</v>
      </c>
      <c r="K872" s="424"/>
      <c r="L872" s="424"/>
      <c r="M872" s="424"/>
      <c r="N872" s="424"/>
      <c r="O872" s="424"/>
      <c r="P872" s="317" t="s">
        <v>619</v>
      </c>
      <c r="Q872" s="318"/>
      <c r="R872" s="318"/>
      <c r="S872" s="318"/>
      <c r="T872" s="318"/>
      <c r="U872" s="318"/>
      <c r="V872" s="318"/>
      <c r="W872" s="318"/>
      <c r="X872" s="318"/>
      <c r="Y872" s="319">
        <v>0.3</v>
      </c>
      <c r="Z872" s="320"/>
      <c r="AA872" s="320"/>
      <c r="AB872" s="321"/>
      <c r="AC872" s="331" t="s">
        <v>503</v>
      </c>
      <c r="AD872" s="331"/>
      <c r="AE872" s="331"/>
      <c r="AF872" s="331"/>
      <c r="AG872" s="331"/>
      <c r="AH872" s="324" t="s">
        <v>628</v>
      </c>
      <c r="AI872" s="325"/>
      <c r="AJ872" s="325"/>
      <c r="AK872" s="325"/>
      <c r="AL872" s="326" t="s">
        <v>628</v>
      </c>
      <c r="AM872" s="327"/>
      <c r="AN872" s="327"/>
      <c r="AO872" s="328"/>
      <c r="AP872" s="322" t="s">
        <v>631</v>
      </c>
      <c r="AQ872" s="322"/>
      <c r="AR872" s="322"/>
      <c r="AS872" s="322"/>
      <c r="AT872" s="322"/>
      <c r="AU872" s="322"/>
      <c r="AV872" s="322"/>
      <c r="AW872" s="322"/>
      <c r="AX872" s="322"/>
    </row>
    <row r="873" spans="1:50" ht="30" hidden="1" customHeight="1" x14ac:dyDescent="0.15">
      <c r="A873" s="408">
        <v>4</v>
      </c>
      <c r="B873" s="408">
        <v>1</v>
      </c>
      <c r="C873" s="426"/>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7"/>
      <c r="AP902" s="428" t="s">
        <v>420</v>
      </c>
      <c r="AQ902" s="428"/>
      <c r="AR902" s="428"/>
      <c r="AS902" s="428"/>
      <c r="AT902" s="428"/>
      <c r="AU902" s="428"/>
      <c r="AV902" s="428"/>
      <c r="AW902" s="428"/>
      <c r="AX902" s="428"/>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31"/>
      <c r="AD903" s="425"/>
      <c r="AE903" s="425"/>
      <c r="AF903" s="425"/>
      <c r="AG903" s="425"/>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6"/>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6"/>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7"/>
      <c r="AP935" s="428" t="s">
        <v>420</v>
      </c>
      <c r="AQ935" s="428"/>
      <c r="AR935" s="428"/>
      <c r="AS935" s="428"/>
      <c r="AT935" s="428"/>
      <c r="AU935" s="428"/>
      <c r="AV935" s="428"/>
      <c r="AW935" s="428"/>
      <c r="AX935" s="42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31"/>
      <c r="AD936" s="425"/>
      <c r="AE936" s="425"/>
      <c r="AF936" s="425"/>
      <c r="AG936" s="425"/>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6"/>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6"/>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31"/>
      <c r="AD969" s="425"/>
      <c r="AE969" s="425"/>
      <c r="AF969" s="425"/>
      <c r="AG969" s="425"/>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6"/>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6"/>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31"/>
      <c r="AD1002" s="425"/>
      <c r="AE1002" s="425"/>
      <c r="AF1002" s="425"/>
      <c r="AG1002" s="425"/>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6"/>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6"/>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31"/>
      <c r="AD1035" s="425"/>
      <c r="AE1035" s="425"/>
      <c r="AF1035" s="425"/>
      <c r="AG1035" s="425"/>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6"/>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6"/>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31"/>
      <c r="AD1068" s="425"/>
      <c r="AE1068" s="425"/>
      <c r="AF1068" s="425"/>
      <c r="AG1068" s="425"/>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6"/>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6"/>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9"/>
      <c r="E1101" s="277" t="s">
        <v>384</v>
      </c>
      <c r="F1101" s="899"/>
      <c r="G1101" s="899"/>
      <c r="H1101" s="899"/>
      <c r="I1101" s="899"/>
      <c r="J1101" s="277" t="s">
        <v>419</v>
      </c>
      <c r="K1101" s="277"/>
      <c r="L1101" s="277"/>
      <c r="M1101" s="277"/>
      <c r="N1101" s="277"/>
      <c r="O1101" s="277"/>
      <c r="P1101" s="347" t="s">
        <v>27</v>
      </c>
      <c r="Q1101" s="347"/>
      <c r="R1101" s="347"/>
      <c r="S1101" s="347"/>
      <c r="T1101" s="347"/>
      <c r="U1101" s="347"/>
      <c r="V1101" s="347"/>
      <c r="W1101" s="347"/>
      <c r="X1101" s="347"/>
      <c r="Y1101" s="277" t="s">
        <v>421</v>
      </c>
      <c r="Z1101" s="899"/>
      <c r="AA1101" s="899"/>
      <c r="AB1101" s="899"/>
      <c r="AC1101" s="277" t="s">
        <v>367</v>
      </c>
      <c r="AD1101" s="277"/>
      <c r="AE1101" s="277"/>
      <c r="AF1101" s="277"/>
      <c r="AG1101" s="277"/>
      <c r="AH1101" s="347" t="s">
        <v>380</v>
      </c>
      <c r="AI1101" s="348"/>
      <c r="AJ1101" s="348"/>
      <c r="AK1101" s="348"/>
      <c r="AL1101" s="348" t="s">
        <v>21</v>
      </c>
      <c r="AM1101" s="348"/>
      <c r="AN1101" s="348"/>
      <c r="AO1101" s="902"/>
      <c r="AP1101" s="428" t="s">
        <v>453</v>
      </c>
      <c r="AQ1101" s="428"/>
      <c r="AR1101" s="428"/>
      <c r="AS1101" s="428"/>
      <c r="AT1101" s="428"/>
      <c r="AU1101" s="428"/>
      <c r="AV1101" s="428"/>
      <c r="AW1101" s="428"/>
      <c r="AX1101" s="428"/>
    </row>
    <row r="1102" spans="1:50" ht="30" customHeight="1" x14ac:dyDescent="0.15">
      <c r="A1102" s="408">
        <v>1</v>
      </c>
      <c r="B1102" s="408">
        <v>1</v>
      </c>
      <c r="C1102" s="901"/>
      <c r="D1102" s="901"/>
      <c r="E1102" s="261" t="s">
        <v>628</v>
      </c>
      <c r="F1102" s="900"/>
      <c r="G1102" s="900"/>
      <c r="H1102" s="900"/>
      <c r="I1102" s="900"/>
      <c r="J1102" s="423" t="s">
        <v>634</v>
      </c>
      <c r="K1102" s="424"/>
      <c r="L1102" s="424"/>
      <c r="M1102" s="424"/>
      <c r="N1102" s="424"/>
      <c r="O1102" s="424"/>
      <c r="P1102" s="317" t="s">
        <v>634</v>
      </c>
      <c r="Q1102" s="318"/>
      <c r="R1102" s="318"/>
      <c r="S1102" s="318"/>
      <c r="T1102" s="318"/>
      <c r="U1102" s="318"/>
      <c r="V1102" s="318"/>
      <c r="W1102" s="318"/>
      <c r="X1102" s="318"/>
      <c r="Y1102" s="319" t="s">
        <v>628</v>
      </c>
      <c r="Z1102" s="320"/>
      <c r="AA1102" s="320"/>
      <c r="AB1102" s="321"/>
      <c r="AC1102" s="323"/>
      <c r="AD1102" s="323"/>
      <c r="AE1102" s="323"/>
      <c r="AF1102" s="323"/>
      <c r="AG1102" s="323"/>
      <c r="AH1102" s="324" t="s">
        <v>635</v>
      </c>
      <c r="AI1102" s="325"/>
      <c r="AJ1102" s="325"/>
      <c r="AK1102" s="325"/>
      <c r="AL1102" s="326" t="s">
        <v>636</v>
      </c>
      <c r="AM1102" s="327"/>
      <c r="AN1102" s="327"/>
      <c r="AO1102" s="328"/>
      <c r="AP1102" s="322" t="s">
        <v>628</v>
      </c>
      <c r="AQ1102" s="322"/>
      <c r="AR1102" s="322"/>
      <c r="AS1102" s="322"/>
      <c r="AT1102" s="322"/>
      <c r="AU1102" s="322"/>
      <c r="AV1102" s="322"/>
      <c r="AW1102" s="322"/>
      <c r="AX1102" s="322"/>
    </row>
    <row r="1103" spans="1:50" ht="30" hidden="1" customHeight="1" x14ac:dyDescent="0.15">
      <c r="A1103" s="408">
        <v>2</v>
      </c>
      <c r="B1103" s="408">
        <v>1</v>
      </c>
      <c r="C1103" s="901"/>
      <c r="D1103" s="901"/>
      <c r="E1103" s="900"/>
      <c r="F1103" s="900"/>
      <c r="G1103" s="900"/>
      <c r="H1103" s="900"/>
      <c r="I1103" s="900"/>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1"/>
      <c r="D1104" s="901"/>
      <c r="E1104" s="900"/>
      <c r="F1104" s="900"/>
      <c r="G1104" s="900"/>
      <c r="H1104" s="900"/>
      <c r="I1104" s="900"/>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1"/>
      <c r="D1105" s="901"/>
      <c r="E1105" s="900"/>
      <c r="F1105" s="900"/>
      <c r="G1105" s="900"/>
      <c r="H1105" s="900"/>
      <c r="I1105" s="900"/>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1"/>
      <c r="D1106" s="901"/>
      <c r="E1106" s="900"/>
      <c r="F1106" s="900"/>
      <c r="G1106" s="900"/>
      <c r="H1106" s="900"/>
      <c r="I1106" s="900"/>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1"/>
      <c r="D1107" s="901"/>
      <c r="E1107" s="900"/>
      <c r="F1107" s="900"/>
      <c r="G1107" s="900"/>
      <c r="H1107" s="900"/>
      <c r="I1107" s="900"/>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1"/>
      <c r="D1108" s="901"/>
      <c r="E1108" s="900"/>
      <c r="F1108" s="900"/>
      <c r="G1108" s="900"/>
      <c r="H1108" s="900"/>
      <c r="I1108" s="900"/>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1"/>
      <c r="D1109" s="901"/>
      <c r="E1109" s="900"/>
      <c r="F1109" s="900"/>
      <c r="G1109" s="900"/>
      <c r="H1109" s="900"/>
      <c r="I1109" s="900"/>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1"/>
      <c r="D1110" s="901"/>
      <c r="E1110" s="900"/>
      <c r="F1110" s="900"/>
      <c r="G1110" s="900"/>
      <c r="H1110" s="900"/>
      <c r="I1110" s="900"/>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1"/>
      <c r="D1111" s="901"/>
      <c r="E1111" s="900"/>
      <c r="F1111" s="900"/>
      <c r="G1111" s="900"/>
      <c r="H1111" s="900"/>
      <c r="I1111" s="900"/>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1"/>
      <c r="D1112" s="901"/>
      <c r="E1112" s="900"/>
      <c r="F1112" s="900"/>
      <c r="G1112" s="900"/>
      <c r="H1112" s="900"/>
      <c r="I1112" s="900"/>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1"/>
      <c r="D1113" s="901"/>
      <c r="E1113" s="900"/>
      <c r="F1113" s="900"/>
      <c r="G1113" s="900"/>
      <c r="H1113" s="900"/>
      <c r="I1113" s="900"/>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1"/>
      <c r="D1114" s="901"/>
      <c r="E1114" s="900"/>
      <c r="F1114" s="900"/>
      <c r="G1114" s="900"/>
      <c r="H1114" s="900"/>
      <c r="I1114" s="900"/>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1"/>
      <c r="D1115" s="901"/>
      <c r="E1115" s="900"/>
      <c r="F1115" s="900"/>
      <c r="G1115" s="900"/>
      <c r="H1115" s="900"/>
      <c r="I1115" s="900"/>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1"/>
      <c r="D1116" s="901"/>
      <c r="E1116" s="900"/>
      <c r="F1116" s="900"/>
      <c r="G1116" s="900"/>
      <c r="H1116" s="900"/>
      <c r="I1116" s="900"/>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1"/>
      <c r="D1117" s="901"/>
      <c r="E1117" s="900"/>
      <c r="F1117" s="900"/>
      <c r="G1117" s="900"/>
      <c r="H1117" s="900"/>
      <c r="I1117" s="900"/>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1"/>
      <c r="D1118" s="901"/>
      <c r="E1118" s="900"/>
      <c r="F1118" s="900"/>
      <c r="G1118" s="900"/>
      <c r="H1118" s="900"/>
      <c r="I1118" s="900"/>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1"/>
      <c r="D1119" s="901"/>
      <c r="E1119" s="261"/>
      <c r="F1119" s="900"/>
      <c r="G1119" s="900"/>
      <c r="H1119" s="900"/>
      <c r="I1119" s="900"/>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1"/>
      <c r="D1120" s="901"/>
      <c r="E1120" s="900"/>
      <c r="F1120" s="900"/>
      <c r="G1120" s="900"/>
      <c r="H1120" s="900"/>
      <c r="I1120" s="900"/>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1"/>
      <c r="D1121" s="901"/>
      <c r="E1121" s="900"/>
      <c r="F1121" s="900"/>
      <c r="G1121" s="900"/>
      <c r="H1121" s="900"/>
      <c r="I1121" s="900"/>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1"/>
      <c r="D1122" s="901"/>
      <c r="E1122" s="900"/>
      <c r="F1122" s="900"/>
      <c r="G1122" s="900"/>
      <c r="H1122" s="900"/>
      <c r="I1122" s="900"/>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1"/>
      <c r="D1123" s="901"/>
      <c r="E1123" s="900"/>
      <c r="F1123" s="900"/>
      <c r="G1123" s="900"/>
      <c r="H1123" s="900"/>
      <c r="I1123" s="900"/>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1"/>
      <c r="D1124" s="901"/>
      <c r="E1124" s="900"/>
      <c r="F1124" s="900"/>
      <c r="G1124" s="900"/>
      <c r="H1124" s="900"/>
      <c r="I1124" s="900"/>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1"/>
      <c r="D1125" s="901"/>
      <c r="E1125" s="900"/>
      <c r="F1125" s="900"/>
      <c r="G1125" s="900"/>
      <c r="H1125" s="900"/>
      <c r="I1125" s="900"/>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1"/>
      <c r="D1126" s="901"/>
      <c r="E1126" s="900"/>
      <c r="F1126" s="900"/>
      <c r="G1126" s="900"/>
      <c r="H1126" s="900"/>
      <c r="I1126" s="900"/>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1"/>
      <c r="D1127" s="901"/>
      <c r="E1127" s="900"/>
      <c r="F1127" s="900"/>
      <c r="G1127" s="900"/>
      <c r="H1127" s="900"/>
      <c r="I1127" s="900"/>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1"/>
      <c r="D1128" s="901"/>
      <c r="E1128" s="900"/>
      <c r="F1128" s="900"/>
      <c r="G1128" s="900"/>
      <c r="H1128" s="900"/>
      <c r="I1128" s="900"/>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1"/>
      <c r="D1129" s="901"/>
      <c r="E1129" s="900"/>
      <c r="F1129" s="900"/>
      <c r="G1129" s="900"/>
      <c r="H1129" s="900"/>
      <c r="I1129" s="900"/>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1"/>
      <c r="D1130" s="901"/>
      <c r="E1130" s="900"/>
      <c r="F1130" s="900"/>
      <c r="G1130" s="900"/>
      <c r="H1130" s="900"/>
      <c r="I1130" s="900"/>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1"/>
      <c r="D1131" s="901"/>
      <c r="E1131" s="900"/>
      <c r="F1131" s="900"/>
      <c r="G1131" s="900"/>
      <c r="H1131" s="900"/>
      <c r="I1131" s="900"/>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41">
      <formula>IF(RIGHT(TEXT(P14,"0.#"),1)=".",FALSE,TRUE)</formula>
    </cfRule>
    <cfRule type="expression" dxfId="2802" priority="14042">
      <formula>IF(RIGHT(TEXT(P14,"0.#"),1)=".",TRUE,FALSE)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P13:AX13 AR15:AX15 P15:AQ17">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Q101">
    <cfRule type="expression" dxfId="2789" priority="13729">
      <formula>IF(RIGHT(TEXT(AQ101,"0.#"),1)=".",FALSE,TRUE)</formula>
    </cfRule>
    <cfRule type="expression" dxfId="2788" priority="13730">
      <formula>IF(RIGHT(TEXT(AQ101,"0.#"),1)=".",TRUE,FALSE)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4">
    <cfRule type="expression" dxfId="2763" priority="13485">
      <formula>IF(RIGHT(TEXT(AM34,"0.#"),1)=".",FALSE,TRUE)</formula>
    </cfRule>
    <cfRule type="expression" dxfId="2762" priority="13486">
      <formula>IF(RIGHT(TEXT(AM34,"0.#"),1)=".",TRUE,FALSE)</formula>
    </cfRule>
  </conditionalFormatting>
  <conditionalFormatting sqref="AM32">
    <cfRule type="expression" dxfId="2761" priority="13489">
      <formula>IF(RIGHT(TEXT(AM32,"0.#"),1)=".",FALSE,TRUE)</formula>
    </cfRule>
    <cfRule type="expression" dxfId="2760" priority="13490">
      <formula>IF(RIGHT(TEXT(AM32,"0.#"),1)=".",TRUE,FALSE)</formula>
    </cfRule>
  </conditionalFormatting>
  <conditionalFormatting sqref="AM33">
    <cfRule type="expression" dxfId="2759" priority="13487">
      <formula>IF(RIGHT(TEXT(AM33,"0.#"),1)=".",FALSE,TRUE)</formula>
    </cfRule>
    <cfRule type="expression" dxfId="2758" priority="13488">
      <formula>IF(RIGHT(TEXT(AM33,"0.#"),1)=".",TRUE,FALSE)</formula>
    </cfRule>
  </conditionalFormatting>
  <conditionalFormatting sqref="AQ32:AQ34">
    <cfRule type="expression" dxfId="2757" priority="13479">
      <formula>IF(RIGHT(TEXT(AQ32,"0.#"),1)=".",FALSE,TRUE)</formula>
    </cfRule>
    <cfRule type="expression" dxfId="2756" priority="13480">
      <formula>IF(RIGHT(TEXT(AQ32,"0.#"),1)=".",TRUE,FALSE)</formula>
    </cfRule>
  </conditionalFormatting>
  <conditionalFormatting sqref="AU32:AU34">
    <cfRule type="expression" dxfId="2755" priority="13477">
      <formula>IF(RIGHT(TEXT(AU32,"0.#"),1)=".",FALSE,TRUE)</formula>
    </cfRule>
    <cfRule type="expression" dxfId="2754" priority="13478">
      <formula>IF(RIGHT(TEXT(AU32,"0.#"),1)=".",TRUE,FALSE)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Q102">
    <cfRule type="expression" dxfId="2669" priority="13251">
      <formula>IF(RIGHT(TEXT(AQ102,"0.#"),1)=".",FALSE,TRUE)</formula>
    </cfRule>
    <cfRule type="expression" dxfId="2668" priority="13252">
      <formula>IF(RIGHT(TEXT(AQ102,"0.#"),1)=".",TRUE,FALSE)</formula>
    </cfRule>
  </conditionalFormatting>
  <conditionalFormatting sqref="AE104">
    <cfRule type="expression" dxfId="2667" priority="13249">
      <formula>IF(RIGHT(TEXT(AE104,"0.#"),1)=".",FALSE,TRUE)</formula>
    </cfRule>
    <cfRule type="expression" dxfId="2666" priority="13250">
      <formula>IF(RIGHT(TEXT(AE104,"0.#"),1)=".",TRUE,FALSE)</formula>
    </cfRule>
  </conditionalFormatting>
  <conditionalFormatting sqref="AI104">
    <cfRule type="expression" dxfId="2665" priority="13247">
      <formula>IF(RIGHT(TEXT(AI104,"0.#"),1)=".",FALSE,TRUE)</formula>
    </cfRule>
    <cfRule type="expression" dxfId="2664" priority="13248">
      <formula>IF(RIGHT(TEXT(AI104,"0.#"),1)=".",TRUE,FALSE)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E105">
    <cfRule type="expression" dxfId="2661" priority="13243">
      <formula>IF(RIGHT(TEXT(AE105,"0.#"),1)=".",FALSE,TRUE)</formula>
    </cfRule>
    <cfRule type="expression" dxfId="2660" priority="13244">
      <formula>IF(RIGHT(TEXT(AE105,"0.#"),1)=".",TRUE,FALSE)</formula>
    </cfRule>
  </conditionalFormatting>
  <conditionalFormatting sqref="AI105">
    <cfRule type="expression" dxfId="2659" priority="13241">
      <formula>IF(RIGHT(TEXT(AI105,"0.#"),1)=".",FALSE,TRUE)</formula>
    </cfRule>
    <cfRule type="expression" dxfId="2658" priority="13242">
      <formula>IF(RIGHT(TEXT(AI105,"0.#"),1)=".",TRUE,FALSE)</formula>
    </cfRule>
  </conditionalFormatting>
  <conditionalFormatting sqref="AM105">
    <cfRule type="expression" dxfId="2657" priority="13239">
      <formula>IF(RIGHT(TEXT(AM105,"0.#"),1)=".",FALSE,TRUE)</formula>
    </cfRule>
    <cfRule type="expression" dxfId="2656" priority="13240">
      <formula>IF(RIGHT(TEXT(AM105,"0.#"),1)=".",TRUE,FALSE)</formula>
    </cfRule>
  </conditionalFormatting>
  <conditionalFormatting sqref="AE107">
    <cfRule type="expression" dxfId="2655" priority="13235">
      <formula>IF(RIGHT(TEXT(AE107,"0.#"),1)=".",FALSE,TRUE)</formula>
    </cfRule>
    <cfRule type="expression" dxfId="2654" priority="13236">
      <formula>IF(RIGHT(TEXT(AE107,"0.#"),1)=".",TRUE,FALSE)</formula>
    </cfRule>
  </conditionalFormatting>
  <conditionalFormatting sqref="AI107">
    <cfRule type="expression" dxfId="2653" priority="13233">
      <formula>IF(RIGHT(TEXT(AI107,"0.#"),1)=".",FALSE,TRUE)</formula>
    </cfRule>
    <cfRule type="expression" dxfId="2652" priority="13234">
      <formula>IF(RIGHT(TEXT(AI107,"0.#"),1)=".",TRUE,FALSE)</formula>
    </cfRule>
  </conditionalFormatting>
  <conditionalFormatting sqref="AM107">
    <cfRule type="expression" dxfId="2651" priority="13231">
      <formula>IF(RIGHT(TEXT(AM107,"0.#"),1)=".",FALSE,TRUE)</formula>
    </cfRule>
    <cfRule type="expression" dxfId="2650" priority="13232">
      <formula>IF(RIGHT(TEXT(AM107,"0.#"),1)=".",TRUE,FALSE)</formula>
    </cfRule>
  </conditionalFormatting>
  <conditionalFormatting sqref="AE108">
    <cfRule type="expression" dxfId="2649" priority="13229">
      <formula>IF(RIGHT(TEXT(AE108,"0.#"),1)=".",FALSE,TRUE)</formula>
    </cfRule>
    <cfRule type="expression" dxfId="2648" priority="13230">
      <formula>IF(RIGHT(TEXT(AE108,"0.#"),1)=".",TRUE,FALSE)</formula>
    </cfRule>
  </conditionalFormatting>
  <conditionalFormatting sqref="AI108">
    <cfRule type="expression" dxfId="2647" priority="13227">
      <formula>IF(RIGHT(TEXT(AI108,"0.#"),1)=".",FALSE,TRUE)</formula>
    </cfRule>
    <cfRule type="expression" dxfId="2646" priority="13228">
      <formula>IF(RIGHT(TEXT(AI108,"0.#"),1)=".",TRUE,FALSE)</formula>
    </cfRule>
  </conditionalFormatting>
  <conditionalFormatting sqref="AM108">
    <cfRule type="expression" dxfId="2645" priority="13225">
      <formula>IF(RIGHT(TEXT(AM108,"0.#"),1)=".",FALSE,TRUE)</formula>
    </cfRule>
    <cfRule type="expression" dxfId="2644" priority="13226">
      <formula>IF(RIGHT(TEXT(AM108,"0.#"),1)=".",TRUE,FALSE)</formula>
    </cfRule>
  </conditionalFormatting>
  <conditionalFormatting sqref="AE110">
    <cfRule type="expression" dxfId="2643" priority="13221">
      <formula>IF(RIGHT(TEXT(AE110,"0.#"),1)=".",FALSE,TRUE)</formula>
    </cfRule>
    <cfRule type="expression" dxfId="2642" priority="13222">
      <formula>IF(RIGHT(TEXT(AE110,"0.#"),1)=".",TRUE,FALSE)</formula>
    </cfRule>
  </conditionalFormatting>
  <conditionalFormatting sqref="AI110">
    <cfRule type="expression" dxfId="2641" priority="13219">
      <formula>IF(RIGHT(TEXT(AI110,"0.#"),1)=".",FALSE,TRUE)</formula>
    </cfRule>
    <cfRule type="expression" dxfId="2640" priority="13220">
      <formula>IF(RIGHT(TEXT(AI110,"0.#"),1)=".",TRUE,FALSE)</formula>
    </cfRule>
  </conditionalFormatting>
  <conditionalFormatting sqref="AM110">
    <cfRule type="expression" dxfId="2639" priority="13217">
      <formula>IF(RIGHT(TEXT(AM110,"0.#"),1)=".",FALSE,TRUE)</formula>
    </cfRule>
    <cfRule type="expression" dxfId="2638" priority="13218">
      <formula>IF(RIGHT(TEXT(AM110,"0.#"),1)=".",TRUE,FALSE)</formula>
    </cfRule>
  </conditionalFormatting>
  <conditionalFormatting sqref="AE111">
    <cfRule type="expression" dxfId="2637" priority="13215">
      <formula>IF(RIGHT(TEXT(AE111,"0.#"),1)=".",FALSE,TRUE)</formula>
    </cfRule>
    <cfRule type="expression" dxfId="2636" priority="13216">
      <formula>IF(RIGHT(TEXT(AE111,"0.#"),1)=".",TRUE,FALSE)</formula>
    </cfRule>
  </conditionalFormatting>
  <conditionalFormatting sqref="AI111">
    <cfRule type="expression" dxfId="2635" priority="13213">
      <formula>IF(RIGHT(TEXT(AI111,"0.#"),1)=".",FALSE,TRUE)</formula>
    </cfRule>
    <cfRule type="expression" dxfId="2634" priority="13214">
      <formula>IF(RIGHT(TEXT(AI111,"0.#"),1)=".",TRUE,FALSE)</formula>
    </cfRule>
  </conditionalFormatting>
  <conditionalFormatting sqref="AM111">
    <cfRule type="expression" dxfId="2633" priority="13211">
      <formula>IF(RIGHT(TEXT(AM111,"0.#"),1)=".",FALSE,TRUE)</formula>
    </cfRule>
    <cfRule type="expression" dxfId="2632" priority="13212">
      <formula>IF(RIGHT(TEXT(AM111,"0.#"),1)=".",TRUE,FALSE)</formula>
    </cfRule>
  </conditionalFormatting>
  <conditionalFormatting sqref="AE113">
    <cfRule type="expression" dxfId="2631" priority="13207">
      <formula>IF(RIGHT(TEXT(AE113,"0.#"),1)=".",FALSE,TRUE)</formula>
    </cfRule>
    <cfRule type="expression" dxfId="2630" priority="13208">
      <formula>IF(RIGHT(TEXT(AE113,"0.#"),1)=".",TRUE,FALSE)</formula>
    </cfRule>
  </conditionalFormatting>
  <conditionalFormatting sqref="AI113">
    <cfRule type="expression" dxfId="2629" priority="13205">
      <formula>IF(RIGHT(TEXT(AI113,"0.#"),1)=".",FALSE,TRUE)</formula>
    </cfRule>
    <cfRule type="expression" dxfId="2628" priority="13206">
      <formula>IF(RIGHT(TEXT(AI113,"0.#"),1)=".",TRUE,FALSE)</formula>
    </cfRule>
  </conditionalFormatting>
  <conditionalFormatting sqref="AM113">
    <cfRule type="expression" dxfId="2627" priority="13203">
      <formula>IF(RIGHT(TEXT(AM113,"0.#"),1)=".",FALSE,TRUE)</formula>
    </cfRule>
    <cfRule type="expression" dxfId="2626" priority="13204">
      <formula>IF(RIGHT(TEXT(AM113,"0.#"),1)=".",TRUE,FALSE)</formula>
    </cfRule>
  </conditionalFormatting>
  <conditionalFormatting sqref="AE114">
    <cfRule type="expression" dxfId="2625" priority="13201">
      <formula>IF(RIGHT(TEXT(AE114,"0.#"),1)=".",FALSE,TRUE)</formula>
    </cfRule>
    <cfRule type="expression" dxfId="2624" priority="13202">
      <formula>IF(RIGHT(TEXT(AE114,"0.#"),1)=".",TRUE,FALSE)</formula>
    </cfRule>
  </conditionalFormatting>
  <conditionalFormatting sqref="AI114">
    <cfRule type="expression" dxfId="2623" priority="13199">
      <formula>IF(RIGHT(TEXT(AI114,"0.#"),1)=".",FALSE,TRUE)</formula>
    </cfRule>
    <cfRule type="expression" dxfId="2622" priority="13200">
      <formula>IF(RIGHT(TEXT(AI114,"0.#"),1)=".",TRUE,FALSE)</formula>
    </cfRule>
  </conditionalFormatting>
  <conditionalFormatting sqref="AM114">
    <cfRule type="expression" dxfId="2621" priority="13197">
      <formula>IF(RIGHT(TEXT(AM114,"0.#"),1)=".",FALSE,TRUE)</formula>
    </cfRule>
    <cfRule type="expression" dxfId="2620" priority="13198">
      <formula>IF(RIGHT(TEXT(AM114,"0.#"),1)=".",TRUE,FALSE)</formula>
    </cfRule>
  </conditionalFormatting>
  <conditionalFormatting sqref="AQ116">
    <cfRule type="expression" dxfId="2619" priority="13193">
      <formula>IF(RIGHT(TEXT(AQ116,"0.#"),1)=".",FALSE,TRUE)</formula>
    </cfRule>
    <cfRule type="expression" dxfId="2618" priority="13194">
      <formula>IF(RIGHT(TEXT(AQ116,"0.#"),1)=".",TRUE,FALSE)</formula>
    </cfRule>
  </conditionalFormatting>
  <conditionalFormatting sqref="AM116">
    <cfRule type="expression" dxfId="2617" priority="13189">
      <formula>IF(RIGHT(TEXT(AM116,"0.#"),1)=".",FALSE,TRUE)</formula>
    </cfRule>
    <cfRule type="expression" dxfId="2616" priority="13190">
      <formula>IF(RIGHT(TEXT(AM116,"0.#"),1)=".",TRUE,FALSE)</formula>
    </cfRule>
  </conditionalFormatting>
  <conditionalFormatting sqref="AM117">
    <cfRule type="expression" dxfId="2615" priority="13187">
      <formula>IF(RIGHT(TEXT(AM117,"0.#"),1)=".",FALSE,TRUE)</formula>
    </cfRule>
    <cfRule type="expression" dxfId="2614" priority="13188">
      <formula>IF(RIGHT(TEXT(AM117,"0.#"),1)=".",TRUE,FALSE)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M134:AM135 AQ134:AQ135 AU134">
    <cfRule type="expression" dxfId="2561" priority="13093">
      <formula>IF(RIGHT(TEXT(AM134,"0.#"),1)=".",FALSE,TRUE)</formula>
    </cfRule>
    <cfRule type="expression" dxfId="2560" priority="13094">
      <formula>IF(RIGHT(TEXT(AM134,"0.#"),1)=".",TRUE,FALSE)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47:AO866">
    <cfRule type="expression" dxfId="2529" priority="6663">
      <formula>IF(AND(AL847&gt;=0, RIGHT(TEXT(AL847,"0.#"),1)&lt;&gt;"."),TRUE,FALSE)</formula>
    </cfRule>
    <cfRule type="expression" dxfId="2528" priority="6664">
      <formula>IF(AND(AL847&gt;=0, RIGHT(TEXT(AL847,"0.#"),1)="."),TRUE,FALSE)</formula>
    </cfRule>
    <cfRule type="expression" dxfId="2527" priority="6665">
      <formula>IF(AND(AL847&lt;0, RIGHT(TEXT(AL847,"0.#"),1)&lt;&gt;"."),TRUE,FALSE)</formula>
    </cfRule>
    <cfRule type="expression" dxfId="2526" priority="6666">
      <formula>IF(AND(AL847&lt;0, RIGHT(TEXT(AL847,"0.#"),1)="."),TRUE,FALSE)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Y837:Y838">
    <cfRule type="expression" dxfId="2411" priority="2847">
      <formula>IF(RIGHT(TEXT(Y837,"0.#"),1)=".",FALSE,TRUE)</formula>
    </cfRule>
    <cfRule type="expression" dxfId="2410" priority="2848">
      <formula>IF(RIGHT(TEXT(Y837,"0.#"),1)=".",TRUE,FALSE)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72:Y899">
    <cfRule type="expression" dxfId="2093" priority="2107">
      <formula>IF(RIGHT(TEXT(Y872,"0.#"),1)=".",FALSE,TRUE)</formula>
    </cfRule>
    <cfRule type="expression" dxfId="2092" priority="2108">
      <formula>IF(RIGHT(TEXT(Y872,"0.#"),1)=".",TRUE,FALSE)</formula>
    </cfRule>
  </conditionalFormatting>
  <conditionalFormatting sqref="Y870:Y871">
    <cfRule type="expression" dxfId="2091" priority="2101">
      <formula>IF(RIGHT(TEXT(Y870,"0.#"),1)=".",FALSE,TRUE)</formula>
    </cfRule>
    <cfRule type="expression" dxfId="2090" priority="2102">
      <formula>IF(RIGHT(TEXT(Y870,"0.#"),1)=".",TRUE,FALSE)</formula>
    </cfRule>
  </conditionalFormatting>
  <conditionalFormatting sqref="Y905:Y932">
    <cfRule type="expression" dxfId="2089" priority="2095">
      <formula>IF(RIGHT(TEXT(Y905,"0.#"),1)=".",FALSE,TRUE)</formula>
    </cfRule>
    <cfRule type="expression" dxfId="2088" priority="2096">
      <formula>IF(RIGHT(TEXT(Y905,"0.#"),1)=".",TRUE,FALSE)</formula>
    </cfRule>
  </conditionalFormatting>
  <conditionalFormatting sqref="Y903:Y904">
    <cfRule type="expression" dxfId="2087" priority="2089">
      <formula>IF(RIGHT(TEXT(Y903,"0.#"),1)=".",FALSE,TRUE)</formula>
    </cfRule>
    <cfRule type="expression" dxfId="2086" priority="2090">
      <formula>IF(RIGHT(TEXT(Y903,"0.#"),1)=".",TRUE,FALSE)</formula>
    </cfRule>
  </conditionalFormatting>
  <conditionalFormatting sqref="Y938:Y965">
    <cfRule type="expression" dxfId="2085" priority="2083">
      <formula>IF(RIGHT(TEXT(Y938,"0.#"),1)=".",FALSE,TRUE)</formula>
    </cfRule>
    <cfRule type="expression" dxfId="2084" priority="2084">
      <formula>IF(RIGHT(TEXT(Y938,"0.#"),1)=".",TRUE,FALSE)</formula>
    </cfRule>
  </conditionalFormatting>
  <conditionalFormatting sqref="Y936:Y937">
    <cfRule type="expression" dxfId="2083" priority="2077">
      <formula>IF(RIGHT(TEXT(Y936,"0.#"),1)=".",FALSE,TRUE)</formula>
    </cfRule>
    <cfRule type="expression" dxfId="2082" priority="2078">
      <formula>IF(RIGHT(TEXT(Y936,"0.#"),1)=".",TRUE,FALSE)</formula>
    </cfRule>
  </conditionalFormatting>
  <conditionalFormatting sqref="Y971:Y998">
    <cfRule type="expression" dxfId="2081" priority="2071">
      <formula>IF(RIGHT(TEXT(Y971,"0.#"),1)=".",FALSE,TRUE)</formula>
    </cfRule>
    <cfRule type="expression" dxfId="2080" priority="2072">
      <formula>IF(RIGHT(TEXT(Y971,"0.#"),1)=".",TRUE,FALSE)</formula>
    </cfRule>
  </conditionalFormatting>
  <conditionalFormatting sqref="Y969:Y970">
    <cfRule type="expression" dxfId="2079" priority="2065">
      <formula>IF(RIGHT(TEXT(Y969,"0.#"),1)=".",FALSE,TRUE)</formula>
    </cfRule>
    <cfRule type="expression" dxfId="2078" priority="2066">
      <formula>IF(RIGHT(TEXT(Y969,"0.#"),1)=".",TRUE,FALSE)</formula>
    </cfRule>
  </conditionalFormatting>
  <conditionalFormatting sqref="Y1004:Y1031">
    <cfRule type="expression" dxfId="2077" priority="2059">
      <formula>IF(RIGHT(TEXT(Y1004,"0.#"),1)=".",FALSE,TRUE)</formula>
    </cfRule>
    <cfRule type="expression" dxfId="2076" priority="2060">
      <formula>IF(RIGHT(TEXT(Y1004,"0.#"),1)=".",TRUE,FALSE)</formula>
    </cfRule>
  </conditionalFormatting>
  <conditionalFormatting sqref="W23">
    <cfRule type="expression" dxfId="2075" priority="2343">
      <formula>IF(RIGHT(TEXT(W23,"0.#"),1)=".",FALSE,TRUE)</formula>
    </cfRule>
    <cfRule type="expression" dxfId="2074" priority="2344">
      <formula>IF(RIGHT(TEXT(W23,"0.#"),1)=".",TRUE,FALSE)</formula>
    </cfRule>
  </conditionalFormatting>
  <conditionalFormatting sqref="W24:W27">
    <cfRule type="expression" dxfId="2073" priority="2341">
      <formula>IF(RIGHT(TEXT(W24,"0.#"),1)=".",FALSE,TRUE)</formula>
    </cfRule>
    <cfRule type="expression" dxfId="2072" priority="2342">
      <formula>IF(RIGHT(TEXT(W24,"0.#"),1)=".",TRUE,FALSE)</formula>
    </cfRule>
  </conditionalFormatting>
  <conditionalFormatting sqref="W28">
    <cfRule type="expression" dxfId="2071" priority="2333">
      <formula>IF(RIGHT(TEXT(W28,"0.#"),1)=".",FALSE,TRUE)</formula>
    </cfRule>
    <cfRule type="expression" dxfId="2070" priority="2334">
      <formula>IF(RIGHT(TEXT(W28,"0.#"),1)=".",TRUE,FALSE)</formula>
    </cfRule>
  </conditionalFormatting>
  <conditionalFormatting sqref="P23">
    <cfRule type="expression" dxfId="2069" priority="2331">
      <formula>IF(RIGHT(TEXT(P23,"0.#"),1)=".",FALSE,TRUE)</formula>
    </cfRule>
    <cfRule type="expression" dxfId="2068" priority="2332">
      <formula>IF(RIGHT(TEXT(P23,"0.#"),1)=".",TRUE,FALSE)</formula>
    </cfRule>
  </conditionalFormatting>
  <conditionalFormatting sqref="P24:P27">
    <cfRule type="expression" dxfId="2067" priority="2329">
      <formula>IF(RIGHT(TEXT(P24,"0.#"),1)=".",FALSE,TRUE)</formula>
    </cfRule>
    <cfRule type="expression" dxfId="2066" priority="2330">
      <formula>IF(RIGHT(TEXT(P24,"0.#"),1)=".",TRUE,FALSE)</formula>
    </cfRule>
  </conditionalFormatting>
  <conditionalFormatting sqref="P28">
    <cfRule type="expression" dxfId="2065" priority="2327">
      <formula>IF(RIGHT(TEXT(P28,"0.#"),1)=".",FALSE,TRUE)</formula>
    </cfRule>
    <cfRule type="expression" dxfId="2064" priority="2328">
      <formula>IF(RIGHT(TEXT(P28,"0.#"),1)=".",TRUE,FALSE)</formula>
    </cfRule>
  </conditionalFormatting>
  <conditionalFormatting sqref="AQ114">
    <cfRule type="expression" dxfId="2063" priority="2311">
      <formula>IF(RIGHT(TEXT(AQ114,"0.#"),1)=".",FALSE,TRUE)</formula>
    </cfRule>
    <cfRule type="expression" dxfId="2062" priority="2312">
      <formula>IF(RIGHT(TEXT(AQ114,"0.#"),1)=".",TRUE,FALSE)</formula>
    </cfRule>
  </conditionalFormatting>
  <conditionalFormatting sqref="AQ104">
    <cfRule type="expression" dxfId="2061" priority="2325">
      <formula>IF(RIGHT(TEXT(AQ104,"0.#"),1)=".",FALSE,TRUE)</formula>
    </cfRule>
    <cfRule type="expression" dxfId="2060" priority="2326">
      <formula>IF(RIGHT(TEXT(AQ104,"0.#"),1)=".",TRUE,FALSE)</formula>
    </cfRule>
  </conditionalFormatting>
  <conditionalFormatting sqref="AQ105">
    <cfRule type="expression" dxfId="2059" priority="2323">
      <formula>IF(RIGHT(TEXT(AQ105,"0.#"),1)=".",FALSE,TRUE)</formula>
    </cfRule>
    <cfRule type="expression" dxfId="2058" priority="2324">
      <formula>IF(RIGHT(TEXT(AQ105,"0.#"),1)=".",TRUE,FALSE)</formula>
    </cfRule>
  </conditionalFormatting>
  <conditionalFormatting sqref="AQ107">
    <cfRule type="expression" dxfId="2057" priority="2321">
      <formula>IF(RIGHT(TEXT(AQ107,"0.#"),1)=".",FALSE,TRUE)</formula>
    </cfRule>
    <cfRule type="expression" dxfId="2056" priority="2322">
      <formula>IF(RIGHT(TEXT(AQ107,"0.#"),1)=".",TRUE,FALSE)</formula>
    </cfRule>
  </conditionalFormatting>
  <conditionalFormatting sqref="AQ108">
    <cfRule type="expression" dxfId="2055" priority="2319">
      <formula>IF(RIGHT(TEXT(AQ108,"0.#"),1)=".",FALSE,TRUE)</formula>
    </cfRule>
    <cfRule type="expression" dxfId="2054" priority="2320">
      <formula>IF(RIGHT(TEXT(AQ108,"0.#"),1)=".",TRUE,FALSE)</formula>
    </cfRule>
  </conditionalFormatting>
  <conditionalFormatting sqref="AQ110">
    <cfRule type="expression" dxfId="2053" priority="2317">
      <formula>IF(RIGHT(TEXT(AQ110,"0.#"),1)=".",FALSE,TRUE)</formula>
    </cfRule>
    <cfRule type="expression" dxfId="2052" priority="2318">
      <formula>IF(RIGHT(TEXT(AQ110,"0.#"),1)=".",TRUE,FALSE)</formula>
    </cfRule>
  </conditionalFormatting>
  <conditionalFormatting sqref="AQ111">
    <cfRule type="expression" dxfId="2051" priority="2315">
      <formula>IF(RIGHT(TEXT(AQ111,"0.#"),1)=".",FALSE,TRUE)</formula>
    </cfRule>
    <cfRule type="expression" dxfId="2050" priority="2316">
      <formula>IF(RIGHT(TEXT(AQ111,"0.#"),1)=".",TRUE,FALSE)</formula>
    </cfRule>
  </conditionalFormatting>
  <conditionalFormatting sqref="AQ113">
    <cfRule type="expression" dxfId="2049" priority="2313">
      <formula>IF(RIGHT(TEXT(AQ113,"0.#"),1)=".",FALSE,TRUE)</formula>
    </cfRule>
    <cfRule type="expression" dxfId="2048" priority="2314">
      <formula>IF(RIGHT(TEXT(AQ113,"0.#"),1)=".",TRUE,FALSE)</formula>
    </cfRule>
  </conditionalFormatting>
  <conditionalFormatting sqref="AE67">
    <cfRule type="expression" dxfId="2047" priority="2243">
      <formula>IF(RIGHT(TEXT(AE67,"0.#"),1)=".",FALSE,TRUE)</formula>
    </cfRule>
    <cfRule type="expression" dxfId="2046" priority="2244">
      <formula>IF(RIGHT(TEXT(AE67,"0.#"),1)=".",TRUE,FALSE)</formula>
    </cfRule>
  </conditionalFormatting>
  <conditionalFormatting sqref="AE68">
    <cfRule type="expression" dxfId="2045" priority="2241">
      <formula>IF(RIGHT(TEXT(AE68,"0.#"),1)=".",FALSE,TRUE)</formula>
    </cfRule>
    <cfRule type="expression" dxfId="2044" priority="2242">
      <formula>IF(RIGHT(TEXT(AE68,"0.#"),1)=".",TRUE,FALSE)</formula>
    </cfRule>
  </conditionalFormatting>
  <conditionalFormatting sqref="AE69">
    <cfRule type="expression" dxfId="2043" priority="2239">
      <formula>IF(RIGHT(TEXT(AE69,"0.#"),1)=".",FALSE,TRUE)</formula>
    </cfRule>
    <cfRule type="expression" dxfId="2042" priority="2240">
      <formula>IF(RIGHT(TEXT(AE69,"0.#"),1)=".",TRUE,FALSE)</formula>
    </cfRule>
  </conditionalFormatting>
  <conditionalFormatting sqref="AI69">
    <cfRule type="expression" dxfId="2041" priority="2237">
      <formula>IF(RIGHT(TEXT(AI69,"0.#"),1)=".",FALSE,TRUE)</formula>
    </cfRule>
    <cfRule type="expression" dxfId="2040" priority="2238">
      <formula>IF(RIGHT(TEXT(AI69,"0.#"),1)=".",TRUE,FALSE)</formula>
    </cfRule>
  </conditionalFormatting>
  <conditionalFormatting sqref="AI68">
    <cfRule type="expression" dxfId="2039" priority="2235">
      <formula>IF(RIGHT(TEXT(AI68,"0.#"),1)=".",FALSE,TRUE)</formula>
    </cfRule>
    <cfRule type="expression" dxfId="2038" priority="2236">
      <formula>IF(RIGHT(TEXT(AI68,"0.#"),1)=".",TRUE,FALSE)</formula>
    </cfRule>
  </conditionalFormatting>
  <conditionalFormatting sqref="AI67">
    <cfRule type="expression" dxfId="2037" priority="2233">
      <formula>IF(RIGHT(TEXT(AI67,"0.#"),1)=".",FALSE,TRUE)</formula>
    </cfRule>
    <cfRule type="expression" dxfId="2036" priority="2234">
      <formula>IF(RIGHT(TEXT(AI67,"0.#"),1)=".",TRUE,FALSE)</formula>
    </cfRule>
  </conditionalFormatting>
  <conditionalFormatting sqref="AM67">
    <cfRule type="expression" dxfId="2035" priority="2231">
      <formula>IF(RIGHT(TEXT(AM67,"0.#"),1)=".",FALSE,TRUE)</formula>
    </cfRule>
    <cfRule type="expression" dxfId="2034" priority="2232">
      <formula>IF(RIGHT(TEXT(AM67,"0.#"),1)=".",TRUE,FALSE)</formula>
    </cfRule>
  </conditionalFormatting>
  <conditionalFormatting sqref="AM68">
    <cfRule type="expression" dxfId="2033" priority="2229">
      <formula>IF(RIGHT(TEXT(AM68,"0.#"),1)=".",FALSE,TRUE)</formula>
    </cfRule>
    <cfRule type="expression" dxfId="2032" priority="2230">
      <formula>IF(RIGHT(TEXT(AM68,"0.#"),1)=".",TRUE,FALSE)</formula>
    </cfRule>
  </conditionalFormatting>
  <conditionalFormatting sqref="AM69">
    <cfRule type="expression" dxfId="2031" priority="2227">
      <formula>IF(RIGHT(TEXT(AM69,"0.#"),1)=".",FALSE,TRUE)</formula>
    </cfRule>
    <cfRule type="expression" dxfId="2030" priority="2228">
      <formula>IF(RIGHT(TEXT(AM69,"0.#"),1)=".",TRUE,FALSE)</formula>
    </cfRule>
  </conditionalFormatting>
  <conditionalFormatting sqref="AQ67:AQ69">
    <cfRule type="expression" dxfId="2029" priority="2225">
      <formula>IF(RIGHT(TEXT(AQ67,"0.#"),1)=".",FALSE,TRUE)</formula>
    </cfRule>
    <cfRule type="expression" dxfId="2028" priority="2226">
      <formula>IF(RIGHT(TEXT(AQ67,"0.#"),1)=".",TRUE,FALSE)</formula>
    </cfRule>
  </conditionalFormatting>
  <conditionalFormatting sqref="AU67:AU69">
    <cfRule type="expression" dxfId="2027" priority="2223">
      <formula>IF(RIGHT(TEXT(AU67,"0.#"),1)=".",FALSE,TRUE)</formula>
    </cfRule>
    <cfRule type="expression" dxfId="2026" priority="2224">
      <formula>IF(RIGHT(TEXT(AU67,"0.#"),1)=".",TRUE,FALSE)</formula>
    </cfRule>
  </conditionalFormatting>
  <conditionalFormatting sqref="AE70">
    <cfRule type="expression" dxfId="2025" priority="2221">
      <formula>IF(RIGHT(TEXT(AE70,"0.#"),1)=".",FALSE,TRUE)</formula>
    </cfRule>
    <cfRule type="expression" dxfId="2024" priority="2222">
      <formula>IF(RIGHT(TEXT(AE70,"0.#"),1)=".",TRUE,FALSE)</formula>
    </cfRule>
  </conditionalFormatting>
  <conditionalFormatting sqref="AE71">
    <cfRule type="expression" dxfId="2023" priority="2219">
      <formula>IF(RIGHT(TEXT(AE71,"0.#"),1)=".",FALSE,TRUE)</formula>
    </cfRule>
    <cfRule type="expression" dxfId="2022" priority="2220">
      <formula>IF(RIGHT(TEXT(AE71,"0.#"),1)=".",TRUE,FALSE)</formula>
    </cfRule>
  </conditionalFormatting>
  <conditionalFormatting sqref="AE72">
    <cfRule type="expression" dxfId="2021" priority="2217">
      <formula>IF(RIGHT(TEXT(AE72,"0.#"),1)=".",FALSE,TRUE)</formula>
    </cfRule>
    <cfRule type="expression" dxfId="2020" priority="2218">
      <formula>IF(RIGHT(TEXT(AE72,"0.#"),1)=".",TRUE,FALSE)</formula>
    </cfRule>
  </conditionalFormatting>
  <conditionalFormatting sqref="AI72">
    <cfRule type="expression" dxfId="2019" priority="2215">
      <formula>IF(RIGHT(TEXT(AI72,"0.#"),1)=".",FALSE,TRUE)</formula>
    </cfRule>
    <cfRule type="expression" dxfId="2018" priority="2216">
      <formula>IF(RIGHT(TEXT(AI72,"0.#"),1)=".",TRUE,FALSE)</formula>
    </cfRule>
  </conditionalFormatting>
  <conditionalFormatting sqref="AI71">
    <cfRule type="expression" dxfId="2017" priority="2213">
      <formula>IF(RIGHT(TEXT(AI71,"0.#"),1)=".",FALSE,TRUE)</formula>
    </cfRule>
    <cfRule type="expression" dxfId="2016" priority="2214">
      <formula>IF(RIGHT(TEXT(AI71,"0.#"),1)=".",TRUE,FALSE)</formula>
    </cfRule>
  </conditionalFormatting>
  <conditionalFormatting sqref="AI70">
    <cfRule type="expression" dxfId="2015" priority="2211">
      <formula>IF(RIGHT(TEXT(AI70,"0.#"),1)=".",FALSE,TRUE)</formula>
    </cfRule>
    <cfRule type="expression" dxfId="2014" priority="2212">
      <formula>IF(RIGHT(TEXT(AI70,"0.#"),1)=".",TRUE,FALSE)</formula>
    </cfRule>
  </conditionalFormatting>
  <conditionalFormatting sqref="AM70">
    <cfRule type="expression" dxfId="2013" priority="2209">
      <formula>IF(RIGHT(TEXT(AM70,"0.#"),1)=".",FALSE,TRUE)</formula>
    </cfRule>
    <cfRule type="expression" dxfId="2012" priority="2210">
      <formula>IF(RIGHT(TEXT(AM70,"0.#"),1)=".",TRUE,FALSE)</formula>
    </cfRule>
  </conditionalFormatting>
  <conditionalFormatting sqref="AM71">
    <cfRule type="expression" dxfId="2011" priority="2207">
      <formula>IF(RIGHT(TEXT(AM71,"0.#"),1)=".",FALSE,TRUE)</formula>
    </cfRule>
    <cfRule type="expression" dxfId="2010" priority="2208">
      <formula>IF(RIGHT(TEXT(AM71,"0.#"),1)=".",TRUE,FALSE)</formula>
    </cfRule>
  </conditionalFormatting>
  <conditionalFormatting sqref="AM72">
    <cfRule type="expression" dxfId="2009" priority="2205">
      <formula>IF(RIGHT(TEXT(AM72,"0.#"),1)=".",FALSE,TRUE)</formula>
    </cfRule>
    <cfRule type="expression" dxfId="2008" priority="2206">
      <formula>IF(RIGHT(TEXT(AM72,"0.#"),1)=".",TRUE,FALSE)</formula>
    </cfRule>
  </conditionalFormatting>
  <conditionalFormatting sqref="AQ70:AQ72">
    <cfRule type="expression" dxfId="2007" priority="2203">
      <formula>IF(RIGHT(TEXT(AQ70,"0.#"),1)=".",FALSE,TRUE)</formula>
    </cfRule>
    <cfRule type="expression" dxfId="2006" priority="2204">
      <formula>IF(RIGHT(TEXT(AQ70,"0.#"),1)=".",TRUE,FALSE)</formula>
    </cfRule>
  </conditionalFormatting>
  <conditionalFormatting sqref="AU70:AU72">
    <cfRule type="expression" dxfId="2005" priority="2201">
      <formula>IF(RIGHT(TEXT(AU70,"0.#"),1)=".",FALSE,TRUE)</formula>
    </cfRule>
    <cfRule type="expression" dxfId="2004" priority="2202">
      <formula>IF(RIGHT(TEXT(AU70,"0.#"),1)=".",TRUE,FALSE)</formula>
    </cfRule>
  </conditionalFormatting>
  <conditionalFormatting sqref="AU656">
    <cfRule type="expression" dxfId="2003" priority="719">
      <formula>IF(RIGHT(TEXT(AU656,"0.#"),1)=".",FALSE,TRUE)</formula>
    </cfRule>
    <cfRule type="expression" dxfId="2002" priority="720">
      <formula>IF(RIGHT(TEXT(AU656,"0.#"),1)=".",TRUE,FALSE)</formula>
    </cfRule>
  </conditionalFormatting>
  <conditionalFormatting sqref="AQ655">
    <cfRule type="expression" dxfId="2001" priority="711">
      <formula>IF(RIGHT(TEXT(AQ655,"0.#"),1)=".",FALSE,TRUE)</formula>
    </cfRule>
    <cfRule type="expression" dxfId="2000" priority="712">
      <formula>IF(RIGHT(TEXT(AQ655,"0.#"),1)=".",TRUE,FALSE)</formula>
    </cfRule>
  </conditionalFormatting>
  <conditionalFormatting sqref="AI696">
    <cfRule type="expression" dxfId="1999" priority="503">
      <formula>IF(RIGHT(TEXT(AI696,"0.#"),1)=".",FALSE,TRUE)</formula>
    </cfRule>
    <cfRule type="expression" dxfId="1998" priority="504">
      <formula>IF(RIGHT(TEXT(AI696,"0.#"),1)=".",TRUE,FALSE)</formula>
    </cfRule>
  </conditionalFormatting>
  <conditionalFormatting sqref="AQ694">
    <cfRule type="expression" dxfId="1997" priority="497">
      <formula>IF(RIGHT(TEXT(AQ694,"0.#"),1)=".",FALSE,TRUE)</formula>
    </cfRule>
    <cfRule type="expression" dxfId="1996" priority="498">
      <formula>IF(RIGHT(TEXT(AQ694,"0.#"),1)=".",TRUE,FALSE)</formula>
    </cfRule>
  </conditionalFormatting>
  <conditionalFormatting sqref="AL872:AO899">
    <cfRule type="expression" dxfId="1995" priority="2109">
      <formula>IF(AND(AL872&gt;=0, RIGHT(TEXT(AL872,"0.#"),1)&lt;&gt;"."),TRUE,FALSE)</formula>
    </cfRule>
    <cfRule type="expression" dxfId="1994" priority="2110">
      <formula>IF(AND(AL872&gt;=0, RIGHT(TEXT(AL872,"0.#"),1)="."),TRUE,FALSE)</formula>
    </cfRule>
    <cfRule type="expression" dxfId="1993" priority="2111">
      <formula>IF(AND(AL872&lt;0, RIGHT(TEXT(AL872,"0.#"),1)&lt;&gt;"."),TRUE,FALSE)</formula>
    </cfRule>
    <cfRule type="expression" dxfId="1992" priority="2112">
      <formula>IF(AND(AL872&lt;0, RIGHT(TEXT(AL872,"0.#"),1)="."),TRUE,FALSE)</formula>
    </cfRule>
  </conditionalFormatting>
  <conditionalFormatting sqref="AL870:AO871">
    <cfRule type="expression" dxfId="1991" priority="2103">
      <formula>IF(AND(AL870&gt;=0, RIGHT(TEXT(AL870,"0.#"),1)&lt;&gt;"."),TRUE,FALSE)</formula>
    </cfRule>
    <cfRule type="expression" dxfId="1990" priority="2104">
      <formula>IF(AND(AL870&gt;=0, RIGHT(TEXT(AL870,"0.#"),1)="."),TRUE,FALSE)</formula>
    </cfRule>
    <cfRule type="expression" dxfId="1989" priority="2105">
      <formula>IF(AND(AL870&lt;0, RIGHT(TEXT(AL870,"0.#"),1)&lt;&gt;"."),TRUE,FALSE)</formula>
    </cfRule>
    <cfRule type="expression" dxfId="1988" priority="2106">
      <formula>IF(AND(AL870&lt;0, RIGHT(TEXT(AL870,"0.#"),1)="."),TRUE,FALSE)</formula>
    </cfRule>
  </conditionalFormatting>
  <conditionalFormatting sqref="AL905:AO932">
    <cfRule type="expression" dxfId="1987" priority="2097">
      <formula>IF(AND(AL905&gt;=0, RIGHT(TEXT(AL905,"0.#"),1)&lt;&gt;"."),TRUE,FALSE)</formula>
    </cfRule>
    <cfRule type="expression" dxfId="1986" priority="2098">
      <formula>IF(AND(AL905&gt;=0, RIGHT(TEXT(AL905,"0.#"),1)="."),TRUE,FALSE)</formula>
    </cfRule>
    <cfRule type="expression" dxfId="1985" priority="2099">
      <formula>IF(AND(AL905&lt;0, RIGHT(TEXT(AL905,"0.#"),1)&lt;&gt;"."),TRUE,FALSE)</formula>
    </cfRule>
    <cfRule type="expression" dxfId="1984" priority="2100">
      <formula>IF(AND(AL905&lt;0, RIGHT(TEXT(AL905,"0.#"),1)="."),TRUE,FALSE)</formula>
    </cfRule>
  </conditionalFormatting>
  <conditionalFormatting sqref="AL903:AO904">
    <cfRule type="expression" dxfId="1983" priority="2091">
      <formula>IF(AND(AL903&gt;=0, RIGHT(TEXT(AL903,"0.#"),1)&lt;&gt;"."),TRUE,FALSE)</formula>
    </cfRule>
    <cfRule type="expression" dxfId="1982" priority="2092">
      <formula>IF(AND(AL903&gt;=0, RIGHT(TEXT(AL903,"0.#"),1)="."),TRUE,FALSE)</formula>
    </cfRule>
    <cfRule type="expression" dxfId="1981" priority="2093">
      <formula>IF(AND(AL903&lt;0, RIGHT(TEXT(AL903,"0.#"),1)&lt;&gt;"."),TRUE,FALSE)</formula>
    </cfRule>
    <cfRule type="expression" dxfId="1980" priority="2094">
      <formula>IF(AND(AL903&lt;0, RIGHT(TEXT(AL903,"0.#"),1)="."),TRUE,FALSE)</formula>
    </cfRule>
  </conditionalFormatting>
  <conditionalFormatting sqref="AL938:AO965">
    <cfRule type="expression" dxfId="1979" priority="2085">
      <formula>IF(AND(AL938&gt;=0, RIGHT(TEXT(AL938,"0.#"),1)&lt;&gt;"."),TRUE,FALSE)</formula>
    </cfRule>
    <cfRule type="expression" dxfId="1978" priority="2086">
      <formula>IF(AND(AL938&gt;=0, RIGHT(TEXT(AL938,"0.#"),1)="."),TRUE,FALSE)</formula>
    </cfRule>
    <cfRule type="expression" dxfId="1977" priority="2087">
      <formula>IF(AND(AL938&lt;0, RIGHT(TEXT(AL938,"0.#"),1)&lt;&gt;"."),TRUE,FALSE)</formula>
    </cfRule>
    <cfRule type="expression" dxfId="1976" priority="2088">
      <formula>IF(AND(AL938&lt;0, RIGHT(TEXT(AL938,"0.#"),1)="."),TRUE,FALSE)</formula>
    </cfRule>
  </conditionalFormatting>
  <conditionalFormatting sqref="AL936:AO937">
    <cfRule type="expression" dxfId="1975" priority="2079">
      <formula>IF(AND(AL936&gt;=0, RIGHT(TEXT(AL936,"0.#"),1)&lt;&gt;"."),TRUE,FALSE)</formula>
    </cfRule>
    <cfRule type="expression" dxfId="1974" priority="2080">
      <formula>IF(AND(AL936&gt;=0, RIGHT(TEXT(AL936,"0.#"),1)="."),TRUE,FALSE)</formula>
    </cfRule>
    <cfRule type="expression" dxfId="1973" priority="2081">
      <formula>IF(AND(AL936&lt;0, RIGHT(TEXT(AL936,"0.#"),1)&lt;&gt;"."),TRUE,FALSE)</formula>
    </cfRule>
    <cfRule type="expression" dxfId="1972" priority="2082">
      <formula>IF(AND(AL936&lt;0, RIGHT(TEXT(AL936,"0.#"),1)="."),TRUE,FALSE)</formula>
    </cfRule>
  </conditionalFormatting>
  <conditionalFormatting sqref="AL971:AO998">
    <cfRule type="expression" dxfId="1971" priority="2073">
      <formula>IF(AND(AL971&gt;=0, RIGHT(TEXT(AL971,"0.#"),1)&lt;&gt;"."),TRUE,FALSE)</formula>
    </cfRule>
    <cfRule type="expression" dxfId="1970" priority="2074">
      <formula>IF(AND(AL971&gt;=0, RIGHT(TEXT(AL971,"0.#"),1)="."),TRUE,FALSE)</formula>
    </cfRule>
    <cfRule type="expression" dxfId="1969" priority="2075">
      <formula>IF(AND(AL971&lt;0, RIGHT(TEXT(AL971,"0.#"),1)&lt;&gt;"."),TRUE,FALSE)</formula>
    </cfRule>
    <cfRule type="expression" dxfId="1968" priority="2076">
      <formula>IF(AND(AL971&lt;0, RIGHT(TEXT(AL971,"0.#"),1)="."),TRUE,FALSE)</formula>
    </cfRule>
  </conditionalFormatting>
  <conditionalFormatting sqref="AL969:AO970">
    <cfRule type="expression" dxfId="1967" priority="2067">
      <formula>IF(AND(AL969&gt;=0, RIGHT(TEXT(AL969,"0.#"),1)&lt;&gt;"."),TRUE,FALSE)</formula>
    </cfRule>
    <cfRule type="expression" dxfId="1966" priority="2068">
      <formula>IF(AND(AL969&gt;=0, RIGHT(TEXT(AL969,"0.#"),1)="."),TRUE,FALSE)</formula>
    </cfRule>
    <cfRule type="expression" dxfId="1965" priority="2069">
      <formula>IF(AND(AL969&lt;0, RIGHT(TEXT(AL969,"0.#"),1)&lt;&gt;"."),TRUE,FALSE)</formula>
    </cfRule>
    <cfRule type="expression" dxfId="1964" priority="2070">
      <formula>IF(AND(AL969&lt;0, RIGHT(TEXT(AL969,"0.#"),1)="."),TRUE,FALSE)</formula>
    </cfRule>
  </conditionalFormatting>
  <conditionalFormatting sqref="AL1004:AO1031">
    <cfRule type="expression" dxfId="1963" priority="2061">
      <formula>IF(AND(AL1004&gt;=0, RIGHT(TEXT(AL1004,"0.#"),1)&lt;&gt;"."),TRUE,FALSE)</formula>
    </cfRule>
    <cfRule type="expression" dxfId="1962" priority="2062">
      <formula>IF(AND(AL1004&gt;=0, RIGHT(TEXT(AL1004,"0.#"),1)="."),TRUE,FALSE)</formula>
    </cfRule>
    <cfRule type="expression" dxfId="1961" priority="2063">
      <formula>IF(AND(AL1004&lt;0, RIGHT(TEXT(AL1004,"0.#"),1)&lt;&gt;"."),TRUE,FALSE)</formula>
    </cfRule>
    <cfRule type="expression" dxfId="1960" priority="2064">
      <formula>IF(AND(AL1004&lt;0, RIGHT(TEXT(AL1004,"0.#"),1)="."),TRUE,FALSE)</formula>
    </cfRule>
  </conditionalFormatting>
  <conditionalFormatting sqref="AL1002:AO1003">
    <cfRule type="expression" dxfId="1959" priority="2055">
      <formula>IF(AND(AL1002&gt;=0, RIGHT(TEXT(AL1002,"0.#"),1)&lt;&gt;"."),TRUE,FALSE)</formula>
    </cfRule>
    <cfRule type="expression" dxfId="1958" priority="2056">
      <formula>IF(AND(AL1002&gt;=0, RIGHT(TEXT(AL1002,"0.#"),1)="."),TRUE,FALSE)</formula>
    </cfRule>
    <cfRule type="expression" dxfId="1957" priority="2057">
      <formula>IF(AND(AL1002&lt;0, RIGHT(TEXT(AL1002,"0.#"),1)&lt;&gt;"."),TRUE,FALSE)</formula>
    </cfRule>
    <cfRule type="expression" dxfId="1956" priority="2058">
      <formula>IF(AND(AL1002&lt;0, RIGHT(TEXT(AL1002,"0.#"),1)="."),TRUE,FALSE)</formula>
    </cfRule>
  </conditionalFormatting>
  <conditionalFormatting sqref="Y1002:Y1003">
    <cfRule type="expression" dxfId="1955" priority="2053">
      <formula>IF(RIGHT(TEXT(Y1002,"0.#"),1)=".",FALSE,TRUE)</formula>
    </cfRule>
    <cfRule type="expression" dxfId="1954" priority="2054">
      <formula>IF(RIGHT(TEXT(Y1002,"0.#"),1)=".",TRUE,FALSE)</formula>
    </cfRule>
  </conditionalFormatting>
  <conditionalFormatting sqref="AL1037:AO1064">
    <cfRule type="expression" dxfId="1953" priority="2049">
      <formula>IF(AND(AL1037&gt;=0, RIGHT(TEXT(AL1037,"0.#"),1)&lt;&gt;"."),TRUE,FALSE)</formula>
    </cfRule>
    <cfRule type="expression" dxfId="1952" priority="2050">
      <formula>IF(AND(AL1037&gt;=0, RIGHT(TEXT(AL1037,"0.#"),1)="."),TRUE,FALSE)</formula>
    </cfRule>
    <cfRule type="expression" dxfId="1951" priority="2051">
      <formula>IF(AND(AL1037&lt;0, RIGHT(TEXT(AL1037,"0.#"),1)&lt;&gt;"."),TRUE,FALSE)</formula>
    </cfRule>
    <cfRule type="expression" dxfId="1950" priority="2052">
      <formula>IF(AND(AL1037&lt;0, RIGHT(TEXT(AL1037,"0.#"),1)="."),TRUE,FALSE)</formula>
    </cfRule>
  </conditionalFormatting>
  <conditionalFormatting sqref="Y1037:Y1064">
    <cfRule type="expression" dxfId="1949" priority="2047">
      <formula>IF(RIGHT(TEXT(Y1037,"0.#"),1)=".",FALSE,TRUE)</formula>
    </cfRule>
    <cfRule type="expression" dxfId="1948" priority="2048">
      <formula>IF(RIGHT(TEXT(Y1037,"0.#"),1)=".",TRUE,FALSE)</formula>
    </cfRule>
  </conditionalFormatting>
  <conditionalFormatting sqref="AL1035:AO1036">
    <cfRule type="expression" dxfId="1947" priority="2043">
      <formula>IF(AND(AL1035&gt;=0, RIGHT(TEXT(AL1035,"0.#"),1)&lt;&gt;"."),TRUE,FALSE)</formula>
    </cfRule>
    <cfRule type="expression" dxfId="1946" priority="2044">
      <formula>IF(AND(AL1035&gt;=0, RIGHT(TEXT(AL1035,"0.#"),1)="."),TRUE,FALSE)</formula>
    </cfRule>
    <cfRule type="expression" dxfId="1945" priority="2045">
      <formula>IF(AND(AL1035&lt;0, RIGHT(TEXT(AL1035,"0.#"),1)&lt;&gt;"."),TRUE,FALSE)</formula>
    </cfRule>
    <cfRule type="expression" dxfId="1944" priority="2046">
      <formula>IF(AND(AL1035&lt;0, RIGHT(TEXT(AL1035,"0.#"),1)="."),TRUE,FALSE)</formula>
    </cfRule>
  </conditionalFormatting>
  <conditionalFormatting sqref="Y1035:Y1036">
    <cfRule type="expression" dxfId="1943" priority="2041">
      <formula>IF(RIGHT(TEXT(Y1035,"0.#"),1)=".",FALSE,TRUE)</formula>
    </cfRule>
    <cfRule type="expression" dxfId="1942" priority="2042">
      <formula>IF(RIGHT(TEXT(Y1035,"0.#"),1)=".",TRUE,FALSE)</formula>
    </cfRule>
  </conditionalFormatting>
  <conditionalFormatting sqref="AL1070:AO1097">
    <cfRule type="expression" dxfId="1941" priority="2037">
      <formula>IF(AND(AL1070&gt;=0, RIGHT(TEXT(AL1070,"0.#"),1)&lt;&gt;"."),TRUE,FALSE)</formula>
    </cfRule>
    <cfRule type="expression" dxfId="1940" priority="2038">
      <formula>IF(AND(AL1070&gt;=0, RIGHT(TEXT(AL1070,"0.#"),1)="."),TRUE,FALSE)</formula>
    </cfRule>
    <cfRule type="expression" dxfId="1939" priority="2039">
      <formula>IF(AND(AL1070&lt;0, RIGHT(TEXT(AL1070,"0.#"),1)&lt;&gt;"."),TRUE,FALSE)</formula>
    </cfRule>
    <cfRule type="expression" dxfId="1938" priority="2040">
      <formula>IF(AND(AL1070&lt;0, RIGHT(TEXT(AL1070,"0.#"),1)="."),TRUE,FALSE)</formula>
    </cfRule>
  </conditionalFormatting>
  <conditionalFormatting sqref="Y1070:Y1097">
    <cfRule type="expression" dxfId="1937" priority="2035">
      <formula>IF(RIGHT(TEXT(Y1070,"0.#"),1)=".",FALSE,TRUE)</formula>
    </cfRule>
    <cfRule type="expression" dxfId="1936" priority="2036">
      <formula>IF(RIGHT(TEXT(Y1070,"0.#"),1)=".",TRUE,FALSE)</formula>
    </cfRule>
  </conditionalFormatting>
  <conditionalFormatting sqref="AL1068:AO1069">
    <cfRule type="expression" dxfId="1935" priority="2031">
      <formula>IF(AND(AL1068&gt;=0, RIGHT(TEXT(AL1068,"0.#"),1)&lt;&gt;"."),TRUE,FALSE)</formula>
    </cfRule>
    <cfRule type="expression" dxfId="1934" priority="2032">
      <formula>IF(AND(AL1068&gt;=0, RIGHT(TEXT(AL1068,"0.#"),1)="."),TRUE,FALSE)</formula>
    </cfRule>
    <cfRule type="expression" dxfId="1933" priority="2033">
      <formula>IF(AND(AL1068&lt;0, RIGHT(TEXT(AL1068,"0.#"),1)&lt;&gt;"."),TRUE,FALSE)</formula>
    </cfRule>
    <cfRule type="expression" dxfId="1932" priority="2034">
      <formula>IF(AND(AL1068&lt;0, RIGHT(TEXT(AL1068,"0.#"),1)="."),TRUE,FALSE)</formula>
    </cfRule>
  </conditionalFormatting>
  <conditionalFormatting sqref="Y1068:Y1069">
    <cfRule type="expression" dxfId="1931" priority="2029">
      <formula>IF(RIGHT(TEXT(Y1068,"0.#"),1)=".",FALSE,TRUE)</formula>
    </cfRule>
    <cfRule type="expression" dxfId="1930" priority="2030">
      <formula>IF(RIGHT(TEXT(Y1068,"0.#"),1)=".",TRUE,FALSE)</formula>
    </cfRule>
  </conditionalFormatting>
  <conditionalFormatting sqref="AE39">
    <cfRule type="expression" dxfId="1929" priority="2027">
      <formula>IF(RIGHT(TEXT(AE39,"0.#"),1)=".",FALSE,TRUE)</formula>
    </cfRule>
    <cfRule type="expression" dxfId="1928" priority="2028">
      <formula>IF(RIGHT(TEXT(AE39,"0.#"),1)=".",TRUE,FALSE)</formula>
    </cfRule>
  </conditionalFormatting>
  <conditionalFormatting sqref="AM41">
    <cfRule type="expression" dxfId="1927" priority="2011">
      <formula>IF(RIGHT(TEXT(AM41,"0.#"),1)=".",FALSE,TRUE)</formula>
    </cfRule>
    <cfRule type="expression" dxfId="1926" priority="2012">
      <formula>IF(RIGHT(TEXT(AM41,"0.#"),1)=".",TRUE,FALSE)</formula>
    </cfRule>
  </conditionalFormatting>
  <conditionalFormatting sqref="AE40">
    <cfRule type="expression" dxfId="1925" priority="2025">
      <formula>IF(RIGHT(TEXT(AE40,"0.#"),1)=".",FALSE,TRUE)</formula>
    </cfRule>
    <cfRule type="expression" dxfId="1924" priority="2026">
      <formula>IF(RIGHT(TEXT(AE40,"0.#"),1)=".",TRUE,FALSE)</formula>
    </cfRule>
  </conditionalFormatting>
  <conditionalFormatting sqref="AE41">
    <cfRule type="expression" dxfId="1923" priority="2023">
      <formula>IF(RIGHT(TEXT(AE41,"0.#"),1)=".",FALSE,TRUE)</formula>
    </cfRule>
    <cfRule type="expression" dxfId="1922" priority="2024">
      <formula>IF(RIGHT(TEXT(AE41,"0.#"),1)=".",TRUE,FALSE)</formula>
    </cfRule>
  </conditionalFormatting>
  <conditionalFormatting sqref="AI41">
    <cfRule type="expression" dxfId="1921" priority="2021">
      <formula>IF(RIGHT(TEXT(AI41,"0.#"),1)=".",FALSE,TRUE)</formula>
    </cfRule>
    <cfRule type="expression" dxfId="1920" priority="2022">
      <formula>IF(RIGHT(TEXT(AI41,"0.#"),1)=".",TRUE,FALSE)</formula>
    </cfRule>
  </conditionalFormatting>
  <conditionalFormatting sqref="AI40">
    <cfRule type="expression" dxfId="1919" priority="2019">
      <formula>IF(RIGHT(TEXT(AI40,"0.#"),1)=".",FALSE,TRUE)</formula>
    </cfRule>
    <cfRule type="expression" dxfId="1918" priority="2020">
      <formula>IF(RIGHT(TEXT(AI40,"0.#"),1)=".",TRUE,FALSE)</formula>
    </cfRule>
  </conditionalFormatting>
  <conditionalFormatting sqref="AI39">
    <cfRule type="expression" dxfId="1917" priority="2017">
      <formula>IF(RIGHT(TEXT(AI39,"0.#"),1)=".",FALSE,TRUE)</formula>
    </cfRule>
    <cfRule type="expression" dxfId="1916" priority="2018">
      <formula>IF(RIGHT(TEXT(AI39,"0.#"),1)=".",TRUE,FALSE)</formula>
    </cfRule>
  </conditionalFormatting>
  <conditionalFormatting sqref="AM39">
    <cfRule type="expression" dxfId="1915" priority="2015">
      <formula>IF(RIGHT(TEXT(AM39,"0.#"),1)=".",FALSE,TRUE)</formula>
    </cfRule>
    <cfRule type="expression" dxfId="1914" priority="2016">
      <formula>IF(RIGHT(TEXT(AM39,"0.#"),1)=".",TRUE,FALSE)</formula>
    </cfRule>
  </conditionalFormatting>
  <conditionalFormatting sqref="AM40">
    <cfRule type="expression" dxfId="1913" priority="2013">
      <formula>IF(RIGHT(TEXT(AM40,"0.#"),1)=".",FALSE,TRUE)</formula>
    </cfRule>
    <cfRule type="expression" dxfId="1912" priority="2014">
      <formula>IF(RIGHT(TEXT(AM40,"0.#"),1)=".",TRUE,FALSE)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AI34">
    <cfRule type="expression" dxfId="735" priority="27">
      <formula>IF(RIGHT(TEXT(AI34,"0.#"),1)=".",FALSE,TRUE)</formula>
    </cfRule>
    <cfRule type="expression" dxfId="734" priority="28">
      <formula>IF(RIGHT(TEXT(AI34,"0.#"),1)=".",TRUE,FALSE)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E32">
    <cfRule type="expression" dxfId="729" priority="33">
      <formula>IF(RIGHT(TEXT(AE32,"0.#"),1)=".",FALSE,TRUE)</formula>
    </cfRule>
    <cfRule type="expression" dxfId="728" priority="34">
      <formula>IF(RIGHT(TEXT(AE32,"0.#"),1)=".",TRUE,FALSE)</formula>
    </cfRule>
  </conditionalFormatting>
  <conditionalFormatting sqref="AI32">
    <cfRule type="expression" dxfId="727" priority="31">
      <formula>IF(RIGHT(TEXT(AI32,"0.#"),1)=".",FALSE,TRUE)</formula>
    </cfRule>
    <cfRule type="expression" dxfId="726" priority="32">
      <formula>IF(RIGHT(TEXT(AI32,"0.#"),1)=".",TRUE,FALSE)</formula>
    </cfRule>
  </conditionalFormatting>
  <conditionalFormatting sqref="AI33">
    <cfRule type="expression" dxfId="725" priority="29">
      <formula>IF(RIGHT(TEXT(AI33,"0.#"),1)=".",FALSE,TRUE)</formula>
    </cfRule>
    <cfRule type="expression" dxfId="724" priority="30">
      <formula>IF(RIGHT(TEXT(AI33,"0.#"),1)=".",TRUE,FALSE)</formula>
    </cfRule>
  </conditionalFormatting>
  <conditionalFormatting sqref="AM101">
    <cfRule type="expression" dxfId="723" priority="25">
      <formula>IF(RIGHT(TEXT(AM101,"0.#"),1)=".",FALSE,TRUE)</formula>
    </cfRule>
    <cfRule type="expression" dxfId="722" priority="26">
      <formula>IF(RIGHT(TEXT(AM101,"0.#"),1)=".",TRUE,FALSE)</formula>
    </cfRule>
  </conditionalFormatting>
  <conditionalFormatting sqref="AE101">
    <cfRule type="expression" dxfId="721" priority="23">
      <formula>IF(RIGHT(TEXT(AE101,"0.#"),1)=".",FALSE,TRUE)</formula>
    </cfRule>
    <cfRule type="expression" dxfId="720" priority="24">
      <formula>IF(RIGHT(TEXT(AE101,"0.#"),1)=".",TRUE,FALSE)</formula>
    </cfRule>
  </conditionalFormatting>
  <conditionalFormatting sqref="AI101">
    <cfRule type="expression" dxfId="719" priority="21">
      <formula>IF(RIGHT(TEXT(AI101,"0.#"),1)=".",FALSE,TRUE)</formula>
    </cfRule>
    <cfRule type="expression" dxfId="718" priority="22">
      <formula>IF(RIGHT(TEXT(AI101,"0.#"),1)=".",TRUE,FALSE)</formula>
    </cfRule>
  </conditionalFormatting>
  <conditionalFormatting sqref="AE102">
    <cfRule type="expression" dxfId="717" priority="19">
      <formula>IF(RIGHT(TEXT(AE102,"0.#"),1)=".",FALSE,TRUE)</formula>
    </cfRule>
    <cfRule type="expression" dxfId="716" priority="20">
      <formula>IF(RIGHT(TEXT(AE102,"0.#"),1)=".",TRUE,FALSE)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M102">
    <cfRule type="expression" dxfId="713" priority="15">
      <formula>IF(RIGHT(TEXT(AM102,"0.#"),1)=".",FALSE,TRUE)</formula>
    </cfRule>
    <cfRule type="expression" dxfId="712" priority="16">
      <formula>IF(RIGHT(TEXT(AM102,"0.#"),1)=".",TRUE,FALSE)</formula>
    </cfRule>
  </conditionalFormatting>
  <conditionalFormatting sqref="AE116">
    <cfRule type="expression" dxfId="711" priority="13">
      <formula>IF(RIGHT(TEXT(AE116,"0.#"),1)=".",FALSE,TRUE)</formula>
    </cfRule>
    <cfRule type="expression" dxfId="710" priority="14">
      <formula>IF(RIGHT(TEXT(AE116,"0.#"),1)=".",TRUE,FALSE)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高齢社会対策、少子化社会対策</v>
      </c>
      <c r="F14" s="18" t="s">
        <v>239</v>
      </c>
      <c r="G14" s="17" t="s">
        <v>574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高齢社会対策、少子化社会対策、男女共同参画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高齢社会対策、少子化社会対策、男女共同参画、地方創生</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高齢社会対策、少子化社会対策、男女共同参画、地方創生</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2"/>
      <c r="Z2" s="416"/>
      <c r="AA2" s="417"/>
      <c r="AB2" s="1016" t="s">
        <v>11</v>
      </c>
      <c r="AC2" s="1017"/>
      <c r="AD2" s="1018"/>
      <c r="AE2" s="1004" t="s">
        <v>556</v>
      </c>
      <c r="AF2" s="1004"/>
      <c r="AG2" s="1004"/>
      <c r="AH2" s="1004"/>
      <c r="AI2" s="1004" t="s">
        <v>553</v>
      </c>
      <c r="AJ2" s="1004"/>
      <c r="AK2" s="1004"/>
      <c r="AL2" s="1004"/>
      <c r="AM2" s="1004" t="s">
        <v>527</v>
      </c>
      <c r="AN2" s="1004"/>
      <c r="AO2" s="1004"/>
      <c r="AP2" s="460"/>
      <c r="AQ2" s="176" t="s">
        <v>354</v>
      </c>
      <c r="AR2" s="169"/>
      <c r="AS2" s="169"/>
      <c r="AT2" s="170"/>
      <c r="AU2" s="377" t="s">
        <v>253</v>
      </c>
      <c r="AV2" s="377"/>
      <c r="AW2" s="377"/>
      <c r="AX2" s="378"/>
    </row>
    <row r="3" spans="1:50" ht="18.75" customHeight="1" x14ac:dyDescent="0.15">
      <c r="A3" s="517"/>
      <c r="B3" s="518"/>
      <c r="C3" s="518"/>
      <c r="D3" s="518"/>
      <c r="E3" s="518"/>
      <c r="F3" s="519"/>
      <c r="G3" s="571"/>
      <c r="H3" s="383"/>
      <c r="I3" s="383"/>
      <c r="J3" s="383"/>
      <c r="K3" s="383"/>
      <c r="L3" s="383"/>
      <c r="M3" s="383"/>
      <c r="N3" s="383"/>
      <c r="O3" s="572"/>
      <c r="P3" s="584"/>
      <c r="Q3" s="383"/>
      <c r="R3" s="383"/>
      <c r="S3" s="383"/>
      <c r="T3" s="383"/>
      <c r="U3" s="383"/>
      <c r="V3" s="383"/>
      <c r="W3" s="383"/>
      <c r="X3" s="572"/>
      <c r="Y3" s="1013"/>
      <c r="Z3" s="1014"/>
      <c r="AA3" s="1015"/>
      <c r="AB3" s="1019"/>
      <c r="AC3" s="1020"/>
      <c r="AD3" s="1021"/>
      <c r="AE3" s="380"/>
      <c r="AF3" s="380"/>
      <c r="AG3" s="380"/>
      <c r="AH3" s="380"/>
      <c r="AI3" s="380"/>
      <c r="AJ3" s="380"/>
      <c r="AK3" s="380"/>
      <c r="AL3" s="380"/>
      <c r="AM3" s="380"/>
      <c r="AN3" s="380"/>
      <c r="AO3" s="380"/>
      <c r="AP3" s="335"/>
      <c r="AQ3" s="270"/>
      <c r="AR3" s="271"/>
      <c r="AS3" s="137" t="s">
        <v>355</v>
      </c>
      <c r="AT3" s="172"/>
      <c r="AU3" s="271"/>
      <c r="AV3" s="271"/>
      <c r="AW3" s="383" t="s">
        <v>300</v>
      </c>
      <c r="AX3" s="384"/>
    </row>
    <row r="4" spans="1:50" ht="22.5" customHeight="1" x14ac:dyDescent="0.15">
      <c r="A4" s="520"/>
      <c r="B4" s="518"/>
      <c r="C4" s="518"/>
      <c r="D4" s="518"/>
      <c r="E4" s="518"/>
      <c r="F4" s="519"/>
      <c r="G4" s="544"/>
      <c r="H4" s="1022"/>
      <c r="I4" s="1022"/>
      <c r="J4" s="1022"/>
      <c r="K4" s="1022"/>
      <c r="L4" s="1022"/>
      <c r="M4" s="1022"/>
      <c r="N4" s="1022"/>
      <c r="O4" s="1023"/>
      <c r="P4" s="161"/>
      <c r="Q4" s="1030"/>
      <c r="R4" s="1030"/>
      <c r="S4" s="1030"/>
      <c r="T4" s="1030"/>
      <c r="U4" s="1030"/>
      <c r="V4" s="1030"/>
      <c r="W4" s="1030"/>
      <c r="X4" s="1031"/>
      <c r="Y4" s="1008" t="s">
        <v>12</v>
      </c>
      <c r="Z4" s="1009"/>
      <c r="AA4" s="1010"/>
      <c r="AB4" s="555"/>
      <c r="AC4" s="1011"/>
      <c r="AD4" s="1011"/>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3" t="s">
        <v>54</v>
      </c>
      <c r="Z5" s="1005"/>
      <c r="AA5" s="1006"/>
      <c r="AB5" s="354"/>
      <c r="AC5" s="1007"/>
      <c r="AD5" s="1007"/>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2"/>
      <c r="Z9" s="416"/>
      <c r="AA9" s="417"/>
      <c r="AB9" s="1016" t="s">
        <v>11</v>
      </c>
      <c r="AC9" s="1017"/>
      <c r="AD9" s="1018"/>
      <c r="AE9" s="1004" t="s">
        <v>557</v>
      </c>
      <c r="AF9" s="1004"/>
      <c r="AG9" s="1004"/>
      <c r="AH9" s="1004"/>
      <c r="AI9" s="1004" t="s">
        <v>553</v>
      </c>
      <c r="AJ9" s="1004"/>
      <c r="AK9" s="1004"/>
      <c r="AL9" s="1004"/>
      <c r="AM9" s="1004" t="s">
        <v>527</v>
      </c>
      <c r="AN9" s="1004"/>
      <c r="AO9" s="1004"/>
      <c r="AP9" s="460"/>
      <c r="AQ9" s="176" t="s">
        <v>354</v>
      </c>
      <c r="AR9" s="169"/>
      <c r="AS9" s="169"/>
      <c r="AT9" s="170"/>
      <c r="AU9" s="377" t="s">
        <v>253</v>
      </c>
      <c r="AV9" s="377"/>
      <c r="AW9" s="377"/>
      <c r="AX9" s="378"/>
    </row>
    <row r="10" spans="1:50" ht="18.75" customHeight="1" x14ac:dyDescent="0.15">
      <c r="A10" s="517"/>
      <c r="B10" s="518"/>
      <c r="C10" s="518"/>
      <c r="D10" s="518"/>
      <c r="E10" s="518"/>
      <c r="F10" s="519"/>
      <c r="G10" s="571"/>
      <c r="H10" s="383"/>
      <c r="I10" s="383"/>
      <c r="J10" s="383"/>
      <c r="K10" s="383"/>
      <c r="L10" s="383"/>
      <c r="M10" s="383"/>
      <c r="N10" s="383"/>
      <c r="O10" s="572"/>
      <c r="P10" s="584"/>
      <c r="Q10" s="383"/>
      <c r="R10" s="383"/>
      <c r="S10" s="383"/>
      <c r="T10" s="383"/>
      <c r="U10" s="383"/>
      <c r="V10" s="383"/>
      <c r="W10" s="383"/>
      <c r="X10" s="572"/>
      <c r="Y10" s="1013"/>
      <c r="Z10" s="1014"/>
      <c r="AA10" s="1015"/>
      <c r="AB10" s="1019"/>
      <c r="AC10" s="1020"/>
      <c r="AD10" s="1021"/>
      <c r="AE10" s="380"/>
      <c r="AF10" s="380"/>
      <c r="AG10" s="380"/>
      <c r="AH10" s="380"/>
      <c r="AI10" s="380"/>
      <c r="AJ10" s="380"/>
      <c r="AK10" s="380"/>
      <c r="AL10" s="380"/>
      <c r="AM10" s="380"/>
      <c r="AN10" s="380"/>
      <c r="AO10" s="380"/>
      <c r="AP10" s="335"/>
      <c r="AQ10" s="270"/>
      <c r="AR10" s="271"/>
      <c r="AS10" s="137" t="s">
        <v>355</v>
      </c>
      <c r="AT10" s="172"/>
      <c r="AU10" s="271"/>
      <c r="AV10" s="271"/>
      <c r="AW10" s="383" t="s">
        <v>300</v>
      </c>
      <c r="AX10" s="384"/>
    </row>
    <row r="11" spans="1:50" ht="22.5" customHeight="1" x14ac:dyDescent="0.15">
      <c r="A11" s="520"/>
      <c r="B11" s="518"/>
      <c r="C11" s="518"/>
      <c r="D11" s="518"/>
      <c r="E11" s="518"/>
      <c r="F11" s="519"/>
      <c r="G11" s="544"/>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5"/>
      <c r="AC11" s="1011"/>
      <c r="AD11" s="1011"/>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354"/>
      <c r="AC12" s="1007"/>
      <c r="AD12" s="1007"/>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2"/>
      <c r="Z16" s="416"/>
      <c r="AA16" s="417"/>
      <c r="AB16" s="1016" t="s">
        <v>11</v>
      </c>
      <c r="AC16" s="1017"/>
      <c r="AD16" s="1018"/>
      <c r="AE16" s="1004" t="s">
        <v>556</v>
      </c>
      <c r="AF16" s="1004"/>
      <c r="AG16" s="1004"/>
      <c r="AH16" s="1004"/>
      <c r="AI16" s="1004" t="s">
        <v>554</v>
      </c>
      <c r="AJ16" s="1004"/>
      <c r="AK16" s="1004"/>
      <c r="AL16" s="1004"/>
      <c r="AM16" s="1004" t="s">
        <v>527</v>
      </c>
      <c r="AN16" s="1004"/>
      <c r="AO16" s="1004"/>
      <c r="AP16" s="460"/>
      <c r="AQ16" s="176" t="s">
        <v>354</v>
      </c>
      <c r="AR16" s="169"/>
      <c r="AS16" s="169"/>
      <c r="AT16" s="170"/>
      <c r="AU16" s="377" t="s">
        <v>253</v>
      </c>
      <c r="AV16" s="377"/>
      <c r="AW16" s="377"/>
      <c r="AX16" s="378"/>
    </row>
    <row r="17" spans="1:50" ht="18.75" customHeight="1" x14ac:dyDescent="0.15">
      <c r="A17" s="517"/>
      <c r="B17" s="518"/>
      <c r="C17" s="518"/>
      <c r="D17" s="518"/>
      <c r="E17" s="518"/>
      <c r="F17" s="519"/>
      <c r="G17" s="571"/>
      <c r="H17" s="383"/>
      <c r="I17" s="383"/>
      <c r="J17" s="383"/>
      <c r="K17" s="383"/>
      <c r="L17" s="383"/>
      <c r="M17" s="383"/>
      <c r="N17" s="383"/>
      <c r="O17" s="572"/>
      <c r="P17" s="584"/>
      <c r="Q17" s="383"/>
      <c r="R17" s="383"/>
      <c r="S17" s="383"/>
      <c r="T17" s="383"/>
      <c r="U17" s="383"/>
      <c r="V17" s="383"/>
      <c r="W17" s="383"/>
      <c r="X17" s="572"/>
      <c r="Y17" s="1013"/>
      <c r="Z17" s="1014"/>
      <c r="AA17" s="1015"/>
      <c r="AB17" s="1019"/>
      <c r="AC17" s="1020"/>
      <c r="AD17" s="1021"/>
      <c r="AE17" s="380"/>
      <c r="AF17" s="380"/>
      <c r="AG17" s="380"/>
      <c r="AH17" s="380"/>
      <c r="AI17" s="380"/>
      <c r="AJ17" s="380"/>
      <c r="AK17" s="380"/>
      <c r="AL17" s="380"/>
      <c r="AM17" s="380"/>
      <c r="AN17" s="380"/>
      <c r="AO17" s="380"/>
      <c r="AP17" s="335"/>
      <c r="AQ17" s="270"/>
      <c r="AR17" s="271"/>
      <c r="AS17" s="137" t="s">
        <v>355</v>
      </c>
      <c r="AT17" s="172"/>
      <c r="AU17" s="271"/>
      <c r="AV17" s="271"/>
      <c r="AW17" s="383" t="s">
        <v>300</v>
      </c>
      <c r="AX17" s="384"/>
    </row>
    <row r="18" spans="1:50" ht="22.5" customHeight="1" x14ac:dyDescent="0.15">
      <c r="A18" s="520"/>
      <c r="B18" s="518"/>
      <c r="C18" s="518"/>
      <c r="D18" s="518"/>
      <c r="E18" s="518"/>
      <c r="F18" s="519"/>
      <c r="G18" s="544"/>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5"/>
      <c r="AC18" s="1011"/>
      <c r="AD18" s="1011"/>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354"/>
      <c r="AC19" s="1007"/>
      <c r="AD19" s="1007"/>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2"/>
      <c r="Z23" s="416"/>
      <c r="AA23" s="417"/>
      <c r="AB23" s="1016" t="s">
        <v>11</v>
      </c>
      <c r="AC23" s="1017"/>
      <c r="AD23" s="1018"/>
      <c r="AE23" s="1004" t="s">
        <v>558</v>
      </c>
      <c r="AF23" s="1004"/>
      <c r="AG23" s="1004"/>
      <c r="AH23" s="1004"/>
      <c r="AI23" s="1004" t="s">
        <v>553</v>
      </c>
      <c r="AJ23" s="1004"/>
      <c r="AK23" s="1004"/>
      <c r="AL23" s="1004"/>
      <c r="AM23" s="1004" t="s">
        <v>527</v>
      </c>
      <c r="AN23" s="1004"/>
      <c r="AO23" s="1004"/>
      <c r="AP23" s="460"/>
      <c r="AQ23" s="176" t="s">
        <v>354</v>
      </c>
      <c r="AR23" s="169"/>
      <c r="AS23" s="169"/>
      <c r="AT23" s="170"/>
      <c r="AU23" s="377" t="s">
        <v>253</v>
      </c>
      <c r="AV23" s="377"/>
      <c r="AW23" s="377"/>
      <c r="AX23" s="378"/>
    </row>
    <row r="24" spans="1:50" ht="18.75" customHeight="1" x14ac:dyDescent="0.15">
      <c r="A24" s="517"/>
      <c r="B24" s="518"/>
      <c r="C24" s="518"/>
      <c r="D24" s="518"/>
      <c r="E24" s="518"/>
      <c r="F24" s="519"/>
      <c r="G24" s="571"/>
      <c r="H24" s="383"/>
      <c r="I24" s="383"/>
      <c r="J24" s="383"/>
      <c r="K24" s="383"/>
      <c r="L24" s="383"/>
      <c r="M24" s="383"/>
      <c r="N24" s="383"/>
      <c r="O24" s="572"/>
      <c r="P24" s="584"/>
      <c r="Q24" s="383"/>
      <c r="R24" s="383"/>
      <c r="S24" s="383"/>
      <c r="T24" s="383"/>
      <c r="U24" s="383"/>
      <c r="V24" s="383"/>
      <c r="W24" s="383"/>
      <c r="X24" s="572"/>
      <c r="Y24" s="1013"/>
      <c r="Z24" s="1014"/>
      <c r="AA24" s="1015"/>
      <c r="AB24" s="1019"/>
      <c r="AC24" s="1020"/>
      <c r="AD24" s="1021"/>
      <c r="AE24" s="380"/>
      <c r="AF24" s="380"/>
      <c r="AG24" s="380"/>
      <c r="AH24" s="380"/>
      <c r="AI24" s="380"/>
      <c r="AJ24" s="380"/>
      <c r="AK24" s="380"/>
      <c r="AL24" s="380"/>
      <c r="AM24" s="380"/>
      <c r="AN24" s="380"/>
      <c r="AO24" s="380"/>
      <c r="AP24" s="335"/>
      <c r="AQ24" s="270"/>
      <c r="AR24" s="271"/>
      <c r="AS24" s="137" t="s">
        <v>355</v>
      </c>
      <c r="AT24" s="172"/>
      <c r="AU24" s="271"/>
      <c r="AV24" s="271"/>
      <c r="AW24" s="383" t="s">
        <v>300</v>
      </c>
      <c r="AX24" s="384"/>
    </row>
    <row r="25" spans="1:50" ht="22.5" customHeight="1" x14ac:dyDescent="0.15">
      <c r="A25" s="520"/>
      <c r="B25" s="518"/>
      <c r="C25" s="518"/>
      <c r="D25" s="518"/>
      <c r="E25" s="518"/>
      <c r="F25" s="519"/>
      <c r="G25" s="544"/>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5"/>
      <c r="AC25" s="1011"/>
      <c r="AD25" s="1011"/>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354"/>
      <c r="AC26" s="1007"/>
      <c r="AD26" s="1007"/>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2"/>
      <c r="Z30" s="416"/>
      <c r="AA30" s="417"/>
      <c r="AB30" s="1016" t="s">
        <v>11</v>
      </c>
      <c r="AC30" s="1017"/>
      <c r="AD30" s="1018"/>
      <c r="AE30" s="1004" t="s">
        <v>556</v>
      </c>
      <c r="AF30" s="1004"/>
      <c r="AG30" s="1004"/>
      <c r="AH30" s="1004"/>
      <c r="AI30" s="1004" t="s">
        <v>553</v>
      </c>
      <c r="AJ30" s="1004"/>
      <c r="AK30" s="1004"/>
      <c r="AL30" s="1004"/>
      <c r="AM30" s="1004" t="s">
        <v>551</v>
      </c>
      <c r="AN30" s="1004"/>
      <c r="AO30" s="1004"/>
      <c r="AP30" s="460"/>
      <c r="AQ30" s="176" t="s">
        <v>354</v>
      </c>
      <c r="AR30" s="169"/>
      <c r="AS30" s="169"/>
      <c r="AT30" s="170"/>
      <c r="AU30" s="377" t="s">
        <v>253</v>
      </c>
      <c r="AV30" s="377"/>
      <c r="AW30" s="377"/>
      <c r="AX30" s="378"/>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1013"/>
      <c r="Z31" s="1014"/>
      <c r="AA31" s="1015"/>
      <c r="AB31" s="1019"/>
      <c r="AC31" s="1020"/>
      <c r="AD31" s="1021"/>
      <c r="AE31" s="380"/>
      <c r="AF31" s="380"/>
      <c r="AG31" s="380"/>
      <c r="AH31" s="380"/>
      <c r="AI31" s="380"/>
      <c r="AJ31" s="380"/>
      <c r="AK31" s="380"/>
      <c r="AL31" s="380"/>
      <c r="AM31" s="380"/>
      <c r="AN31" s="380"/>
      <c r="AO31" s="380"/>
      <c r="AP31" s="335"/>
      <c r="AQ31" s="270"/>
      <c r="AR31" s="271"/>
      <c r="AS31" s="137" t="s">
        <v>355</v>
      </c>
      <c r="AT31" s="172"/>
      <c r="AU31" s="271"/>
      <c r="AV31" s="271"/>
      <c r="AW31" s="383" t="s">
        <v>300</v>
      </c>
      <c r="AX31" s="384"/>
    </row>
    <row r="32" spans="1:50" ht="22.5" customHeight="1" x14ac:dyDescent="0.15">
      <c r="A32" s="520"/>
      <c r="B32" s="518"/>
      <c r="C32" s="518"/>
      <c r="D32" s="518"/>
      <c r="E32" s="518"/>
      <c r="F32" s="519"/>
      <c r="G32" s="544"/>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5"/>
      <c r="AC32" s="1011"/>
      <c r="AD32" s="1011"/>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354"/>
      <c r="AC33" s="1007"/>
      <c r="AD33" s="1007"/>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2"/>
      <c r="Z37" s="416"/>
      <c r="AA37" s="417"/>
      <c r="AB37" s="1016" t="s">
        <v>11</v>
      </c>
      <c r="AC37" s="1017"/>
      <c r="AD37" s="1018"/>
      <c r="AE37" s="1004" t="s">
        <v>558</v>
      </c>
      <c r="AF37" s="1004"/>
      <c r="AG37" s="1004"/>
      <c r="AH37" s="1004"/>
      <c r="AI37" s="1004" t="s">
        <v>555</v>
      </c>
      <c r="AJ37" s="1004"/>
      <c r="AK37" s="1004"/>
      <c r="AL37" s="1004"/>
      <c r="AM37" s="1004" t="s">
        <v>552</v>
      </c>
      <c r="AN37" s="1004"/>
      <c r="AO37" s="1004"/>
      <c r="AP37" s="460"/>
      <c r="AQ37" s="176" t="s">
        <v>354</v>
      </c>
      <c r="AR37" s="169"/>
      <c r="AS37" s="169"/>
      <c r="AT37" s="170"/>
      <c r="AU37" s="377" t="s">
        <v>253</v>
      </c>
      <c r="AV37" s="377"/>
      <c r="AW37" s="377"/>
      <c r="AX37" s="378"/>
    </row>
    <row r="38" spans="1:50"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1013"/>
      <c r="Z38" s="1014"/>
      <c r="AA38" s="1015"/>
      <c r="AB38" s="1019"/>
      <c r="AC38" s="1020"/>
      <c r="AD38" s="1021"/>
      <c r="AE38" s="380"/>
      <c r="AF38" s="380"/>
      <c r="AG38" s="380"/>
      <c r="AH38" s="380"/>
      <c r="AI38" s="380"/>
      <c r="AJ38" s="380"/>
      <c r="AK38" s="380"/>
      <c r="AL38" s="380"/>
      <c r="AM38" s="380"/>
      <c r="AN38" s="380"/>
      <c r="AO38" s="380"/>
      <c r="AP38" s="335"/>
      <c r="AQ38" s="270"/>
      <c r="AR38" s="271"/>
      <c r="AS38" s="137" t="s">
        <v>355</v>
      </c>
      <c r="AT38" s="172"/>
      <c r="AU38" s="271"/>
      <c r="AV38" s="271"/>
      <c r="AW38" s="383" t="s">
        <v>300</v>
      </c>
      <c r="AX38" s="384"/>
    </row>
    <row r="39" spans="1:50" ht="22.5" customHeight="1" x14ac:dyDescent="0.15">
      <c r="A39" s="520"/>
      <c r="B39" s="518"/>
      <c r="C39" s="518"/>
      <c r="D39" s="518"/>
      <c r="E39" s="518"/>
      <c r="F39" s="519"/>
      <c r="G39" s="544"/>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5"/>
      <c r="AC39" s="1011"/>
      <c r="AD39" s="101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354"/>
      <c r="AC40" s="1007"/>
      <c r="AD40" s="100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2"/>
      <c r="Z44" s="416"/>
      <c r="AA44" s="417"/>
      <c r="AB44" s="1016" t="s">
        <v>11</v>
      </c>
      <c r="AC44" s="1017"/>
      <c r="AD44" s="1018"/>
      <c r="AE44" s="1004" t="s">
        <v>556</v>
      </c>
      <c r="AF44" s="1004"/>
      <c r="AG44" s="1004"/>
      <c r="AH44" s="1004"/>
      <c r="AI44" s="1004" t="s">
        <v>553</v>
      </c>
      <c r="AJ44" s="1004"/>
      <c r="AK44" s="1004"/>
      <c r="AL44" s="1004"/>
      <c r="AM44" s="1004" t="s">
        <v>527</v>
      </c>
      <c r="AN44" s="1004"/>
      <c r="AO44" s="1004"/>
      <c r="AP44" s="460"/>
      <c r="AQ44" s="176" t="s">
        <v>354</v>
      </c>
      <c r="AR44" s="169"/>
      <c r="AS44" s="169"/>
      <c r="AT44" s="170"/>
      <c r="AU44" s="377" t="s">
        <v>253</v>
      </c>
      <c r="AV44" s="377"/>
      <c r="AW44" s="377"/>
      <c r="AX44" s="378"/>
    </row>
    <row r="45" spans="1:50" ht="18.75"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1013"/>
      <c r="Z45" s="1014"/>
      <c r="AA45" s="1015"/>
      <c r="AB45" s="1019"/>
      <c r="AC45" s="1020"/>
      <c r="AD45" s="1021"/>
      <c r="AE45" s="380"/>
      <c r="AF45" s="380"/>
      <c r="AG45" s="380"/>
      <c r="AH45" s="380"/>
      <c r="AI45" s="380"/>
      <c r="AJ45" s="380"/>
      <c r="AK45" s="380"/>
      <c r="AL45" s="380"/>
      <c r="AM45" s="380"/>
      <c r="AN45" s="380"/>
      <c r="AO45" s="380"/>
      <c r="AP45" s="335"/>
      <c r="AQ45" s="270"/>
      <c r="AR45" s="271"/>
      <c r="AS45" s="137" t="s">
        <v>355</v>
      </c>
      <c r="AT45" s="172"/>
      <c r="AU45" s="271"/>
      <c r="AV45" s="271"/>
      <c r="AW45" s="383" t="s">
        <v>300</v>
      </c>
      <c r="AX45" s="384"/>
    </row>
    <row r="46" spans="1:50" ht="22.5" customHeight="1" x14ac:dyDescent="0.15">
      <c r="A46" s="520"/>
      <c r="B46" s="518"/>
      <c r="C46" s="518"/>
      <c r="D46" s="518"/>
      <c r="E46" s="518"/>
      <c r="F46" s="519"/>
      <c r="G46" s="544"/>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5"/>
      <c r="AC46" s="1011"/>
      <c r="AD46" s="101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354"/>
      <c r="AC47" s="1007"/>
      <c r="AD47" s="100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2"/>
      <c r="Z51" s="416"/>
      <c r="AA51" s="417"/>
      <c r="AB51" s="460" t="s">
        <v>11</v>
      </c>
      <c r="AC51" s="1017"/>
      <c r="AD51" s="1018"/>
      <c r="AE51" s="1004" t="s">
        <v>556</v>
      </c>
      <c r="AF51" s="1004"/>
      <c r="AG51" s="1004"/>
      <c r="AH51" s="1004"/>
      <c r="AI51" s="1004" t="s">
        <v>553</v>
      </c>
      <c r="AJ51" s="1004"/>
      <c r="AK51" s="1004"/>
      <c r="AL51" s="1004"/>
      <c r="AM51" s="1004" t="s">
        <v>527</v>
      </c>
      <c r="AN51" s="1004"/>
      <c r="AO51" s="1004"/>
      <c r="AP51" s="460"/>
      <c r="AQ51" s="176" t="s">
        <v>354</v>
      </c>
      <c r="AR51" s="169"/>
      <c r="AS51" s="169"/>
      <c r="AT51" s="170"/>
      <c r="AU51" s="377" t="s">
        <v>253</v>
      </c>
      <c r="AV51" s="377"/>
      <c r="AW51" s="377"/>
      <c r="AX51" s="378"/>
    </row>
    <row r="52" spans="1:50" ht="18.75"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1013"/>
      <c r="Z52" s="1014"/>
      <c r="AA52" s="1015"/>
      <c r="AB52" s="1019"/>
      <c r="AC52" s="1020"/>
      <c r="AD52" s="1021"/>
      <c r="AE52" s="380"/>
      <c r="AF52" s="380"/>
      <c r="AG52" s="380"/>
      <c r="AH52" s="380"/>
      <c r="AI52" s="380"/>
      <c r="AJ52" s="380"/>
      <c r="AK52" s="380"/>
      <c r="AL52" s="380"/>
      <c r="AM52" s="380"/>
      <c r="AN52" s="380"/>
      <c r="AO52" s="380"/>
      <c r="AP52" s="335"/>
      <c r="AQ52" s="270"/>
      <c r="AR52" s="271"/>
      <c r="AS52" s="137" t="s">
        <v>355</v>
      </c>
      <c r="AT52" s="172"/>
      <c r="AU52" s="271"/>
      <c r="AV52" s="271"/>
      <c r="AW52" s="383" t="s">
        <v>300</v>
      </c>
      <c r="AX52" s="384"/>
    </row>
    <row r="53" spans="1:50" ht="22.5" customHeight="1" x14ac:dyDescent="0.15">
      <c r="A53" s="520"/>
      <c r="B53" s="518"/>
      <c r="C53" s="518"/>
      <c r="D53" s="518"/>
      <c r="E53" s="518"/>
      <c r="F53" s="519"/>
      <c r="G53" s="544"/>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5"/>
      <c r="AC53" s="1011"/>
      <c r="AD53" s="101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354"/>
      <c r="AC54" s="1007"/>
      <c r="AD54" s="100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2"/>
      <c r="Z58" s="416"/>
      <c r="AA58" s="417"/>
      <c r="AB58" s="1016" t="s">
        <v>11</v>
      </c>
      <c r="AC58" s="1017"/>
      <c r="AD58" s="1018"/>
      <c r="AE58" s="1004" t="s">
        <v>556</v>
      </c>
      <c r="AF58" s="1004"/>
      <c r="AG58" s="1004"/>
      <c r="AH58" s="1004"/>
      <c r="AI58" s="1004" t="s">
        <v>553</v>
      </c>
      <c r="AJ58" s="1004"/>
      <c r="AK58" s="1004"/>
      <c r="AL58" s="1004"/>
      <c r="AM58" s="1004" t="s">
        <v>527</v>
      </c>
      <c r="AN58" s="1004"/>
      <c r="AO58" s="1004"/>
      <c r="AP58" s="460"/>
      <c r="AQ58" s="176" t="s">
        <v>354</v>
      </c>
      <c r="AR58" s="169"/>
      <c r="AS58" s="169"/>
      <c r="AT58" s="170"/>
      <c r="AU58" s="377" t="s">
        <v>253</v>
      </c>
      <c r="AV58" s="377"/>
      <c r="AW58" s="377"/>
      <c r="AX58" s="378"/>
    </row>
    <row r="59" spans="1:50" ht="18.75"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1013"/>
      <c r="Z59" s="1014"/>
      <c r="AA59" s="1015"/>
      <c r="AB59" s="1019"/>
      <c r="AC59" s="1020"/>
      <c r="AD59" s="1021"/>
      <c r="AE59" s="380"/>
      <c r="AF59" s="380"/>
      <c r="AG59" s="380"/>
      <c r="AH59" s="380"/>
      <c r="AI59" s="380"/>
      <c r="AJ59" s="380"/>
      <c r="AK59" s="380"/>
      <c r="AL59" s="380"/>
      <c r="AM59" s="380"/>
      <c r="AN59" s="380"/>
      <c r="AO59" s="380"/>
      <c r="AP59" s="335"/>
      <c r="AQ59" s="270"/>
      <c r="AR59" s="271"/>
      <c r="AS59" s="137" t="s">
        <v>355</v>
      </c>
      <c r="AT59" s="172"/>
      <c r="AU59" s="271"/>
      <c r="AV59" s="271"/>
      <c r="AW59" s="383" t="s">
        <v>300</v>
      </c>
      <c r="AX59" s="384"/>
    </row>
    <row r="60" spans="1:50" ht="22.5" customHeight="1" x14ac:dyDescent="0.15">
      <c r="A60" s="520"/>
      <c r="B60" s="518"/>
      <c r="C60" s="518"/>
      <c r="D60" s="518"/>
      <c r="E60" s="518"/>
      <c r="F60" s="519"/>
      <c r="G60" s="544"/>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5"/>
      <c r="AC60" s="1011"/>
      <c r="AD60" s="101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354"/>
      <c r="AC61" s="1007"/>
      <c r="AD61" s="100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2"/>
      <c r="Z65" s="416"/>
      <c r="AA65" s="417"/>
      <c r="AB65" s="1016" t="s">
        <v>11</v>
      </c>
      <c r="AC65" s="1017"/>
      <c r="AD65" s="1018"/>
      <c r="AE65" s="1004" t="s">
        <v>556</v>
      </c>
      <c r="AF65" s="1004"/>
      <c r="AG65" s="1004"/>
      <c r="AH65" s="1004"/>
      <c r="AI65" s="1004" t="s">
        <v>553</v>
      </c>
      <c r="AJ65" s="1004"/>
      <c r="AK65" s="1004"/>
      <c r="AL65" s="1004"/>
      <c r="AM65" s="1004" t="s">
        <v>527</v>
      </c>
      <c r="AN65" s="1004"/>
      <c r="AO65" s="1004"/>
      <c r="AP65" s="460"/>
      <c r="AQ65" s="176" t="s">
        <v>354</v>
      </c>
      <c r="AR65" s="169"/>
      <c r="AS65" s="169"/>
      <c r="AT65" s="170"/>
      <c r="AU65" s="377" t="s">
        <v>253</v>
      </c>
      <c r="AV65" s="377"/>
      <c r="AW65" s="377"/>
      <c r="AX65" s="378"/>
    </row>
    <row r="66" spans="1:50" ht="18.75" customHeight="1" x14ac:dyDescent="0.15">
      <c r="A66" s="517"/>
      <c r="B66" s="518"/>
      <c r="C66" s="518"/>
      <c r="D66" s="518"/>
      <c r="E66" s="518"/>
      <c r="F66" s="519"/>
      <c r="G66" s="571"/>
      <c r="H66" s="383"/>
      <c r="I66" s="383"/>
      <c r="J66" s="383"/>
      <c r="K66" s="383"/>
      <c r="L66" s="383"/>
      <c r="M66" s="383"/>
      <c r="N66" s="383"/>
      <c r="O66" s="572"/>
      <c r="P66" s="584"/>
      <c r="Q66" s="383"/>
      <c r="R66" s="383"/>
      <c r="S66" s="383"/>
      <c r="T66" s="383"/>
      <c r="U66" s="383"/>
      <c r="V66" s="383"/>
      <c r="W66" s="383"/>
      <c r="X66" s="572"/>
      <c r="Y66" s="1013"/>
      <c r="Z66" s="1014"/>
      <c r="AA66" s="1015"/>
      <c r="AB66" s="1019"/>
      <c r="AC66" s="1020"/>
      <c r="AD66" s="1021"/>
      <c r="AE66" s="380"/>
      <c r="AF66" s="380"/>
      <c r="AG66" s="380"/>
      <c r="AH66" s="380"/>
      <c r="AI66" s="380"/>
      <c r="AJ66" s="380"/>
      <c r="AK66" s="380"/>
      <c r="AL66" s="380"/>
      <c r="AM66" s="380"/>
      <c r="AN66" s="380"/>
      <c r="AO66" s="380"/>
      <c r="AP66" s="335"/>
      <c r="AQ66" s="270"/>
      <c r="AR66" s="271"/>
      <c r="AS66" s="137" t="s">
        <v>355</v>
      </c>
      <c r="AT66" s="172"/>
      <c r="AU66" s="271"/>
      <c r="AV66" s="271"/>
      <c r="AW66" s="383" t="s">
        <v>300</v>
      </c>
      <c r="AX66" s="384"/>
    </row>
    <row r="67" spans="1:50" ht="22.5" customHeight="1" x14ac:dyDescent="0.15">
      <c r="A67" s="520"/>
      <c r="B67" s="518"/>
      <c r="C67" s="518"/>
      <c r="D67" s="518"/>
      <c r="E67" s="518"/>
      <c r="F67" s="519"/>
      <c r="G67" s="544"/>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5"/>
      <c r="AC67" s="1011"/>
      <c r="AD67" s="1011"/>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354"/>
      <c r="AC68" s="1007"/>
      <c r="AD68" s="1007"/>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9" t="s">
        <v>301</v>
      </c>
      <c r="AC69" s="427"/>
      <c r="AD69" s="42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51"/>
      <c r="H5" s="352"/>
      <c r="I5" s="352"/>
      <c r="J5" s="352"/>
      <c r="K5" s="353"/>
      <c r="L5" s="405"/>
      <c r="M5" s="406"/>
      <c r="N5" s="406"/>
      <c r="O5" s="406"/>
      <c r="P5" s="406"/>
      <c r="Q5" s="406"/>
      <c r="R5" s="406"/>
      <c r="S5" s="406"/>
      <c r="T5" s="406"/>
      <c r="U5" s="406"/>
      <c r="V5" s="406"/>
      <c r="W5" s="406"/>
      <c r="X5" s="407"/>
      <c r="Y5" s="402"/>
      <c r="Z5" s="403"/>
      <c r="AA5" s="403"/>
      <c r="AB5" s="409"/>
      <c r="AC5" s="351"/>
      <c r="AD5" s="352"/>
      <c r="AE5" s="352"/>
      <c r="AF5" s="352"/>
      <c r="AG5" s="353"/>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1"/>
      <c r="H6" s="352"/>
      <c r="I6" s="352"/>
      <c r="J6" s="352"/>
      <c r="K6" s="353"/>
      <c r="L6" s="405"/>
      <c r="M6" s="406"/>
      <c r="N6" s="406"/>
      <c r="O6" s="406"/>
      <c r="P6" s="406"/>
      <c r="Q6" s="406"/>
      <c r="R6" s="406"/>
      <c r="S6" s="406"/>
      <c r="T6" s="406"/>
      <c r="U6" s="406"/>
      <c r="V6" s="406"/>
      <c r="W6" s="406"/>
      <c r="X6" s="407"/>
      <c r="Y6" s="402"/>
      <c r="Z6" s="403"/>
      <c r="AA6" s="403"/>
      <c r="AB6" s="409"/>
      <c r="AC6" s="351"/>
      <c r="AD6" s="352"/>
      <c r="AE6" s="352"/>
      <c r="AF6" s="352"/>
      <c r="AG6" s="353"/>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1"/>
      <c r="H7" s="352"/>
      <c r="I7" s="352"/>
      <c r="J7" s="352"/>
      <c r="K7" s="353"/>
      <c r="L7" s="405"/>
      <c r="M7" s="406"/>
      <c r="N7" s="406"/>
      <c r="O7" s="406"/>
      <c r="P7" s="406"/>
      <c r="Q7" s="406"/>
      <c r="R7" s="406"/>
      <c r="S7" s="406"/>
      <c r="T7" s="406"/>
      <c r="U7" s="406"/>
      <c r="V7" s="406"/>
      <c r="W7" s="406"/>
      <c r="X7" s="407"/>
      <c r="Y7" s="402"/>
      <c r="Z7" s="403"/>
      <c r="AA7" s="403"/>
      <c r="AB7" s="409"/>
      <c r="AC7" s="351"/>
      <c r="AD7" s="352"/>
      <c r="AE7" s="352"/>
      <c r="AF7" s="352"/>
      <c r="AG7" s="353"/>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1"/>
      <c r="H8" s="352"/>
      <c r="I8" s="352"/>
      <c r="J8" s="352"/>
      <c r="K8" s="353"/>
      <c r="L8" s="405"/>
      <c r="M8" s="406"/>
      <c r="N8" s="406"/>
      <c r="O8" s="406"/>
      <c r="P8" s="406"/>
      <c r="Q8" s="406"/>
      <c r="R8" s="406"/>
      <c r="S8" s="406"/>
      <c r="T8" s="406"/>
      <c r="U8" s="406"/>
      <c r="V8" s="406"/>
      <c r="W8" s="406"/>
      <c r="X8" s="407"/>
      <c r="Y8" s="402"/>
      <c r="Z8" s="403"/>
      <c r="AA8" s="403"/>
      <c r="AB8" s="409"/>
      <c r="AC8" s="351"/>
      <c r="AD8" s="352"/>
      <c r="AE8" s="352"/>
      <c r="AF8" s="352"/>
      <c r="AG8" s="353"/>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1"/>
      <c r="H9" s="352"/>
      <c r="I9" s="352"/>
      <c r="J9" s="352"/>
      <c r="K9" s="353"/>
      <c r="L9" s="405"/>
      <c r="M9" s="406"/>
      <c r="N9" s="406"/>
      <c r="O9" s="406"/>
      <c r="P9" s="406"/>
      <c r="Q9" s="406"/>
      <c r="R9" s="406"/>
      <c r="S9" s="406"/>
      <c r="T9" s="406"/>
      <c r="U9" s="406"/>
      <c r="V9" s="406"/>
      <c r="W9" s="406"/>
      <c r="X9" s="407"/>
      <c r="Y9" s="402"/>
      <c r="Z9" s="403"/>
      <c r="AA9" s="403"/>
      <c r="AB9" s="409"/>
      <c r="AC9" s="351"/>
      <c r="AD9" s="352"/>
      <c r="AE9" s="352"/>
      <c r="AF9" s="352"/>
      <c r="AG9" s="353"/>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1"/>
      <c r="H10" s="352"/>
      <c r="I10" s="352"/>
      <c r="J10" s="352"/>
      <c r="K10" s="353"/>
      <c r="L10" s="405"/>
      <c r="M10" s="406"/>
      <c r="N10" s="406"/>
      <c r="O10" s="406"/>
      <c r="P10" s="406"/>
      <c r="Q10" s="406"/>
      <c r="R10" s="406"/>
      <c r="S10" s="406"/>
      <c r="T10" s="406"/>
      <c r="U10" s="406"/>
      <c r="V10" s="406"/>
      <c r="W10" s="406"/>
      <c r="X10" s="407"/>
      <c r="Y10" s="402"/>
      <c r="Z10" s="403"/>
      <c r="AA10" s="403"/>
      <c r="AB10" s="409"/>
      <c r="AC10" s="351"/>
      <c r="AD10" s="352"/>
      <c r="AE10" s="352"/>
      <c r="AF10" s="352"/>
      <c r="AG10" s="353"/>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1"/>
      <c r="H11" s="352"/>
      <c r="I11" s="352"/>
      <c r="J11" s="352"/>
      <c r="K11" s="353"/>
      <c r="L11" s="405"/>
      <c r="M11" s="406"/>
      <c r="N11" s="406"/>
      <c r="O11" s="406"/>
      <c r="P11" s="406"/>
      <c r="Q11" s="406"/>
      <c r="R11" s="406"/>
      <c r="S11" s="406"/>
      <c r="T11" s="406"/>
      <c r="U11" s="406"/>
      <c r="V11" s="406"/>
      <c r="W11" s="406"/>
      <c r="X11" s="407"/>
      <c r="Y11" s="402"/>
      <c r="Z11" s="403"/>
      <c r="AA11" s="403"/>
      <c r="AB11" s="409"/>
      <c r="AC11" s="351"/>
      <c r="AD11" s="352"/>
      <c r="AE11" s="352"/>
      <c r="AF11" s="352"/>
      <c r="AG11" s="353"/>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1"/>
      <c r="H12" s="352"/>
      <c r="I12" s="352"/>
      <c r="J12" s="352"/>
      <c r="K12" s="353"/>
      <c r="L12" s="405"/>
      <c r="M12" s="406"/>
      <c r="N12" s="406"/>
      <c r="O12" s="406"/>
      <c r="P12" s="406"/>
      <c r="Q12" s="406"/>
      <c r="R12" s="406"/>
      <c r="S12" s="406"/>
      <c r="T12" s="406"/>
      <c r="U12" s="406"/>
      <c r="V12" s="406"/>
      <c r="W12" s="406"/>
      <c r="X12" s="407"/>
      <c r="Y12" s="402"/>
      <c r="Z12" s="403"/>
      <c r="AA12" s="403"/>
      <c r="AB12" s="409"/>
      <c r="AC12" s="351"/>
      <c r="AD12" s="352"/>
      <c r="AE12" s="352"/>
      <c r="AF12" s="352"/>
      <c r="AG12" s="353"/>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1"/>
      <c r="H13" s="352"/>
      <c r="I13" s="352"/>
      <c r="J13" s="352"/>
      <c r="K13" s="353"/>
      <c r="L13" s="405"/>
      <c r="M13" s="406"/>
      <c r="N13" s="406"/>
      <c r="O13" s="406"/>
      <c r="P13" s="406"/>
      <c r="Q13" s="406"/>
      <c r="R13" s="406"/>
      <c r="S13" s="406"/>
      <c r="T13" s="406"/>
      <c r="U13" s="406"/>
      <c r="V13" s="406"/>
      <c r="W13" s="406"/>
      <c r="X13" s="407"/>
      <c r="Y13" s="402"/>
      <c r="Z13" s="403"/>
      <c r="AA13" s="403"/>
      <c r="AB13" s="409"/>
      <c r="AC13" s="351"/>
      <c r="AD13" s="352"/>
      <c r="AE13" s="352"/>
      <c r="AF13" s="352"/>
      <c r="AG13" s="353"/>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51"/>
      <c r="H18" s="352"/>
      <c r="I18" s="352"/>
      <c r="J18" s="352"/>
      <c r="K18" s="353"/>
      <c r="L18" s="405"/>
      <c r="M18" s="406"/>
      <c r="N18" s="406"/>
      <c r="O18" s="406"/>
      <c r="P18" s="406"/>
      <c r="Q18" s="406"/>
      <c r="R18" s="406"/>
      <c r="S18" s="406"/>
      <c r="T18" s="406"/>
      <c r="U18" s="406"/>
      <c r="V18" s="406"/>
      <c r="W18" s="406"/>
      <c r="X18" s="407"/>
      <c r="Y18" s="402"/>
      <c r="Z18" s="403"/>
      <c r="AA18" s="403"/>
      <c r="AB18" s="409"/>
      <c r="AC18" s="351"/>
      <c r="AD18" s="352"/>
      <c r="AE18" s="352"/>
      <c r="AF18" s="352"/>
      <c r="AG18" s="353"/>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1"/>
      <c r="H19" s="352"/>
      <c r="I19" s="352"/>
      <c r="J19" s="352"/>
      <c r="K19" s="353"/>
      <c r="L19" s="405"/>
      <c r="M19" s="406"/>
      <c r="N19" s="406"/>
      <c r="O19" s="406"/>
      <c r="P19" s="406"/>
      <c r="Q19" s="406"/>
      <c r="R19" s="406"/>
      <c r="S19" s="406"/>
      <c r="T19" s="406"/>
      <c r="U19" s="406"/>
      <c r="V19" s="406"/>
      <c r="W19" s="406"/>
      <c r="X19" s="407"/>
      <c r="Y19" s="402"/>
      <c r="Z19" s="403"/>
      <c r="AA19" s="403"/>
      <c r="AB19" s="409"/>
      <c r="AC19" s="351"/>
      <c r="AD19" s="352"/>
      <c r="AE19" s="352"/>
      <c r="AF19" s="352"/>
      <c r="AG19" s="353"/>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1"/>
      <c r="H20" s="352"/>
      <c r="I20" s="352"/>
      <c r="J20" s="352"/>
      <c r="K20" s="353"/>
      <c r="L20" s="405"/>
      <c r="M20" s="406"/>
      <c r="N20" s="406"/>
      <c r="O20" s="406"/>
      <c r="P20" s="406"/>
      <c r="Q20" s="406"/>
      <c r="R20" s="406"/>
      <c r="S20" s="406"/>
      <c r="T20" s="406"/>
      <c r="U20" s="406"/>
      <c r="V20" s="406"/>
      <c r="W20" s="406"/>
      <c r="X20" s="407"/>
      <c r="Y20" s="402"/>
      <c r="Z20" s="403"/>
      <c r="AA20" s="403"/>
      <c r="AB20" s="409"/>
      <c r="AC20" s="351"/>
      <c r="AD20" s="352"/>
      <c r="AE20" s="352"/>
      <c r="AF20" s="352"/>
      <c r="AG20" s="353"/>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1"/>
      <c r="H21" s="352"/>
      <c r="I21" s="352"/>
      <c r="J21" s="352"/>
      <c r="K21" s="353"/>
      <c r="L21" s="405"/>
      <c r="M21" s="406"/>
      <c r="N21" s="406"/>
      <c r="O21" s="406"/>
      <c r="P21" s="406"/>
      <c r="Q21" s="406"/>
      <c r="R21" s="406"/>
      <c r="S21" s="406"/>
      <c r="T21" s="406"/>
      <c r="U21" s="406"/>
      <c r="V21" s="406"/>
      <c r="W21" s="406"/>
      <c r="X21" s="407"/>
      <c r="Y21" s="402"/>
      <c r="Z21" s="403"/>
      <c r="AA21" s="403"/>
      <c r="AB21" s="409"/>
      <c r="AC21" s="351"/>
      <c r="AD21" s="352"/>
      <c r="AE21" s="352"/>
      <c r="AF21" s="352"/>
      <c r="AG21" s="353"/>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1"/>
      <c r="H22" s="352"/>
      <c r="I22" s="352"/>
      <c r="J22" s="352"/>
      <c r="K22" s="353"/>
      <c r="L22" s="405"/>
      <c r="M22" s="406"/>
      <c r="N22" s="406"/>
      <c r="O22" s="406"/>
      <c r="P22" s="406"/>
      <c r="Q22" s="406"/>
      <c r="R22" s="406"/>
      <c r="S22" s="406"/>
      <c r="T22" s="406"/>
      <c r="U22" s="406"/>
      <c r="V22" s="406"/>
      <c r="W22" s="406"/>
      <c r="X22" s="407"/>
      <c r="Y22" s="402"/>
      <c r="Z22" s="403"/>
      <c r="AA22" s="403"/>
      <c r="AB22" s="409"/>
      <c r="AC22" s="351"/>
      <c r="AD22" s="352"/>
      <c r="AE22" s="352"/>
      <c r="AF22" s="352"/>
      <c r="AG22" s="353"/>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1"/>
      <c r="H23" s="352"/>
      <c r="I23" s="352"/>
      <c r="J23" s="352"/>
      <c r="K23" s="353"/>
      <c r="L23" s="405"/>
      <c r="M23" s="406"/>
      <c r="N23" s="406"/>
      <c r="O23" s="406"/>
      <c r="P23" s="406"/>
      <c r="Q23" s="406"/>
      <c r="R23" s="406"/>
      <c r="S23" s="406"/>
      <c r="T23" s="406"/>
      <c r="U23" s="406"/>
      <c r="V23" s="406"/>
      <c r="W23" s="406"/>
      <c r="X23" s="407"/>
      <c r="Y23" s="402"/>
      <c r="Z23" s="403"/>
      <c r="AA23" s="403"/>
      <c r="AB23" s="409"/>
      <c r="AC23" s="351"/>
      <c r="AD23" s="352"/>
      <c r="AE23" s="352"/>
      <c r="AF23" s="352"/>
      <c r="AG23" s="353"/>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1"/>
      <c r="H24" s="352"/>
      <c r="I24" s="352"/>
      <c r="J24" s="352"/>
      <c r="K24" s="353"/>
      <c r="L24" s="405"/>
      <c r="M24" s="406"/>
      <c r="N24" s="406"/>
      <c r="O24" s="406"/>
      <c r="P24" s="406"/>
      <c r="Q24" s="406"/>
      <c r="R24" s="406"/>
      <c r="S24" s="406"/>
      <c r="T24" s="406"/>
      <c r="U24" s="406"/>
      <c r="V24" s="406"/>
      <c r="W24" s="406"/>
      <c r="X24" s="407"/>
      <c r="Y24" s="402"/>
      <c r="Z24" s="403"/>
      <c r="AA24" s="403"/>
      <c r="AB24" s="409"/>
      <c r="AC24" s="351"/>
      <c r="AD24" s="352"/>
      <c r="AE24" s="352"/>
      <c r="AF24" s="352"/>
      <c r="AG24" s="353"/>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1"/>
      <c r="H25" s="352"/>
      <c r="I25" s="352"/>
      <c r="J25" s="352"/>
      <c r="K25" s="353"/>
      <c r="L25" s="405"/>
      <c r="M25" s="406"/>
      <c r="N25" s="406"/>
      <c r="O25" s="406"/>
      <c r="P25" s="406"/>
      <c r="Q25" s="406"/>
      <c r="R25" s="406"/>
      <c r="S25" s="406"/>
      <c r="T25" s="406"/>
      <c r="U25" s="406"/>
      <c r="V25" s="406"/>
      <c r="W25" s="406"/>
      <c r="X25" s="407"/>
      <c r="Y25" s="402"/>
      <c r="Z25" s="403"/>
      <c r="AA25" s="403"/>
      <c r="AB25" s="409"/>
      <c r="AC25" s="351"/>
      <c r="AD25" s="352"/>
      <c r="AE25" s="352"/>
      <c r="AF25" s="352"/>
      <c r="AG25" s="353"/>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1"/>
      <c r="H26" s="352"/>
      <c r="I26" s="352"/>
      <c r="J26" s="352"/>
      <c r="K26" s="353"/>
      <c r="L26" s="405"/>
      <c r="M26" s="406"/>
      <c r="N26" s="406"/>
      <c r="O26" s="406"/>
      <c r="P26" s="406"/>
      <c r="Q26" s="406"/>
      <c r="R26" s="406"/>
      <c r="S26" s="406"/>
      <c r="T26" s="406"/>
      <c r="U26" s="406"/>
      <c r="V26" s="406"/>
      <c r="W26" s="406"/>
      <c r="X26" s="407"/>
      <c r="Y26" s="402"/>
      <c r="Z26" s="403"/>
      <c r="AA26" s="403"/>
      <c r="AB26" s="409"/>
      <c r="AC26" s="351"/>
      <c r="AD26" s="352"/>
      <c r="AE26" s="352"/>
      <c r="AF26" s="352"/>
      <c r="AG26" s="353"/>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51"/>
      <c r="H31" s="352"/>
      <c r="I31" s="352"/>
      <c r="J31" s="352"/>
      <c r="K31" s="353"/>
      <c r="L31" s="405"/>
      <c r="M31" s="406"/>
      <c r="N31" s="406"/>
      <c r="O31" s="406"/>
      <c r="P31" s="406"/>
      <c r="Q31" s="406"/>
      <c r="R31" s="406"/>
      <c r="S31" s="406"/>
      <c r="T31" s="406"/>
      <c r="U31" s="406"/>
      <c r="V31" s="406"/>
      <c r="W31" s="406"/>
      <c r="X31" s="407"/>
      <c r="Y31" s="402"/>
      <c r="Z31" s="403"/>
      <c r="AA31" s="403"/>
      <c r="AB31" s="409"/>
      <c r="AC31" s="351"/>
      <c r="AD31" s="352"/>
      <c r="AE31" s="352"/>
      <c r="AF31" s="352"/>
      <c r="AG31" s="353"/>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1"/>
      <c r="H32" s="352"/>
      <c r="I32" s="352"/>
      <c r="J32" s="352"/>
      <c r="K32" s="353"/>
      <c r="L32" s="405"/>
      <c r="M32" s="406"/>
      <c r="N32" s="406"/>
      <c r="O32" s="406"/>
      <c r="P32" s="406"/>
      <c r="Q32" s="406"/>
      <c r="R32" s="406"/>
      <c r="S32" s="406"/>
      <c r="T32" s="406"/>
      <c r="U32" s="406"/>
      <c r="V32" s="406"/>
      <c r="W32" s="406"/>
      <c r="X32" s="407"/>
      <c r="Y32" s="402"/>
      <c r="Z32" s="403"/>
      <c r="AA32" s="403"/>
      <c r="AB32" s="409"/>
      <c r="AC32" s="351"/>
      <c r="AD32" s="352"/>
      <c r="AE32" s="352"/>
      <c r="AF32" s="352"/>
      <c r="AG32" s="353"/>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1"/>
      <c r="H33" s="352"/>
      <c r="I33" s="352"/>
      <c r="J33" s="352"/>
      <c r="K33" s="353"/>
      <c r="L33" s="405"/>
      <c r="M33" s="406"/>
      <c r="N33" s="406"/>
      <c r="O33" s="406"/>
      <c r="P33" s="406"/>
      <c r="Q33" s="406"/>
      <c r="R33" s="406"/>
      <c r="S33" s="406"/>
      <c r="T33" s="406"/>
      <c r="U33" s="406"/>
      <c r="V33" s="406"/>
      <c r="W33" s="406"/>
      <c r="X33" s="407"/>
      <c r="Y33" s="402"/>
      <c r="Z33" s="403"/>
      <c r="AA33" s="403"/>
      <c r="AB33" s="409"/>
      <c r="AC33" s="351"/>
      <c r="AD33" s="352"/>
      <c r="AE33" s="352"/>
      <c r="AF33" s="352"/>
      <c r="AG33" s="353"/>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1"/>
      <c r="H34" s="352"/>
      <c r="I34" s="352"/>
      <c r="J34" s="352"/>
      <c r="K34" s="353"/>
      <c r="L34" s="405"/>
      <c r="M34" s="406"/>
      <c r="N34" s="406"/>
      <c r="O34" s="406"/>
      <c r="P34" s="406"/>
      <c r="Q34" s="406"/>
      <c r="R34" s="406"/>
      <c r="S34" s="406"/>
      <c r="T34" s="406"/>
      <c r="U34" s="406"/>
      <c r="V34" s="406"/>
      <c r="W34" s="406"/>
      <c r="X34" s="407"/>
      <c r="Y34" s="402"/>
      <c r="Z34" s="403"/>
      <c r="AA34" s="403"/>
      <c r="AB34" s="409"/>
      <c r="AC34" s="351"/>
      <c r="AD34" s="352"/>
      <c r="AE34" s="352"/>
      <c r="AF34" s="352"/>
      <c r="AG34" s="353"/>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1"/>
      <c r="H35" s="352"/>
      <c r="I35" s="352"/>
      <c r="J35" s="352"/>
      <c r="K35" s="353"/>
      <c r="L35" s="405"/>
      <c r="M35" s="406"/>
      <c r="N35" s="406"/>
      <c r="O35" s="406"/>
      <c r="P35" s="406"/>
      <c r="Q35" s="406"/>
      <c r="R35" s="406"/>
      <c r="S35" s="406"/>
      <c r="T35" s="406"/>
      <c r="U35" s="406"/>
      <c r="V35" s="406"/>
      <c r="W35" s="406"/>
      <c r="X35" s="407"/>
      <c r="Y35" s="402"/>
      <c r="Z35" s="403"/>
      <c r="AA35" s="403"/>
      <c r="AB35" s="409"/>
      <c r="AC35" s="351"/>
      <c r="AD35" s="352"/>
      <c r="AE35" s="352"/>
      <c r="AF35" s="352"/>
      <c r="AG35" s="353"/>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1"/>
      <c r="H36" s="352"/>
      <c r="I36" s="352"/>
      <c r="J36" s="352"/>
      <c r="K36" s="353"/>
      <c r="L36" s="405"/>
      <c r="M36" s="406"/>
      <c r="N36" s="406"/>
      <c r="O36" s="406"/>
      <c r="P36" s="406"/>
      <c r="Q36" s="406"/>
      <c r="R36" s="406"/>
      <c r="S36" s="406"/>
      <c r="T36" s="406"/>
      <c r="U36" s="406"/>
      <c r="V36" s="406"/>
      <c r="W36" s="406"/>
      <c r="X36" s="407"/>
      <c r="Y36" s="402"/>
      <c r="Z36" s="403"/>
      <c r="AA36" s="403"/>
      <c r="AB36" s="409"/>
      <c r="AC36" s="351"/>
      <c r="AD36" s="352"/>
      <c r="AE36" s="352"/>
      <c r="AF36" s="352"/>
      <c r="AG36" s="353"/>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1"/>
      <c r="H37" s="352"/>
      <c r="I37" s="352"/>
      <c r="J37" s="352"/>
      <c r="K37" s="353"/>
      <c r="L37" s="405"/>
      <c r="M37" s="406"/>
      <c r="N37" s="406"/>
      <c r="O37" s="406"/>
      <c r="P37" s="406"/>
      <c r="Q37" s="406"/>
      <c r="R37" s="406"/>
      <c r="S37" s="406"/>
      <c r="T37" s="406"/>
      <c r="U37" s="406"/>
      <c r="V37" s="406"/>
      <c r="W37" s="406"/>
      <c r="X37" s="407"/>
      <c r="Y37" s="402"/>
      <c r="Z37" s="403"/>
      <c r="AA37" s="403"/>
      <c r="AB37" s="409"/>
      <c r="AC37" s="351"/>
      <c r="AD37" s="352"/>
      <c r="AE37" s="352"/>
      <c r="AF37" s="352"/>
      <c r="AG37" s="353"/>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1"/>
      <c r="H38" s="352"/>
      <c r="I38" s="352"/>
      <c r="J38" s="352"/>
      <c r="K38" s="353"/>
      <c r="L38" s="405"/>
      <c r="M38" s="406"/>
      <c r="N38" s="406"/>
      <c r="O38" s="406"/>
      <c r="P38" s="406"/>
      <c r="Q38" s="406"/>
      <c r="R38" s="406"/>
      <c r="S38" s="406"/>
      <c r="T38" s="406"/>
      <c r="U38" s="406"/>
      <c r="V38" s="406"/>
      <c r="W38" s="406"/>
      <c r="X38" s="407"/>
      <c r="Y38" s="402"/>
      <c r="Z38" s="403"/>
      <c r="AA38" s="403"/>
      <c r="AB38" s="409"/>
      <c r="AC38" s="351"/>
      <c r="AD38" s="352"/>
      <c r="AE38" s="352"/>
      <c r="AF38" s="352"/>
      <c r="AG38" s="353"/>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1"/>
      <c r="H39" s="352"/>
      <c r="I39" s="352"/>
      <c r="J39" s="352"/>
      <c r="K39" s="353"/>
      <c r="L39" s="405"/>
      <c r="M39" s="406"/>
      <c r="N39" s="406"/>
      <c r="O39" s="406"/>
      <c r="P39" s="406"/>
      <c r="Q39" s="406"/>
      <c r="R39" s="406"/>
      <c r="S39" s="406"/>
      <c r="T39" s="406"/>
      <c r="U39" s="406"/>
      <c r="V39" s="406"/>
      <c r="W39" s="406"/>
      <c r="X39" s="407"/>
      <c r="Y39" s="402"/>
      <c r="Z39" s="403"/>
      <c r="AA39" s="403"/>
      <c r="AB39" s="409"/>
      <c r="AC39" s="351"/>
      <c r="AD39" s="352"/>
      <c r="AE39" s="352"/>
      <c r="AF39" s="352"/>
      <c r="AG39" s="353"/>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51"/>
      <c r="H44" s="352"/>
      <c r="I44" s="352"/>
      <c r="J44" s="352"/>
      <c r="K44" s="353"/>
      <c r="L44" s="405"/>
      <c r="M44" s="406"/>
      <c r="N44" s="406"/>
      <c r="O44" s="406"/>
      <c r="P44" s="406"/>
      <c r="Q44" s="406"/>
      <c r="R44" s="406"/>
      <c r="S44" s="406"/>
      <c r="T44" s="406"/>
      <c r="U44" s="406"/>
      <c r="V44" s="406"/>
      <c r="W44" s="406"/>
      <c r="X44" s="407"/>
      <c r="Y44" s="402"/>
      <c r="Z44" s="403"/>
      <c r="AA44" s="403"/>
      <c r="AB44" s="409"/>
      <c r="AC44" s="351"/>
      <c r="AD44" s="352"/>
      <c r="AE44" s="352"/>
      <c r="AF44" s="352"/>
      <c r="AG44" s="353"/>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1"/>
      <c r="H45" s="352"/>
      <c r="I45" s="352"/>
      <c r="J45" s="352"/>
      <c r="K45" s="353"/>
      <c r="L45" s="405"/>
      <c r="M45" s="406"/>
      <c r="N45" s="406"/>
      <c r="O45" s="406"/>
      <c r="P45" s="406"/>
      <c r="Q45" s="406"/>
      <c r="R45" s="406"/>
      <c r="S45" s="406"/>
      <c r="T45" s="406"/>
      <c r="U45" s="406"/>
      <c r="V45" s="406"/>
      <c r="W45" s="406"/>
      <c r="X45" s="407"/>
      <c r="Y45" s="402"/>
      <c r="Z45" s="403"/>
      <c r="AA45" s="403"/>
      <c r="AB45" s="409"/>
      <c r="AC45" s="351"/>
      <c r="AD45" s="352"/>
      <c r="AE45" s="352"/>
      <c r="AF45" s="352"/>
      <c r="AG45" s="353"/>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1"/>
      <c r="H46" s="352"/>
      <c r="I46" s="352"/>
      <c r="J46" s="352"/>
      <c r="K46" s="353"/>
      <c r="L46" s="405"/>
      <c r="M46" s="406"/>
      <c r="N46" s="406"/>
      <c r="O46" s="406"/>
      <c r="P46" s="406"/>
      <c r="Q46" s="406"/>
      <c r="R46" s="406"/>
      <c r="S46" s="406"/>
      <c r="T46" s="406"/>
      <c r="U46" s="406"/>
      <c r="V46" s="406"/>
      <c r="W46" s="406"/>
      <c r="X46" s="407"/>
      <c r="Y46" s="402"/>
      <c r="Z46" s="403"/>
      <c r="AA46" s="403"/>
      <c r="AB46" s="409"/>
      <c r="AC46" s="351"/>
      <c r="AD46" s="352"/>
      <c r="AE46" s="352"/>
      <c r="AF46" s="352"/>
      <c r="AG46" s="353"/>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1"/>
      <c r="H47" s="352"/>
      <c r="I47" s="352"/>
      <c r="J47" s="352"/>
      <c r="K47" s="353"/>
      <c r="L47" s="405"/>
      <c r="M47" s="406"/>
      <c r="N47" s="406"/>
      <c r="O47" s="406"/>
      <c r="P47" s="406"/>
      <c r="Q47" s="406"/>
      <c r="R47" s="406"/>
      <c r="S47" s="406"/>
      <c r="T47" s="406"/>
      <c r="U47" s="406"/>
      <c r="V47" s="406"/>
      <c r="W47" s="406"/>
      <c r="X47" s="407"/>
      <c r="Y47" s="402"/>
      <c r="Z47" s="403"/>
      <c r="AA47" s="403"/>
      <c r="AB47" s="409"/>
      <c r="AC47" s="351"/>
      <c r="AD47" s="352"/>
      <c r="AE47" s="352"/>
      <c r="AF47" s="352"/>
      <c r="AG47" s="353"/>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1"/>
      <c r="H48" s="352"/>
      <c r="I48" s="352"/>
      <c r="J48" s="352"/>
      <c r="K48" s="353"/>
      <c r="L48" s="405"/>
      <c r="M48" s="406"/>
      <c r="N48" s="406"/>
      <c r="O48" s="406"/>
      <c r="P48" s="406"/>
      <c r="Q48" s="406"/>
      <c r="R48" s="406"/>
      <c r="S48" s="406"/>
      <c r="T48" s="406"/>
      <c r="U48" s="406"/>
      <c r="V48" s="406"/>
      <c r="W48" s="406"/>
      <c r="X48" s="407"/>
      <c r="Y48" s="402"/>
      <c r="Z48" s="403"/>
      <c r="AA48" s="403"/>
      <c r="AB48" s="409"/>
      <c r="AC48" s="351"/>
      <c r="AD48" s="352"/>
      <c r="AE48" s="352"/>
      <c r="AF48" s="352"/>
      <c r="AG48" s="353"/>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1"/>
      <c r="H49" s="352"/>
      <c r="I49" s="352"/>
      <c r="J49" s="352"/>
      <c r="K49" s="353"/>
      <c r="L49" s="405"/>
      <c r="M49" s="406"/>
      <c r="N49" s="406"/>
      <c r="O49" s="406"/>
      <c r="P49" s="406"/>
      <c r="Q49" s="406"/>
      <c r="R49" s="406"/>
      <c r="S49" s="406"/>
      <c r="T49" s="406"/>
      <c r="U49" s="406"/>
      <c r="V49" s="406"/>
      <c r="W49" s="406"/>
      <c r="X49" s="407"/>
      <c r="Y49" s="402"/>
      <c r="Z49" s="403"/>
      <c r="AA49" s="403"/>
      <c r="AB49" s="409"/>
      <c r="AC49" s="351"/>
      <c r="AD49" s="352"/>
      <c r="AE49" s="352"/>
      <c r="AF49" s="352"/>
      <c r="AG49" s="353"/>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1"/>
      <c r="H50" s="352"/>
      <c r="I50" s="352"/>
      <c r="J50" s="352"/>
      <c r="K50" s="353"/>
      <c r="L50" s="405"/>
      <c r="M50" s="406"/>
      <c r="N50" s="406"/>
      <c r="O50" s="406"/>
      <c r="P50" s="406"/>
      <c r="Q50" s="406"/>
      <c r="R50" s="406"/>
      <c r="S50" s="406"/>
      <c r="T50" s="406"/>
      <c r="U50" s="406"/>
      <c r="V50" s="406"/>
      <c r="W50" s="406"/>
      <c r="X50" s="407"/>
      <c r="Y50" s="402"/>
      <c r="Z50" s="403"/>
      <c r="AA50" s="403"/>
      <c r="AB50" s="409"/>
      <c r="AC50" s="351"/>
      <c r="AD50" s="352"/>
      <c r="AE50" s="352"/>
      <c r="AF50" s="352"/>
      <c r="AG50" s="353"/>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1"/>
      <c r="H51" s="352"/>
      <c r="I51" s="352"/>
      <c r="J51" s="352"/>
      <c r="K51" s="353"/>
      <c r="L51" s="405"/>
      <c r="M51" s="406"/>
      <c r="N51" s="406"/>
      <c r="O51" s="406"/>
      <c r="P51" s="406"/>
      <c r="Q51" s="406"/>
      <c r="R51" s="406"/>
      <c r="S51" s="406"/>
      <c r="T51" s="406"/>
      <c r="U51" s="406"/>
      <c r="V51" s="406"/>
      <c r="W51" s="406"/>
      <c r="X51" s="407"/>
      <c r="Y51" s="402"/>
      <c r="Z51" s="403"/>
      <c r="AA51" s="403"/>
      <c r="AB51" s="409"/>
      <c r="AC51" s="351"/>
      <c r="AD51" s="352"/>
      <c r="AE51" s="352"/>
      <c r="AF51" s="352"/>
      <c r="AG51" s="353"/>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1"/>
      <c r="H52" s="352"/>
      <c r="I52" s="352"/>
      <c r="J52" s="352"/>
      <c r="K52" s="353"/>
      <c r="L52" s="405"/>
      <c r="M52" s="406"/>
      <c r="N52" s="406"/>
      <c r="O52" s="406"/>
      <c r="P52" s="406"/>
      <c r="Q52" s="406"/>
      <c r="R52" s="406"/>
      <c r="S52" s="406"/>
      <c r="T52" s="406"/>
      <c r="U52" s="406"/>
      <c r="V52" s="406"/>
      <c r="W52" s="406"/>
      <c r="X52" s="407"/>
      <c r="Y52" s="402"/>
      <c r="Z52" s="403"/>
      <c r="AA52" s="403"/>
      <c r="AB52" s="409"/>
      <c r="AC52" s="351"/>
      <c r="AD52" s="352"/>
      <c r="AE52" s="352"/>
      <c r="AF52" s="352"/>
      <c r="AG52" s="353"/>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51"/>
      <c r="H58" s="352"/>
      <c r="I58" s="352"/>
      <c r="J58" s="352"/>
      <c r="K58" s="353"/>
      <c r="L58" s="405"/>
      <c r="M58" s="406"/>
      <c r="N58" s="406"/>
      <c r="O58" s="406"/>
      <c r="P58" s="406"/>
      <c r="Q58" s="406"/>
      <c r="R58" s="406"/>
      <c r="S58" s="406"/>
      <c r="T58" s="406"/>
      <c r="U58" s="406"/>
      <c r="V58" s="406"/>
      <c r="W58" s="406"/>
      <c r="X58" s="407"/>
      <c r="Y58" s="402"/>
      <c r="Z58" s="403"/>
      <c r="AA58" s="403"/>
      <c r="AB58" s="409"/>
      <c r="AC58" s="351"/>
      <c r="AD58" s="352"/>
      <c r="AE58" s="352"/>
      <c r="AF58" s="352"/>
      <c r="AG58" s="353"/>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1"/>
      <c r="H59" s="352"/>
      <c r="I59" s="352"/>
      <c r="J59" s="352"/>
      <c r="K59" s="353"/>
      <c r="L59" s="405"/>
      <c r="M59" s="406"/>
      <c r="N59" s="406"/>
      <c r="O59" s="406"/>
      <c r="P59" s="406"/>
      <c r="Q59" s="406"/>
      <c r="R59" s="406"/>
      <c r="S59" s="406"/>
      <c r="T59" s="406"/>
      <c r="U59" s="406"/>
      <c r="V59" s="406"/>
      <c r="W59" s="406"/>
      <c r="X59" s="407"/>
      <c r="Y59" s="402"/>
      <c r="Z59" s="403"/>
      <c r="AA59" s="403"/>
      <c r="AB59" s="409"/>
      <c r="AC59" s="351"/>
      <c r="AD59" s="352"/>
      <c r="AE59" s="352"/>
      <c r="AF59" s="352"/>
      <c r="AG59" s="353"/>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1"/>
      <c r="H60" s="352"/>
      <c r="I60" s="352"/>
      <c r="J60" s="352"/>
      <c r="K60" s="353"/>
      <c r="L60" s="405"/>
      <c r="M60" s="406"/>
      <c r="N60" s="406"/>
      <c r="O60" s="406"/>
      <c r="P60" s="406"/>
      <c r="Q60" s="406"/>
      <c r="R60" s="406"/>
      <c r="S60" s="406"/>
      <c r="T60" s="406"/>
      <c r="U60" s="406"/>
      <c r="V60" s="406"/>
      <c r="W60" s="406"/>
      <c r="X60" s="407"/>
      <c r="Y60" s="402"/>
      <c r="Z60" s="403"/>
      <c r="AA60" s="403"/>
      <c r="AB60" s="409"/>
      <c r="AC60" s="351"/>
      <c r="AD60" s="352"/>
      <c r="AE60" s="352"/>
      <c r="AF60" s="352"/>
      <c r="AG60" s="353"/>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1"/>
      <c r="H61" s="352"/>
      <c r="I61" s="352"/>
      <c r="J61" s="352"/>
      <c r="K61" s="353"/>
      <c r="L61" s="405"/>
      <c r="M61" s="406"/>
      <c r="N61" s="406"/>
      <c r="O61" s="406"/>
      <c r="P61" s="406"/>
      <c r="Q61" s="406"/>
      <c r="R61" s="406"/>
      <c r="S61" s="406"/>
      <c r="T61" s="406"/>
      <c r="U61" s="406"/>
      <c r="V61" s="406"/>
      <c r="W61" s="406"/>
      <c r="X61" s="407"/>
      <c r="Y61" s="402"/>
      <c r="Z61" s="403"/>
      <c r="AA61" s="403"/>
      <c r="AB61" s="409"/>
      <c r="AC61" s="351"/>
      <c r="AD61" s="352"/>
      <c r="AE61" s="352"/>
      <c r="AF61" s="352"/>
      <c r="AG61" s="353"/>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1"/>
      <c r="H62" s="352"/>
      <c r="I62" s="352"/>
      <c r="J62" s="352"/>
      <c r="K62" s="353"/>
      <c r="L62" s="405"/>
      <c r="M62" s="406"/>
      <c r="N62" s="406"/>
      <c r="O62" s="406"/>
      <c r="P62" s="406"/>
      <c r="Q62" s="406"/>
      <c r="R62" s="406"/>
      <c r="S62" s="406"/>
      <c r="T62" s="406"/>
      <c r="U62" s="406"/>
      <c r="V62" s="406"/>
      <c r="W62" s="406"/>
      <c r="X62" s="407"/>
      <c r="Y62" s="402"/>
      <c r="Z62" s="403"/>
      <c r="AA62" s="403"/>
      <c r="AB62" s="409"/>
      <c r="AC62" s="351"/>
      <c r="AD62" s="352"/>
      <c r="AE62" s="352"/>
      <c r="AF62" s="352"/>
      <c r="AG62" s="353"/>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1"/>
      <c r="H63" s="352"/>
      <c r="I63" s="352"/>
      <c r="J63" s="352"/>
      <c r="K63" s="353"/>
      <c r="L63" s="405"/>
      <c r="M63" s="406"/>
      <c r="N63" s="406"/>
      <c r="O63" s="406"/>
      <c r="P63" s="406"/>
      <c r="Q63" s="406"/>
      <c r="R63" s="406"/>
      <c r="S63" s="406"/>
      <c r="T63" s="406"/>
      <c r="U63" s="406"/>
      <c r="V63" s="406"/>
      <c r="W63" s="406"/>
      <c r="X63" s="407"/>
      <c r="Y63" s="402"/>
      <c r="Z63" s="403"/>
      <c r="AA63" s="403"/>
      <c r="AB63" s="409"/>
      <c r="AC63" s="351"/>
      <c r="AD63" s="352"/>
      <c r="AE63" s="352"/>
      <c r="AF63" s="352"/>
      <c r="AG63" s="353"/>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1"/>
      <c r="H64" s="352"/>
      <c r="I64" s="352"/>
      <c r="J64" s="352"/>
      <c r="K64" s="353"/>
      <c r="L64" s="405"/>
      <c r="M64" s="406"/>
      <c r="N64" s="406"/>
      <c r="O64" s="406"/>
      <c r="P64" s="406"/>
      <c r="Q64" s="406"/>
      <c r="R64" s="406"/>
      <c r="S64" s="406"/>
      <c r="T64" s="406"/>
      <c r="U64" s="406"/>
      <c r="V64" s="406"/>
      <c r="W64" s="406"/>
      <c r="X64" s="407"/>
      <c r="Y64" s="402"/>
      <c r="Z64" s="403"/>
      <c r="AA64" s="403"/>
      <c r="AB64" s="409"/>
      <c r="AC64" s="351"/>
      <c r="AD64" s="352"/>
      <c r="AE64" s="352"/>
      <c r="AF64" s="352"/>
      <c r="AG64" s="353"/>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1"/>
      <c r="H65" s="352"/>
      <c r="I65" s="352"/>
      <c r="J65" s="352"/>
      <c r="K65" s="353"/>
      <c r="L65" s="405"/>
      <c r="M65" s="406"/>
      <c r="N65" s="406"/>
      <c r="O65" s="406"/>
      <c r="P65" s="406"/>
      <c r="Q65" s="406"/>
      <c r="R65" s="406"/>
      <c r="S65" s="406"/>
      <c r="T65" s="406"/>
      <c r="U65" s="406"/>
      <c r="V65" s="406"/>
      <c r="W65" s="406"/>
      <c r="X65" s="407"/>
      <c r="Y65" s="402"/>
      <c r="Z65" s="403"/>
      <c r="AA65" s="403"/>
      <c r="AB65" s="409"/>
      <c r="AC65" s="351"/>
      <c r="AD65" s="352"/>
      <c r="AE65" s="352"/>
      <c r="AF65" s="352"/>
      <c r="AG65" s="353"/>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1"/>
      <c r="H66" s="352"/>
      <c r="I66" s="352"/>
      <c r="J66" s="352"/>
      <c r="K66" s="353"/>
      <c r="L66" s="405"/>
      <c r="M66" s="406"/>
      <c r="N66" s="406"/>
      <c r="O66" s="406"/>
      <c r="P66" s="406"/>
      <c r="Q66" s="406"/>
      <c r="R66" s="406"/>
      <c r="S66" s="406"/>
      <c r="T66" s="406"/>
      <c r="U66" s="406"/>
      <c r="V66" s="406"/>
      <c r="W66" s="406"/>
      <c r="X66" s="407"/>
      <c r="Y66" s="402"/>
      <c r="Z66" s="403"/>
      <c r="AA66" s="403"/>
      <c r="AB66" s="409"/>
      <c r="AC66" s="351"/>
      <c r="AD66" s="352"/>
      <c r="AE66" s="352"/>
      <c r="AF66" s="352"/>
      <c r="AG66" s="353"/>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51"/>
      <c r="H71" s="352"/>
      <c r="I71" s="352"/>
      <c r="J71" s="352"/>
      <c r="K71" s="353"/>
      <c r="L71" s="405"/>
      <c r="M71" s="406"/>
      <c r="N71" s="406"/>
      <c r="O71" s="406"/>
      <c r="P71" s="406"/>
      <c r="Q71" s="406"/>
      <c r="R71" s="406"/>
      <c r="S71" s="406"/>
      <c r="T71" s="406"/>
      <c r="U71" s="406"/>
      <c r="V71" s="406"/>
      <c r="W71" s="406"/>
      <c r="X71" s="407"/>
      <c r="Y71" s="402"/>
      <c r="Z71" s="403"/>
      <c r="AA71" s="403"/>
      <c r="AB71" s="409"/>
      <c r="AC71" s="351"/>
      <c r="AD71" s="352"/>
      <c r="AE71" s="352"/>
      <c r="AF71" s="352"/>
      <c r="AG71" s="353"/>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1"/>
      <c r="H72" s="352"/>
      <c r="I72" s="352"/>
      <c r="J72" s="352"/>
      <c r="K72" s="353"/>
      <c r="L72" s="405"/>
      <c r="M72" s="406"/>
      <c r="N72" s="406"/>
      <c r="O72" s="406"/>
      <c r="P72" s="406"/>
      <c r="Q72" s="406"/>
      <c r="R72" s="406"/>
      <c r="S72" s="406"/>
      <c r="T72" s="406"/>
      <c r="U72" s="406"/>
      <c r="V72" s="406"/>
      <c r="W72" s="406"/>
      <c r="X72" s="407"/>
      <c r="Y72" s="402"/>
      <c r="Z72" s="403"/>
      <c r="AA72" s="403"/>
      <c r="AB72" s="409"/>
      <c r="AC72" s="351"/>
      <c r="AD72" s="352"/>
      <c r="AE72" s="352"/>
      <c r="AF72" s="352"/>
      <c r="AG72" s="353"/>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1"/>
      <c r="H73" s="352"/>
      <c r="I73" s="352"/>
      <c r="J73" s="352"/>
      <c r="K73" s="353"/>
      <c r="L73" s="405"/>
      <c r="M73" s="406"/>
      <c r="N73" s="406"/>
      <c r="O73" s="406"/>
      <c r="P73" s="406"/>
      <c r="Q73" s="406"/>
      <c r="R73" s="406"/>
      <c r="S73" s="406"/>
      <c r="T73" s="406"/>
      <c r="U73" s="406"/>
      <c r="V73" s="406"/>
      <c r="W73" s="406"/>
      <c r="X73" s="407"/>
      <c r="Y73" s="402"/>
      <c r="Z73" s="403"/>
      <c r="AA73" s="403"/>
      <c r="AB73" s="409"/>
      <c r="AC73" s="351"/>
      <c r="AD73" s="352"/>
      <c r="AE73" s="352"/>
      <c r="AF73" s="352"/>
      <c r="AG73" s="353"/>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1"/>
      <c r="H74" s="352"/>
      <c r="I74" s="352"/>
      <c r="J74" s="352"/>
      <c r="K74" s="353"/>
      <c r="L74" s="405"/>
      <c r="M74" s="406"/>
      <c r="N74" s="406"/>
      <c r="O74" s="406"/>
      <c r="P74" s="406"/>
      <c r="Q74" s="406"/>
      <c r="R74" s="406"/>
      <c r="S74" s="406"/>
      <c r="T74" s="406"/>
      <c r="U74" s="406"/>
      <c r="V74" s="406"/>
      <c r="W74" s="406"/>
      <c r="X74" s="407"/>
      <c r="Y74" s="402"/>
      <c r="Z74" s="403"/>
      <c r="AA74" s="403"/>
      <c r="AB74" s="409"/>
      <c r="AC74" s="351"/>
      <c r="AD74" s="352"/>
      <c r="AE74" s="352"/>
      <c r="AF74" s="352"/>
      <c r="AG74" s="353"/>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1"/>
      <c r="H75" s="352"/>
      <c r="I75" s="352"/>
      <c r="J75" s="352"/>
      <c r="K75" s="353"/>
      <c r="L75" s="405"/>
      <c r="M75" s="406"/>
      <c r="N75" s="406"/>
      <c r="O75" s="406"/>
      <c r="P75" s="406"/>
      <c r="Q75" s="406"/>
      <c r="R75" s="406"/>
      <c r="S75" s="406"/>
      <c r="T75" s="406"/>
      <c r="U75" s="406"/>
      <c r="V75" s="406"/>
      <c r="W75" s="406"/>
      <c r="X75" s="407"/>
      <c r="Y75" s="402"/>
      <c r="Z75" s="403"/>
      <c r="AA75" s="403"/>
      <c r="AB75" s="409"/>
      <c r="AC75" s="351"/>
      <c r="AD75" s="352"/>
      <c r="AE75" s="352"/>
      <c r="AF75" s="352"/>
      <c r="AG75" s="353"/>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1"/>
      <c r="H76" s="352"/>
      <c r="I76" s="352"/>
      <c r="J76" s="352"/>
      <c r="K76" s="353"/>
      <c r="L76" s="405"/>
      <c r="M76" s="406"/>
      <c r="N76" s="406"/>
      <c r="O76" s="406"/>
      <c r="P76" s="406"/>
      <c r="Q76" s="406"/>
      <c r="R76" s="406"/>
      <c r="S76" s="406"/>
      <c r="T76" s="406"/>
      <c r="U76" s="406"/>
      <c r="V76" s="406"/>
      <c r="W76" s="406"/>
      <c r="X76" s="407"/>
      <c r="Y76" s="402"/>
      <c r="Z76" s="403"/>
      <c r="AA76" s="403"/>
      <c r="AB76" s="409"/>
      <c r="AC76" s="351"/>
      <c r="AD76" s="352"/>
      <c r="AE76" s="352"/>
      <c r="AF76" s="352"/>
      <c r="AG76" s="353"/>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1"/>
      <c r="H77" s="352"/>
      <c r="I77" s="352"/>
      <c r="J77" s="352"/>
      <c r="K77" s="353"/>
      <c r="L77" s="405"/>
      <c r="M77" s="406"/>
      <c r="N77" s="406"/>
      <c r="O77" s="406"/>
      <c r="P77" s="406"/>
      <c r="Q77" s="406"/>
      <c r="R77" s="406"/>
      <c r="S77" s="406"/>
      <c r="T77" s="406"/>
      <c r="U77" s="406"/>
      <c r="V77" s="406"/>
      <c r="W77" s="406"/>
      <c r="X77" s="407"/>
      <c r="Y77" s="402"/>
      <c r="Z77" s="403"/>
      <c r="AA77" s="403"/>
      <c r="AB77" s="409"/>
      <c r="AC77" s="351"/>
      <c r="AD77" s="352"/>
      <c r="AE77" s="352"/>
      <c r="AF77" s="352"/>
      <c r="AG77" s="353"/>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1"/>
      <c r="H78" s="352"/>
      <c r="I78" s="352"/>
      <c r="J78" s="352"/>
      <c r="K78" s="353"/>
      <c r="L78" s="405"/>
      <c r="M78" s="406"/>
      <c r="N78" s="406"/>
      <c r="O78" s="406"/>
      <c r="P78" s="406"/>
      <c r="Q78" s="406"/>
      <c r="R78" s="406"/>
      <c r="S78" s="406"/>
      <c r="T78" s="406"/>
      <c r="U78" s="406"/>
      <c r="V78" s="406"/>
      <c r="W78" s="406"/>
      <c r="X78" s="407"/>
      <c r="Y78" s="402"/>
      <c r="Z78" s="403"/>
      <c r="AA78" s="403"/>
      <c r="AB78" s="409"/>
      <c r="AC78" s="351"/>
      <c r="AD78" s="352"/>
      <c r="AE78" s="352"/>
      <c r="AF78" s="352"/>
      <c r="AG78" s="353"/>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1"/>
      <c r="H79" s="352"/>
      <c r="I79" s="352"/>
      <c r="J79" s="352"/>
      <c r="K79" s="353"/>
      <c r="L79" s="405"/>
      <c r="M79" s="406"/>
      <c r="N79" s="406"/>
      <c r="O79" s="406"/>
      <c r="P79" s="406"/>
      <c r="Q79" s="406"/>
      <c r="R79" s="406"/>
      <c r="S79" s="406"/>
      <c r="T79" s="406"/>
      <c r="U79" s="406"/>
      <c r="V79" s="406"/>
      <c r="W79" s="406"/>
      <c r="X79" s="407"/>
      <c r="Y79" s="402"/>
      <c r="Z79" s="403"/>
      <c r="AA79" s="403"/>
      <c r="AB79" s="409"/>
      <c r="AC79" s="351"/>
      <c r="AD79" s="352"/>
      <c r="AE79" s="352"/>
      <c r="AF79" s="352"/>
      <c r="AG79" s="353"/>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51"/>
      <c r="H84" s="352"/>
      <c r="I84" s="352"/>
      <c r="J84" s="352"/>
      <c r="K84" s="353"/>
      <c r="L84" s="405"/>
      <c r="M84" s="406"/>
      <c r="N84" s="406"/>
      <c r="O84" s="406"/>
      <c r="P84" s="406"/>
      <c r="Q84" s="406"/>
      <c r="R84" s="406"/>
      <c r="S84" s="406"/>
      <c r="T84" s="406"/>
      <c r="U84" s="406"/>
      <c r="V84" s="406"/>
      <c r="W84" s="406"/>
      <c r="X84" s="407"/>
      <c r="Y84" s="402"/>
      <c r="Z84" s="403"/>
      <c r="AA84" s="403"/>
      <c r="AB84" s="409"/>
      <c r="AC84" s="351"/>
      <c r="AD84" s="352"/>
      <c r="AE84" s="352"/>
      <c r="AF84" s="352"/>
      <c r="AG84" s="353"/>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1"/>
      <c r="H85" s="352"/>
      <c r="I85" s="352"/>
      <c r="J85" s="352"/>
      <c r="K85" s="353"/>
      <c r="L85" s="405"/>
      <c r="M85" s="406"/>
      <c r="N85" s="406"/>
      <c r="O85" s="406"/>
      <c r="P85" s="406"/>
      <c r="Q85" s="406"/>
      <c r="R85" s="406"/>
      <c r="S85" s="406"/>
      <c r="T85" s="406"/>
      <c r="U85" s="406"/>
      <c r="V85" s="406"/>
      <c r="W85" s="406"/>
      <c r="X85" s="407"/>
      <c r="Y85" s="402"/>
      <c r="Z85" s="403"/>
      <c r="AA85" s="403"/>
      <c r="AB85" s="409"/>
      <c r="AC85" s="351"/>
      <c r="AD85" s="352"/>
      <c r="AE85" s="352"/>
      <c r="AF85" s="352"/>
      <c r="AG85" s="353"/>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1"/>
      <c r="H86" s="352"/>
      <c r="I86" s="352"/>
      <c r="J86" s="352"/>
      <c r="K86" s="353"/>
      <c r="L86" s="405"/>
      <c r="M86" s="406"/>
      <c r="N86" s="406"/>
      <c r="O86" s="406"/>
      <c r="P86" s="406"/>
      <c r="Q86" s="406"/>
      <c r="R86" s="406"/>
      <c r="S86" s="406"/>
      <c r="T86" s="406"/>
      <c r="U86" s="406"/>
      <c r="V86" s="406"/>
      <c r="W86" s="406"/>
      <c r="X86" s="407"/>
      <c r="Y86" s="402"/>
      <c r="Z86" s="403"/>
      <c r="AA86" s="403"/>
      <c r="AB86" s="409"/>
      <c r="AC86" s="351"/>
      <c r="AD86" s="352"/>
      <c r="AE86" s="352"/>
      <c r="AF86" s="352"/>
      <c r="AG86" s="353"/>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1"/>
      <c r="H87" s="352"/>
      <c r="I87" s="352"/>
      <c r="J87" s="352"/>
      <c r="K87" s="353"/>
      <c r="L87" s="405"/>
      <c r="M87" s="406"/>
      <c r="N87" s="406"/>
      <c r="O87" s="406"/>
      <c r="P87" s="406"/>
      <c r="Q87" s="406"/>
      <c r="R87" s="406"/>
      <c r="S87" s="406"/>
      <c r="T87" s="406"/>
      <c r="U87" s="406"/>
      <c r="V87" s="406"/>
      <c r="W87" s="406"/>
      <c r="X87" s="407"/>
      <c r="Y87" s="402"/>
      <c r="Z87" s="403"/>
      <c r="AA87" s="403"/>
      <c r="AB87" s="409"/>
      <c r="AC87" s="351"/>
      <c r="AD87" s="352"/>
      <c r="AE87" s="352"/>
      <c r="AF87" s="352"/>
      <c r="AG87" s="353"/>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1"/>
      <c r="H88" s="352"/>
      <c r="I88" s="352"/>
      <c r="J88" s="352"/>
      <c r="K88" s="353"/>
      <c r="L88" s="405"/>
      <c r="M88" s="406"/>
      <c r="N88" s="406"/>
      <c r="O88" s="406"/>
      <c r="P88" s="406"/>
      <c r="Q88" s="406"/>
      <c r="R88" s="406"/>
      <c r="S88" s="406"/>
      <c r="T88" s="406"/>
      <c r="U88" s="406"/>
      <c r="V88" s="406"/>
      <c r="W88" s="406"/>
      <c r="X88" s="407"/>
      <c r="Y88" s="402"/>
      <c r="Z88" s="403"/>
      <c r="AA88" s="403"/>
      <c r="AB88" s="409"/>
      <c r="AC88" s="351"/>
      <c r="AD88" s="352"/>
      <c r="AE88" s="352"/>
      <c r="AF88" s="352"/>
      <c r="AG88" s="353"/>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1"/>
      <c r="H89" s="352"/>
      <c r="I89" s="352"/>
      <c r="J89" s="352"/>
      <c r="K89" s="353"/>
      <c r="L89" s="405"/>
      <c r="M89" s="406"/>
      <c r="N89" s="406"/>
      <c r="O89" s="406"/>
      <c r="P89" s="406"/>
      <c r="Q89" s="406"/>
      <c r="R89" s="406"/>
      <c r="S89" s="406"/>
      <c r="T89" s="406"/>
      <c r="U89" s="406"/>
      <c r="V89" s="406"/>
      <c r="W89" s="406"/>
      <c r="X89" s="407"/>
      <c r="Y89" s="402"/>
      <c r="Z89" s="403"/>
      <c r="AA89" s="403"/>
      <c r="AB89" s="409"/>
      <c r="AC89" s="351"/>
      <c r="AD89" s="352"/>
      <c r="AE89" s="352"/>
      <c r="AF89" s="352"/>
      <c r="AG89" s="353"/>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1"/>
      <c r="H90" s="352"/>
      <c r="I90" s="352"/>
      <c r="J90" s="352"/>
      <c r="K90" s="353"/>
      <c r="L90" s="405"/>
      <c r="M90" s="406"/>
      <c r="N90" s="406"/>
      <c r="O90" s="406"/>
      <c r="P90" s="406"/>
      <c r="Q90" s="406"/>
      <c r="R90" s="406"/>
      <c r="S90" s="406"/>
      <c r="T90" s="406"/>
      <c r="U90" s="406"/>
      <c r="V90" s="406"/>
      <c r="W90" s="406"/>
      <c r="X90" s="407"/>
      <c r="Y90" s="402"/>
      <c r="Z90" s="403"/>
      <c r="AA90" s="403"/>
      <c r="AB90" s="409"/>
      <c r="AC90" s="351"/>
      <c r="AD90" s="352"/>
      <c r="AE90" s="352"/>
      <c r="AF90" s="352"/>
      <c r="AG90" s="353"/>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1"/>
      <c r="H91" s="352"/>
      <c r="I91" s="352"/>
      <c r="J91" s="352"/>
      <c r="K91" s="353"/>
      <c r="L91" s="405"/>
      <c r="M91" s="406"/>
      <c r="N91" s="406"/>
      <c r="O91" s="406"/>
      <c r="P91" s="406"/>
      <c r="Q91" s="406"/>
      <c r="R91" s="406"/>
      <c r="S91" s="406"/>
      <c r="T91" s="406"/>
      <c r="U91" s="406"/>
      <c r="V91" s="406"/>
      <c r="W91" s="406"/>
      <c r="X91" s="407"/>
      <c r="Y91" s="402"/>
      <c r="Z91" s="403"/>
      <c r="AA91" s="403"/>
      <c r="AB91" s="409"/>
      <c r="AC91" s="351"/>
      <c r="AD91" s="352"/>
      <c r="AE91" s="352"/>
      <c r="AF91" s="352"/>
      <c r="AG91" s="353"/>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1"/>
      <c r="H92" s="352"/>
      <c r="I92" s="352"/>
      <c r="J92" s="352"/>
      <c r="K92" s="353"/>
      <c r="L92" s="405"/>
      <c r="M92" s="406"/>
      <c r="N92" s="406"/>
      <c r="O92" s="406"/>
      <c r="P92" s="406"/>
      <c r="Q92" s="406"/>
      <c r="R92" s="406"/>
      <c r="S92" s="406"/>
      <c r="T92" s="406"/>
      <c r="U92" s="406"/>
      <c r="V92" s="406"/>
      <c r="W92" s="406"/>
      <c r="X92" s="407"/>
      <c r="Y92" s="402"/>
      <c r="Z92" s="403"/>
      <c r="AA92" s="403"/>
      <c r="AB92" s="409"/>
      <c r="AC92" s="351"/>
      <c r="AD92" s="352"/>
      <c r="AE92" s="352"/>
      <c r="AF92" s="352"/>
      <c r="AG92" s="353"/>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51"/>
      <c r="H97" s="352"/>
      <c r="I97" s="352"/>
      <c r="J97" s="352"/>
      <c r="K97" s="353"/>
      <c r="L97" s="405"/>
      <c r="M97" s="406"/>
      <c r="N97" s="406"/>
      <c r="O97" s="406"/>
      <c r="P97" s="406"/>
      <c r="Q97" s="406"/>
      <c r="R97" s="406"/>
      <c r="S97" s="406"/>
      <c r="T97" s="406"/>
      <c r="U97" s="406"/>
      <c r="V97" s="406"/>
      <c r="W97" s="406"/>
      <c r="X97" s="407"/>
      <c r="Y97" s="402"/>
      <c r="Z97" s="403"/>
      <c r="AA97" s="403"/>
      <c r="AB97" s="409"/>
      <c r="AC97" s="351"/>
      <c r="AD97" s="352"/>
      <c r="AE97" s="352"/>
      <c r="AF97" s="352"/>
      <c r="AG97" s="353"/>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1"/>
      <c r="H98" s="352"/>
      <c r="I98" s="352"/>
      <c r="J98" s="352"/>
      <c r="K98" s="353"/>
      <c r="L98" s="405"/>
      <c r="M98" s="406"/>
      <c r="N98" s="406"/>
      <c r="O98" s="406"/>
      <c r="P98" s="406"/>
      <c r="Q98" s="406"/>
      <c r="R98" s="406"/>
      <c r="S98" s="406"/>
      <c r="T98" s="406"/>
      <c r="U98" s="406"/>
      <c r="V98" s="406"/>
      <c r="W98" s="406"/>
      <c r="X98" s="407"/>
      <c r="Y98" s="402"/>
      <c r="Z98" s="403"/>
      <c r="AA98" s="403"/>
      <c r="AB98" s="409"/>
      <c r="AC98" s="351"/>
      <c r="AD98" s="352"/>
      <c r="AE98" s="352"/>
      <c r="AF98" s="352"/>
      <c r="AG98" s="353"/>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1"/>
      <c r="H99" s="352"/>
      <c r="I99" s="352"/>
      <c r="J99" s="352"/>
      <c r="K99" s="353"/>
      <c r="L99" s="405"/>
      <c r="M99" s="406"/>
      <c r="N99" s="406"/>
      <c r="O99" s="406"/>
      <c r="P99" s="406"/>
      <c r="Q99" s="406"/>
      <c r="R99" s="406"/>
      <c r="S99" s="406"/>
      <c r="T99" s="406"/>
      <c r="U99" s="406"/>
      <c r="V99" s="406"/>
      <c r="W99" s="406"/>
      <c r="X99" s="407"/>
      <c r="Y99" s="402"/>
      <c r="Z99" s="403"/>
      <c r="AA99" s="403"/>
      <c r="AB99" s="409"/>
      <c r="AC99" s="351"/>
      <c r="AD99" s="352"/>
      <c r="AE99" s="352"/>
      <c r="AF99" s="352"/>
      <c r="AG99" s="353"/>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1"/>
      <c r="H100" s="352"/>
      <c r="I100" s="352"/>
      <c r="J100" s="352"/>
      <c r="K100" s="353"/>
      <c r="L100" s="405"/>
      <c r="M100" s="406"/>
      <c r="N100" s="406"/>
      <c r="O100" s="406"/>
      <c r="P100" s="406"/>
      <c r="Q100" s="406"/>
      <c r="R100" s="406"/>
      <c r="S100" s="406"/>
      <c r="T100" s="406"/>
      <c r="U100" s="406"/>
      <c r="V100" s="406"/>
      <c r="W100" s="406"/>
      <c r="X100" s="407"/>
      <c r="Y100" s="402"/>
      <c r="Z100" s="403"/>
      <c r="AA100" s="403"/>
      <c r="AB100" s="409"/>
      <c r="AC100" s="351"/>
      <c r="AD100" s="352"/>
      <c r="AE100" s="352"/>
      <c r="AF100" s="352"/>
      <c r="AG100" s="353"/>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1"/>
      <c r="H101" s="352"/>
      <c r="I101" s="352"/>
      <c r="J101" s="352"/>
      <c r="K101" s="353"/>
      <c r="L101" s="405"/>
      <c r="M101" s="406"/>
      <c r="N101" s="406"/>
      <c r="O101" s="406"/>
      <c r="P101" s="406"/>
      <c r="Q101" s="406"/>
      <c r="R101" s="406"/>
      <c r="S101" s="406"/>
      <c r="T101" s="406"/>
      <c r="U101" s="406"/>
      <c r="V101" s="406"/>
      <c r="W101" s="406"/>
      <c r="X101" s="407"/>
      <c r="Y101" s="402"/>
      <c r="Z101" s="403"/>
      <c r="AA101" s="403"/>
      <c r="AB101" s="409"/>
      <c r="AC101" s="351"/>
      <c r="AD101" s="352"/>
      <c r="AE101" s="352"/>
      <c r="AF101" s="352"/>
      <c r="AG101" s="353"/>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1"/>
      <c r="H102" s="352"/>
      <c r="I102" s="352"/>
      <c r="J102" s="352"/>
      <c r="K102" s="353"/>
      <c r="L102" s="405"/>
      <c r="M102" s="406"/>
      <c r="N102" s="406"/>
      <c r="O102" s="406"/>
      <c r="P102" s="406"/>
      <c r="Q102" s="406"/>
      <c r="R102" s="406"/>
      <c r="S102" s="406"/>
      <c r="T102" s="406"/>
      <c r="U102" s="406"/>
      <c r="V102" s="406"/>
      <c r="W102" s="406"/>
      <c r="X102" s="407"/>
      <c r="Y102" s="402"/>
      <c r="Z102" s="403"/>
      <c r="AA102" s="403"/>
      <c r="AB102" s="409"/>
      <c r="AC102" s="351"/>
      <c r="AD102" s="352"/>
      <c r="AE102" s="352"/>
      <c r="AF102" s="352"/>
      <c r="AG102" s="353"/>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1"/>
      <c r="H103" s="352"/>
      <c r="I103" s="352"/>
      <c r="J103" s="352"/>
      <c r="K103" s="353"/>
      <c r="L103" s="405"/>
      <c r="M103" s="406"/>
      <c r="N103" s="406"/>
      <c r="O103" s="406"/>
      <c r="P103" s="406"/>
      <c r="Q103" s="406"/>
      <c r="R103" s="406"/>
      <c r="S103" s="406"/>
      <c r="T103" s="406"/>
      <c r="U103" s="406"/>
      <c r="V103" s="406"/>
      <c r="W103" s="406"/>
      <c r="X103" s="407"/>
      <c r="Y103" s="402"/>
      <c r="Z103" s="403"/>
      <c r="AA103" s="403"/>
      <c r="AB103" s="409"/>
      <c r="AC103" s="351"/>
      <c r="AD103" s="352"/>
      <c r="AE103" s="352"/>
      <c r="AF103" s="352"/>
      <c r="AG103" s="353"/>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1"/>
      <c r="H104" s="352"/>
      <c r="I104" s="352"/>
      <c r="J104" s="352"/>
      <c r="K104" s="353"/>
      <c r="L104" s="405"/>
      <c r="M104" s="406"/>
      <c r="N104" s="406"/>
      <c r="O104" s="406"/>
      <c r="P104" s="406"/>
      <c r="Q104" s="406"/>
      <c r="R104" s="406"/>
      <c r="S104" s="406"/>
      <c r="T104" s="406"/>
      <c r="U104" s="406"/>
      <c r="V104" s="406"/>
      <c r="W104" s="406"/>
      <c r="X104" s="407"/>
      <c r="Y104" s="402"/>
      <c r="Z104" s="403"/>
      <c r="AA104" s="403"/>
      <c r="AB104" s="409"/>
      <c r="AC104" s="351"/>
      <c r="AD104" s="352"/>
      <c r="AE104" s="352"/>
      <c r="AF104" s="352"/>
      <c r="AG104" s="353"/>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1"/>
      <c r="H105" s="352"/>
      <c r="I105" s="352"/>
      <c r="J105" s="352"/>
      <c r="K105" s="353"/>
      <c r="L105" s="405"/>
      <c r="M105" s="406"/>
      <c r="N105" s="406"/>
      <c r="O105" s="406"/>
      <c r="P105" s="406"/>
      <c r="Q105" s="406"/>
      <c r="R105" s="406"/>
      <c r="S105" s="406"/>
      <c r="T105" s="406"/>
      <c r="U105" s="406"/>
      <c r="V105" s="406"/>
      <c r="W105" s="406"/>
      <c r="X105" s="407"/>
      <c r="Y105" s="402"/>
      <c r="Z105" s="403"/>
      <c r="AA105" s="403"/>
      <c r="AB105" s="409"/>
      <c r="AC105" s="351"/>
      <c r="AD105" s="352"/>
      <c r="AE105" s="352"/>
      <c r="AF105" s="352"/>
      <c r="AG105" s="353"/>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51"/>
      <c r="H111" s="352"/>
      <c r="I111" s="352"/>
      <c r="J111" s="352"/>
      <c r="K111" s="353"/>
      <c r="L111" s="405"/>
      <c r="M111" s="406"/>
      <c r="N111" s="406"/>
      <c r="O111" s="406"/>
      <c r="P111" s="406"/>
      <c r="Q111" s="406"/>
      <c r="R111" s="406"/>
      <c r="S111" s="406"/>
      <c r="T111" s="406"/>
      <c r="U111" s="406"/>
      <c r="V111" s="406"/>
      <c r="W111" s="406"/>
      <c r="X111" s="407"/>
      <c r="Y111" s="402"/>
      <c r="Z111" s="403"/>
      <c r="AA111" s="403"/>
      <c r="AB111" s="409"/>
      <c r="AC111" s="351"/>
      <c r="AD111" s="352"/>
      <c r="AE111" s="352"/>
      <c r="AF111" s="352"/>
      <c r="AG111" s="353"/>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1"/>
      <c r="H112" s="352"/>
      <c r="I112" s="352"/>
      <c r="J112" s="352"/>
      <c r="K112" s="353"/>
      <c r="L112" s="405"/>
      <c r="M112" s="406"/>
      <c r="N112" s="406"/>
      <c r="O112" s="406"/>
      <c r="P112" s="406"/>
      <c r="Q112" s="406"/>
      <c r="R112" s="406"/>
      <c r="S112" s="406"/>
      <c r="T112" s="406"/>
      <c r="U112" s="406"/>
      <c r="V112" s="406"/>
      <c r="W112" s="406"/>
      <c r="X112" s="407"/>
      <c r="Y112" s="402"/>
      <c r="Z112" s="403"/>
      <c r="AA112" s="403"/>
      <c r="AB112" s="409"/>
      <c r="AC112" s="351"/>
      <c r="AD112" s="352"/>
      <c r="AE112" s="352"/>
      <c r="AF112" s="352"/>
      <c r="AG112" s="353"/>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1"/>
      <c r="H113" s="352"/>
      <c r="I113" s="352"/>
      <c r="J113" s="352"/>
      <c r="K113" s="353"/>
      <c r="L113" s="405"/>
      <c r="M113" s="406"/>
      <c r="N113" s="406"/>
      <c r="O113" s="406"/>
      <c r="P113" s="406"/>
      <c r="Q113" s="406"/>
      <c r="R113" s="406"/>
      <c r="S113" s="406"/>
      <c r="T113" s="406"/>
      <c r="U113" s="406"/>
      <c r="V113" s="406"/>
      <c r="W113" s="406"/>
      <c r="X113" s="407"/>
      <c r="Y113" s="402"/>
      <c r="Z113" s="403"/>
      <c r="AA113" s="403"/>
      <c r="AB113" s="409"/>
      <c r="AC113" s="351"/>
      <c r="AD113" s="352"/>
      <c r="AE113" s="352"/>
      <c r="AF113" s="352"/>
      <c r="AG113" s="353"/>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1"/>
      <c r="H114" s="352"/>
      <c r="I114" s="352"/>
      <c r="J114" s="352"/>
      <c r="K114" s="353"/>
      <c r="L114" s="405"/>
      <c r="M114" s="406"/>
      <c r="N114" s="406"/>
      <c r="O114" s="406"/>
      <c r="P114" s="406"/>
      <c r="Q114" s="406"/>
      <c r="R114" s="406"/>
      <c r="S114" s="406"/>
      <c r="T114" s="406"/>
      <c r="U114" s="406"/>
      <c r="V114" s="406"/>
      <c r="W114" s="406"/>
      <c r="X114" s="407"/>
      <c r="Y114" s="402"/>
      <c r="Z114" s="403"/>
      <c r="AA114" s="403"/>
      <c r="AB114" s="409"/>
      <c r="AC114" s="351"/>
      <c r="AD114" s="352"/>
      <c r="AE114" s="352"/>
      <c r="AF114" s="352"/>
      <c r="AG114" s="353"/>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1"/>
      <c r="H115" s="352"/>
      <c r="I115" s="352"/>
      <c r="J115" s="352"/>
      <c r="K115" s="353"/>
      <c r="L115" s="405"/>
      <c r="M115" s="406"/>
      <c r="N115" s="406"/>
      <c r="O115" s="406"/>
      <c r="P115" s="406"/>
      <c r="Q115" s="406"/>
      <c r="R115" s="406"/>
      <c r="S115" s="406"/>
      <c r="T115" s="406"/>
      <c r="U115" s="406"/>
      <c r="V115" s="406"/>
      <c r="W115" s="406"/>
      <c r="X115" s="407"/>
      <c r="Y115" s="402"/>
      <c r="Z115" s="403"/>
      <c r="AA115" s="403"/>
      <c r="AB115" s="409"/>
      <c r="AC115" s="351"/>
      <c r="AD115" s="352"/>
      <c r="AE115" s="352"/>
      <c r="AF115" s="352"/>
      <c r="AG115" s="353"/>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1"/>
      <c r="H116" s="352"/>
      <c r="I116" s="352"/>
      <c r="J116" s="352"/>
      <c r="K116" s="353"/>
      <c r="L116" s="405"/>
      <c r="M116" s="406"/>
      <c r="N116" s="406"/>
      <c r="O116" s="406"/>
      <c r="P116" s="406"/>
      <c r="Q116" s="406"/>
      <c r="R116" s="406"/>
      <c r="S116" s="406"/>
      <c r="T116" s="406"/>
      <c r="U116" s="406"/>
      <c r="V116" s="406"/>
      <c r="W116" s="406"/>
      <c r="X116" s="407"/>
      <c r="Y116" s="402"/>
      <c r="Z116" s="403"/>
      <c r="AA116" s="403"/>
      <c r="AB116" s="409"/>
      <c r="AC116" s="351"/>
      <c r="AD116" s="352"/>
      <c r="AE116" s="352"/>
      <c r="AF116" s="352"/>
      <c r="AG116" s="353"/>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1"/>
      <c r="H117" s="352"/>
      <c r="I117" s="352"/>
      <c r="J117" s="352"/>
      <c r="K117" s="353"/>
      <c r="L117" s="405"/>
      <c r="M117" s="406"/>
      <c r="N117" s="406"/>
      <c r="O117" s="406"/>
      <c r="P117" s="406"/>
      <c r="Q117" s="406"/>
      <c r="R117" s="406"/>
      <c r="S117" s="406"/>
      <c r="T117" s="406"/>
      <c r="U117" s="406"/>
      <c r="V117" s="406"/>
      <c r="W117" s="406"/>
      <c r="X117" s="407"/>
      <c r="Y117" s="402"/>
      <c r="Z117" s="403"/>
      <c r="AA117" s="403"/>
      <c r="AB117" s="409"/>
      <c r="AC117" s="351"/>
      <c r="AD117" s="352"/>
      <c r="AE117" s="352"/>
      <c r="AF117" s="352"/>
      <c r="AG117" s="353"/>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1"/>
      <c r="H118" s="352"/>
      <c r="I118" s="352"/>
      <c r="J118" s="352"/>
      <c r="K118" s="353"/>
      <c r="L118" s="405"/>
      <c r="M118" s="406"/>
      <c r="N118" s="406"/>
      <c r="O118" s="406"/>
      <c r="P118" s="406"/>
      <c r="Q118" s="406"/>
      <c r="R118" s="406"/>
      <c r="S118" s="406"/>
      <c r="T118" s="406"/>
      <c r="U118" s="406"/>
      <c r="V118" s="406"/>
      <c r="W118" s="406"/>
      <c r="X118" s="407"/>
      <c r="Y118" s="402"/>
      <c r="Z118" s="403"/>
      <c r="AA118" s="403"/>
      <c r="AB118" s="409"/>
      <c r="AC118" s="351"/>
      <c r="AD118" s="352"/>
      <c r="AE118" s="352"/>
      <c r="AF118" s="352"/>
      <c r="AG118" s="353"/>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1"/>
      <c r="H119" s="352"/>
      <c r="I119" s="352"/>
      <c r="J119" s="352"/>
      <c r="K119" s="353"/>
      <c r="L119" s="405"/>
      <c r="M119" s="406"/>
      <c r="N119" s="406"/>
      <c r="O119" s="406"/>
      <c r="P119" s="406"/>
      <c r="Q119" s="406"/>
      <c r="R119" s="406"/>
      <c r="S119" s="406"/>
      <c r="T119" s="406"/>
      <c r="U119" s="406"/>
      <c r="V119" s="406"/>
      <c r="W119" s="406"/>
      <c r="X119" s="407"/>
      <c r="Y119" s="402"/>
      <c r="Z119" s="403"/>
      <c r="AA119" s="403"/>
      <c r="AB119" s="409"/>
      <c r="AC119" s="351"/>
      <c r="AD119" s="352"/>
      <c r="AE119" s="352"/>
      <c r="AF119" s="352"/>
      <c r="AG119" s="353"/>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51"/>
      <c r="H124" s="352"/>
      <c r="I124" s="352"/>
      <c r="J124" s="352"/>
      <c r="K124" s="353"/>
      <c r="L124" s="405"/>
      <c r="M124" s="406"/>
      <c r="N124" s="406"/>
      <c r="O124" s="406"/>
      <c r="P124" s="406"/>
      <c r="Q124" s="406"/>
      <c r="R124" s="406"/>
      <c r="S124" s="406"/>
      <c r="T124" s="406"/>
      <c r="U124" s="406"/>
      <c r="V124" s="406"/>
      <c r="W124" s="406"/>
      <c r="X124" s="407"/>
      <c r="Y124" s="402"/>
      <c r="Z124" s="403"/>
      <c r="AA124" s="403"/>
      <c r="AB124" s="409"/>
      <c r="AC124" s="351"/>
      <c r="AD124" s="352"/>
      <c r="AE124" s="352"/>
      <c r="AF124" s="352"/>
      <c r="AG124" s="353"/>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1"/>
      <c r="H125" s="352"/>
      <c r="I125" s="352"/>
      <c r="J125" s="352"/>
      <c r="K125" s="353"/>
      <c r="L125" s="405"/>
      <c r="M125" s="406"/>
      <c r="N125" s="406"/>
      <c r="O125" s="406"/>
      <c r="P125" s="406"/>
      <c r="Q125" s="406"/>
      <c r="R125" s="406"/>
      <c r="S125" s="406"/>
      <c r="T125" s="406"/>
      <c r="U125" s="406"/>
      <c r="V125" s="406"/>
      <c r="W125" s="406"/>
      <c r="X125" s="407"/>
      <c r="Y125" s="402"/>
      <c r="Z125" s="403"/>
      <c r="AA125" s="403"/>
      <c r="AB125" s="409"/>
      <c r="AC125" s="351"/>
      <c r="AD125" s="352"/>
      <c r="AE125" s="352"/>
      <c r="AF125" s="352"/>
      <c r="AG125" s="353"/>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1"/>
      <c r="H126" s="352"/>
      <c r="I126" s="352"/>
      <c r="J126" s="352"/>
      <c r="K126" s="353"/>
      <c r="L126" s="405"/>
      <c r="M126" s="406"/>
      <c r="N126" s="406"/>
      <c r="O126" s="406"/>
      <c r="P126" s="406"/>
      <c r="Q126" s="406"/>
      <c r="R126" s="406"/>
      <c r="S126" s="406"/>
      <c r="T126" s="406"/>
      <c r="U126" s="406"/>
      <c r="V126" s="406"/>
      <c r="W126" s="406"/>
      <c r="X126" s="407"/>
      <c r="Y126" s="402"/>
      <c r="Z126" s="403"/>
      <c r="AA126" s="403"/>
      <c r="AB126" s="409"/>
      <c r="AC126" s="351"/>
      <c r="AD126" s="352"/>
      <c r="AE126" s="352"/>
      <c r="AF126" s="352"/>
      <c r="AG126" s="353"/>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1"/>
      <c r="H127" s="352"/>
      <c r="I127" s="352"/>
      <c r="J127" s="352"/>
      <c r="K127" s="353"/>
      <c r="L127" s="405"/>
      <c r="M127" s="406"/>
      <c r="N127" s="406"/>
      <c r="O127" s="406"/>
      <c r="P127" s="406"/>
      <c r="Q127" s="406"/>
      <c r="R127" s="406"/>
      <c r="S127" s="406"/>
      <c r="T127" s="406"/>
      <c r="U127" s="406"/>
      <c r="V127" s="406"/>
      <c r="W127" s="406"/>
      <c r="X127" s="407"/>
      <c r="Y127" s="402"/>
      <c r="Z127" s="403"/>
      <c r="AA127" s="403"/>
      <c r="AB127" s="409"/>
      <c r="AC127" s="351"/>
      <c r="AD127" s="352"/>
      <c r="AE127" s="352"/>
      <c r="AF127" s="352"/>
      <c r="AG127" s="353"/>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1"/>
      <c r="H128" s="352"/>
      <c r="I128" s="352"/>
      <c r="J128" s="352"/>
      <c r="K128" s="353"/>
      <c r="L128" s="405"/>
      <c r="M128" s="406"/>
      <c r="N128" s="406"/>
      <c r="O128" s="406"/>
      <c r="P128" s="406"/>
      <c r="Q128" s="406"/>
      <c r="R128" s="406"/>
      <c r="S128" s="406"/>
      <c r="T128" s="406"/>
      <c r="U128" s="406"/>
      <c r="V128" s="406"/>
      <c r="W128" s="406"/>
      <c r="X128" s="407"/>
      <c r="Y128" s="402"/>
      <c r="Z128" s="403"/>
      <c r="AA128" s="403"/>
      <c r="AB128" s="409"/>
      <c r="AC128" s="351"/>
      <c r="AD128" s="352"/>
      <c r="AE128" s="352"/>
      <c r="AF128" s="352"/>
      <c r="AG128" s="353"/>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1"/>
      <c r="H129" s="352"/>
      <c r="I129" s="352"/>
      <c r="J129" s="352"/>
      <c r="K129" s="353"/>
      <c r="L129" s="405"/>
      <c r="M129" s="406"/>
      <c r="N129" s="406"/>
      <c r="O129" s="406"/>
      <c r="P129" s="406"/>
      <c r="Q129" s="406"/>
      <c r="R129" s="406"/>
      <c r="S129" s="406"/>
      <c r="T129" s="406"/>
      <c r="U129" s="406"/>
      <c r="V129" s="406"/>
      <c r="W129" s="406"/>
      <c r="X129" s="407"/>
      <c r="Y129" s="402"/>
      <c r="Z129" s="403"/>
      <c r="AA129" s="403"/>
      <c r="AB129" s="409"/>
      <c r="AC129" s="351"/>
      <c r="AD129" s="352"/>
      <c r="AE129" s="352"/>
      <c r="AF129" s="352"/>
      <c r="AG129" s="353"/>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1"/>
      <c r="H130" s="352"/>
      <c r="I130" s="352"/>
      <c r="J130" s="352"/>
      <c r="K130" s="353"/>
      <c r="L130" s="405"/>
      <c r="M130" s="406"/>
      <c r="N130" s="406"/>
      <c r="O130" s="406"/>
      <c r="P130" s="406"/>
      <c r="Q130" s="406"/>
      <c r="R130" s="406"/>
      <c r="S130" s="406"/>
      <c r="T130" s="406"/>
      <c r="U130" s="406"/>
      <c r="V130" s="406"/>
      <c r="W130" s="406"/>
      <c r="X130" s="407"/>
      <c r="Y130" s="402"/>
      <c r="Z130" s="403"/>
      <c r="AA130" s="403"/>
      <c r="AB130" s="409"/>
      <c r="AC130" s="351"/>
      <c r="AD130" s="352"/>
      <c r="AE130" s="352"/>
      <c r="AF130" s="352"/>
      <c r="AG130" s="353"/>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1"/>
      <c r="H131" s="352"/>
      <c r="I131" s="352"/>
      <c r="J131" s="352"/>
      <c r="K131" s="353"/>
      <c r="L131" s="405"/>
      <c r="M131" s="406"/>
      <c r="N131" s="406"/>
      <c r="O131" s="406"/>
      <c r="P131" s="406"/>
      <c r="Q131" s="406"/>
      <c r="R131" s="406"/>
      <c r="S131" s="406"/>
      <c r="T131" s="406"/>
      <c r="U131" s="406"/>
      <c r="V131" s="406"/>
      <c r="W131" s="406"/>
      <c r="X131" s="407"/>
      <c r="Y131" s="402"/>
      <c r="Z131" s="403"/>
      <c r="AA131" s="403"/>
      <c r="AB131" s="409"/>
      <c r="AC131" s="351"/>
      <c r="AD131" s="352"/>
      <c r="AE131" s="352"/>
      <c r="AF131" s="352"/>
      <c r="AG131" s="353"/>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1"/>
      <c r="H132" s="352"/>
      <c r="I132" s="352"/>
      <c r="J132" s="352"/>
      <c r="K132" s="353"/>
      <c r="L132" s="405"/>
      <c r="M132" s="406"/>
      <c r="N132" s="406"/>
      <c r="O132" s="406"/>
      <c r="P132" s="406"/>
      <c r="Q132" s="406"/>
      <c r="R132" s="406"/>
      <c r="S132" s="406"/>
      <c r="T132" s="406"/>
      <c r="U132" s="406"/>
      <c r="V132" s="406"/>
      <c r="W132" s="406"/>
      <c r="X132" s="407"/>
      <c r="Y132" s="402"/>
      <c r="Z132" s="403"/>
      <c r="AA132" s="403"/>
      <c r="AB132" s="409"/>
      <c r="AC132" s="351"/>
      <c r="AD132" s="352"/>
      <c r="AE132" s="352"/>
      <c r="AF132" s="352"/>
      <c r="AG132" s="353"/>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51"/>
      <c r="H137" s="352"/>
      <c r="I137" s="352"/>
      <c r="J137" s="352"/>
      <c r="K137" s="353"/>
      <c r="L137" s="405"/>
      <c r="M137" s="406"/>
      <c r="N137" s="406"/>
      <c r="O137" s="406"/>
      <c r="P137" s="406"/>
      <c r="Q137" s="406"/>
      <c r="R137" s="406"/>
      <c r="S137" s="406"/>
      <c r="T137" s="406"/>
      <c r="U137" s="406"/>
      <c r="V137" s="406"/>
      <c r="W137" s="406"/>
      <c r="X137" s="407"/>
      <c r="Y137" s="402"/>
      <c r="Z137" s="403"/>
      <c r="AA137" s="403"/>
      <c r="AB137" s="409"/>
      <c r="AC137" s="351"/>
      <c r="AD137" s="352"/>
      <c r="AE137" s="352"/>
      <c r="AF137" s="352"/>
      <c r="AG137" s="353"/>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1"/>
      <c r="H138" s="352"/>
      <c r="I138" s="352"/>
      <c r="J138" s="352"/>
      <c r="K138" s="353"/>
      <c r="L138" s="405"/>
      <c r="M138" s="406"/>
      <c r="N138" s="406"/>
      <c r="O138" s="406"/>
      <c r="P138" s="406"/>
      <c r="Q138" s="406"/>
      <c r="R138" s="406"/>
      <c r="S138" s="406"/>
      <c r="T138" s="406"/>
      <c r="U138" s="406"/>
      <c r="V138" s="406"/>
      <c r="W138" s="406"/>
      <c r="X138" s="407"/>
      <c r="Y138" s="402"/>
      <c r="Z138" s="403"/>
      <c r="AA138" s="403"/>
      <c r="AB138" s="409"/>
      <c r="AC138" s="351"/>
      <c r="AD138" s="352"/>
      <c r="AE138" s="352"/>
      <c r="AF138" s="352"/>
      <c r="AG138" s="353"/>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1"/>
      <c r="H139" s="352"/>
      <c r="I139" s="352"/>
      <c r="J139" s="352"/>
      <c r="K139" s="353"/>
      <c r="L139" s="405"/>
      <c r="M139" s="406"/>
      <c r="N139" s="406"/>
      <c r="O139" s="406"/>
      <c r="P139" s="406"/>
      <c r="Q139" s="406"/>
      <c r="R139" s="406"/>
      <c r="S139" s="406"/>
      <c r="T139" s="406"/>
      <c r="U139" s="406"/>
      <c r="V139" s="406"/>
      <c r="W139" s="406"/>
      <c r="X139" s="407"/>
      <c r="Y139" s="402"/>
      <c r="Z139" s="403"/>
      <c r="AA139" s="403"/>
      <c r="AB139" s="409"/>
      <c r="AC139" s="351"/>
      <c r="AD139" s="352"/>
      <c r="AE139" s="352"/>
      <c r="AF139" s="352"/>
      <c r="AG139" s="353"/>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1"/>
      <c r="H140" s="352"/>
      <c r="I140" s="352"/>
      <c r="J140" s="352"/>
      <c r="K140" s="353"/>
      <c r="L140" s="405"/>
      <c r="M140" s="406"/>
      <c r="N140" s="406"/>
      <c r="O140" s="406"/>
      <c r="P140" s="406"/>
      <c r="Q140" s="406"/>
      <c r="R140" s="406"/>
      <c r="S140" s="406"/>
      <c r="T140" s="406"/>
      <c r="U140" s="406"/>
      <c r="V140" s="406"/>
      <c r="W140" s="406"/>
      <c r="X140" s="407"/>
      <c r="Y140" s="402"/>
      <c r="Z140" s="403"/>
      <c r="AA140" s="403"/>
      <c r="AB140" s="409"/>
      <c r="AC140" s="351"/>
      <c r="AD140" s="352"/>
      <c r="AE140" s="352"/>
      <c r="AF140" s="352"/>
      <c r="AG140" s="353"/>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1"/>
      <c r="H141" s="352"/>
      <c r="I141" s="352"/>
      <c r="J141" s="352"/>
      <c r="K141" s="353"/>
      <c r="L141" s="405"/>
      <c r="M141" s="406"/>
      <c r="N141" s="406"/>
      <c r="O141" s="406"/>
      <c r="P141" s="406"/>
      <c r="Q141" s="406"/>
      <c r="R141" s="406"/>
      <c r="S141" s="406"/>
      <c r="T141" s="406"/>
      <c r="U141" s="406"/>
      <c r="V141" s="406"/>
      <c r="W141" s="406"/>
      <c r="X141" s="407"/>
      <c r="Y141" s="402"/>
      <c r="Z141" s="403"/>
      <c r="AA141" s="403"/>
      <c r="AB141" s="409"/>
      <c r="AC141" s="351"/>
      <c r="AD141" s="352"/>
      <c r="AE141" s="352"/>
      <c r="AF141" s="352"/>
      <c r="AG141" s="353"/>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1"/>
      <c r="H142" s="352"/>
      <c r="I142" s="352"/>
      <c r="J142" s="352"/>
      <c r="K142" s="353"/>
      <c r="L142" s="405"/>
      <c r="M142" s="406"/>
      <c r="N142" s="406"/>
      <c r="O142" s="406"/>
      <c r="P142" s="406"/>
      <c r="Q142" s="406"/>
      <c r="R142" s="406"/>
      <c r="S142" s="406"/>
      <c r="T142" s="406"/>
      <c r="U142" s="406"/>
      <c r="V142" s="406"/>
      <c r="W142" s="406"/>
      <c r="X142" s="407"/>
      <c r="Y142" s="402"/>
      <c r="Z142" s="403"/>
      <c r="AA142" s="403"/>
      <c r="AB142" s="409"/>
      <c r="AC142" s="351"/>
      <c r="AD142" s="352"/>
      <c r="AE142" s="352"/>
      <c r="AF142" s="352"/>
      <c r="AG142" s="353"/>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1"/>
      <c r="H143" s="352"/>
      <c r="I143" s="352"/>
      <c r="J143" s="352"/>
      <c r="K143" s="353"/>
      <c r="L143" s="405"/>
      <c r="M143" s="406"/>
      <c r="N143" s="406"/>
      <c r="O143" s="406"/>
      <c r="P143" s="406"/>
      <c r="Q143" s="406"/>
      <c r="R143" s="406"/>
      <c r="S143" s="406"/>
      <c r="T143" s="406"/>
      <c r="U143" s="406"/>
      <c r="V143" s="406"/>
      <c r="W143" s="406"/>
      <c r="X143" s="407"/>
      <c r="Y143" s="402"/>
      <c r="Z143" s="403"/>
      <c r="AA143" s="403"/>
      <c r="AB143" s="409"/>
      <c r="AC143" s="351"/>
      <c r="AD143" s="352"/>
      <c r="AE143" s="352"/>
      <c r="AF143" s="352"/>
      <c r="AG143" s="353"/>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1"/>
      <c r="H144" s="352"/>
      <c r="I144" s="352"/>
      <c r="J144" s="352"/>
      <c r="K144" s="353"/>
      <c r="L144" s="405"/>
      <c r="M144" s="406"/>
      <c r="N144" s="406"/>
      <c r="O144" s="406"/>
      <c r="P144" s="406"/>
      <c r="Q144" s="406"/>
      <c r="R144" s="406"/>
      <c r="S144" s="406"/>
      <c r="T144" s="406"/>
      <c r="U144" s="406"/>
      <c r="V144" s="406"/>
      <c r="W144" s="406"/>
      <c r="X144" s="407"/>
      <c r="Y144" s="402"/>
      <c r="Z144" s="403"/>
      <c r="AA144" s="403"/>
      <c r="AB144" s="409"/>
      <c r="AC144" s="351"/>
      <c r="AD144" s="352"/>
      <c r="AE144" s="352"/>
      <c r="AF144" s="352"/>
      <c r="AG144" s="353"/>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1"/>
      <c r="H145" s="352"/>
      <c r="I145" s="352"/>
      <c r="J145" s="352"/>
      <c r="K145" s="353"/>
      <c r="L145" s="405"/>
      <c r="M145" s="406"/>
      <c r="N145" s="406"/>
      <c r="O145" s="406"/>
      <c r="P145" s="406"/>
      <c r="Q145" s="406"/>
      <c r="R145" s="406"/>
      <c r="S145" s="406"/>
      <c r="T145" s="406"/>
      <c r="U145" s="406"/>
      <c r="V145" s="406"/>
      <c r="W145" s="406"/>
      <c r="X145" s="407"/>
      <c r="Y145" s="402"/>
      <c r="Z145" s="403"/>
      <c r="AA145" s="403"/>
      <c r="AB145" s="409"/>
      <c r="AC145" s="351"/>
      <c r="AD145" s="352"/>
      <c r="AE145" s="352"/>
      <c r="AF145" s="352"/>
      <c r="AG145" s="353"/>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51"/>
      <c r="H150" s="352"/>
      <c r="I150" s="352"/>
      <c r="J150" s="352"/>
      <c r="K150" s="353"/>
      <c r="L150" s="405"/>
      <c r="M150" s="406"/>
      <c r="N150" s="406"/>
      <c r="O150" s="406"/>
      <c r="P150" s="406"/>
      <c r="Q150" s="406"/>
      <c r="R150" s="406"/>
      <c r="S150" s="406"/>
      <c r="T150" s="406"/>
      <c r="U150" s="406"/>
      <c r="V150" s="406"/>
      <c r="W150" s="406"/>
      <c r="X150" s="407"/>
      <c r="Y150" s="402"/>
      <c r="Z150" s="403"/>
      <c r="AA150" s="403"/>
      <c r="AB150" s="409"/>
      <c r="AC150" s="351"/>
      <c r="AD150" s="352"/>
      <c r="AE150" s="352"/>
      <c r="AF150" s="352"/>
      <c r="AG150" s="353"/>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1"/>
      <c r="H151" s="352"/>
      <c r="I151" s="352"/>
      <c r="J151" s="352"/>
      <c r="K151" s="353"/>
      <c r="L151" s="405"/>
      <c r="M151" s="406"/>
      <c r="N151" s="406"/>
      <c r="O151" s="406"/>
      <c r="P151" s="406"/>
      <c r="Q151" s="406"/>
      <c r="R151" s="406"/>
      <c r="S151" s="406"/>
      <c r="T151" s="406"/>
      <c r="U151" s="406"/>
      <c r="V151" s="406"/>
      <c r="W151" s="406"/>
      <c r="X151" s="407"/>
      <c r="Y151" s="402"/>
      <c r="Z151" s="403"/>
      <c r="AA151" s="403"/>
      <c r="AB151" s="409"/>
      <c r="AC151" s="351"/>
      <c r="AD151" s="352"/>
      <c r="AE151" s="352"/>
      <c r="AF151" s="352"/>
      <c r="AG151" s="353"/>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1"/>
      <c r="H152" s="352"/>
      <c r="I152" s="352"/>
      <c r="J152" s="352"/>
      <c r="K152" s="353"/>
      <c r="L152" s="405"/>
      <c r="M152" s="406"/>
      <c r="N152" s="406"/>
      <c r="O152" s="406"/>
      <c r="P152" s="406"/>
      <c r="Q152" s="406"/>
      <c r="R152" s="406"/>
      <c r="S152" s="406"/>
      <c r="T152" s="406"/>
      <c r="U152" s="406"/>
      <c r="V152" s="406"/>
      <c r="W152" s="406"/>
      <c r="X152" s="407"/>
      <c r="Y152" s="402"/>
      <c r="Z152" s="403"/>
      <c r="AA152" s="403"/>
      <c r="AB152" s="409"/>
      <c r="AC152" s="351"/>
      <c r="AD152" s="352"/>
      <c r="AE152" s="352"/>
      <c r="AF152" s="352"/>
      <c r="AG152" s="353"/>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1"/>
      <c r="H153" s="352"/>
      <c r="I153" s="352"/>
      <c r="J153" s="352"/>
      <c r="K153" s="353"/>
      <c r="L153" s="405"/>
      <c r="M153" s="406"/>
      <c r="N153" s="406"/>
      <c r="O153" s="406"/>
      <c r="P153" s="406"/>
      <c r="Q153" s="406"/>
      <c r="R153" s="406"/>
      <c r="S153" s="406"/>
      <c r="T153" s="406"/>
      <c r="U153" s="406"/>
      <c r="V153" s="406"/>
      <c r="W153" s="406"/>
      <c r="X153" s="407"/>
      <c r="Y153" s="402"/>
      <c r="Z153" s="403"/>
      <c r="AA153" s="403"/>
      <c r="AB153" s="409"/>
      <c r="AC153" s="351"/>
      <c r="AD153" s="352"/>
      <c r="AE153" s="352"/>
      <c r="AF153" s="352"/>
      <c r="AG153" s="353"/>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1"/>
      <c r="H154" s="352"/>
      <c r="I154" s="352"/>
      <c r="J154" s="352"/>
      <c r="K154" s="353"/>
      <c r="L154" s="405"/>
      <c r="M154" s="406"/>
      <c r="N154" s="406"/>
      <c r="O154" s="406"/>
      <c r="P154" s="406"/>
      <c r="Q154" s="406"/>
      <c r="R154" s="406"/>
      <c r="S154" s="406"/>
      <c r="T154" s="406"/>
      <c r="U154" s="406"/>
      <c r="V154" s="406"/>
      <c r="W154" s="406"/>
      <c r="X154" s="407"/>
      <c r="Y154" s="402"/>
      <c r="Z154" s="403"/>
      <c r="AA154" s="403"/>
      <c r="AB154" s="409"/>
      <c r="AC154" s="351"/>
      <c r="AD154" s="352"/>
      <c r="AE154" s="352"/>
      <c r="AF154" s="352"/>
      <c r="AG154" s="353"/>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1"/>
      <c r="H155" s="352"/>
      <c r="I155" s="352"/>
      <c r="J155" s="352"/>
      <c r="K155" s="353"/>
      <c r="L155" s="405"/>
      <c r="M155" s="406"/>
      <c r="N155" s="406"/>
      <c r="O155" s="406"/>
      <c r="P155" s="406"/>
      <c r="Q155" s="406"/>
      <c r="R155" s="406"/>
      <c r="S155" s="406"/>
      <c r="T155" s="406"/>
      <c r="U155" s="406"/>
      <c r="V155" s="406"/>
      <c r="W155" s="406"/>
      <c r="X155" s="407"/>
      <c r="Y155" s="402"/>
      <c r="Z155" s="403"/>
      <c r="AA155" s="403"/>
      <c r="AB155" s="409"/>
      <c r="AC155" s="351"/>
      <c r="AD155" s="352"/>
      <c r="AE155" s="352"/>
      <c r="AF155" s="352"/>
      <c r="AG155" s="353"/>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1"/>
      <c r="H156" s="352"/>
      <c r="I156" s="352"/>
      <c r="J156" s="352"/>
      <c r="K156" s="353"/>
      <c r="L156" s="405"/>
      <c r="M156" s="406"/>
      <c r="N156" s="406"/>
      <c r="O156" s="406"/>
      <c r="P156" s="406"/>
      <c r="Q156" s="406"/>
      <c r="R156" s="406"/>
      <c r="S156" s="406"/>
      <c r="T156" s="406"/>
      <c r="U156" s="406"/>
      <c r="V156" s="406"/>
      <c r="W156" s="406"/>
      <c r="X156" s="407"/>
      <c r="Y156" s="402"/>
      <c r="Z156" s="403"/>
      <c r="AA156" s="403"/>
      <c r="AB156" s="409"/>
      <c r="AC156" s="351"/>
      <c r="AD156" s="352"/>
      <c r="AE156" s="352"/>
      <c r="AF156" s="352"/>
      <c r="AG156" s="353"/>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1"/>
      <c r="H157" s="352"/>
      <c r="I157" s="352"/>
      <c r="J157" s="352"/>
      <c r="K157" s="353"/>
      <c r="L157" s="405"/>
      <c r="M157" s="406"/>
      <c r="N157" s="406"/>
      <c r="O157" s="406"/>
      <c r="P157" s="406"/>
      <c r="Q157" s="406"/>
      <c r="R157" s="406"/>
      <c r="S157" s="406"/>
      <c r="T157" s="406"/>
      <c r="U157" s="406"/>
      <c r="V157" s="406"/>
      <c r="W157" s="406"/>
      <c r="X157" s="407"/>
      <c r="Y157" s="402"/>
      <c r="Z157" s="403"/>
      <c r="AA157" s="403"/>
      <c r="AB157" s="409"/>
      <c r="AC157" s="351"/>
      <c r="AD157" s="352"/>
      <c r="AE157" s="352"/>
      <c r="AF157" s="352"/>
      <c r="AG157" s="353"/>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1"/>
      <c r="H158" s="352"/>
      <c r="I158" s="352"/>
      <c r="J158" s="352"/>
      <c r="K158" s="353"/>
      <c r="L158" s="405"/>
      <c r="M158" s="406"/>
      <c r="N158" s="406"/>
      <c r="O158" s="406"/>
      <c r="P158" s="406"/>
      <c r="Q158" s="406"/>
      <c r="R158" s="406"/>
      <c r="S158" s="406"/>
      <c r="T158" s="406"/>
      <c r="U158" s="406"/>
      <c r="V158" s="406"/>
      <c r="W158" s="406"/>
      <c r="X158" s="407"/>
      <c r="Y158" s="402"/>
      <c r="Z158" s="403"/>
      <c r="AA158" s="403"/>
      <c r="AB158" s="409"/>
      <c r="AC158" s="351"/>
      <c r="AD158" s="352"/>
      <c r="AE158" s="352"/>
      <c r="AF158" s="352"/>
      <c r="AG158" s="353"/>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51"/>
      <c r="H164" s="352"/>
      <c r="I164" s="352"/>
      <c r="J164" s="352"/>
      <c r="K164" s="353"/>
      <c r="L164" s="405"/>
      <c r="M164" s="406"/>
      <c r="N164" s="406"/>
      <c r="O164" s="406"/>
      <c r="P164" s="406"/>
      <c r="Q164" s="406"/>
      <c r="R164" s="406"/>
      <c r="S164" s="406"/>
      <c r="T164" s="406"/>
      <c r="U164" s="406"/>
      <c r="V164" s="406"/>
      <c r="W164" s="406"/>
      <c r="X164" s="407"/>
      <c r="Y164" s="402"/>
      <c r="Z164" s="403"/>
      <c r="AA164" s="403"/>
      <c r="AB164" s="409"/>
      <c r="AC164" s="351"/>
      <c r="AD164" s="352"/>
      <c r="AE164" s="352"/>
      <c r="AF164" s="352"/>
      <c r="AG164" s="353"/>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1"/>
      <c r="H165" s="352"/>
      <c r="I165" s="352"/>
      <c r="J165" s="352"/>
      <c r="K165" s="353"/>
      <c r="L165" s="405"/>
      <c r="M165" s="406"/>
      <c r="N165" s="406"/>
      <c r="O165" s="406"/>
      <c r="P165" s="406"/>
      <c r="Q165" s="406"/>
      <c r="R165" s="406"/>
      <c r="S165" s="406"/>
      <c r="T165" s="406"/>
      <c r="U165" s="406"/>
      <c r="V165" s="406"/>
      <c r="W165" s="406"/>
      <c r="X165" s="407"/>
      <c r="Y165" s="402"/>
      <c r="Z165" s="403"/>
      <c r="AA165" s="403"/>
      <c r="AB165" s="409"/>
      <c r="AC165" s="351"/>
      <c r="AD165" s="352"/>
      <c r="AE165" s="352"/>
      <c r="AF165" s="352"/>
      <c r="AG165" s="353"/>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1"/>
      <c r="H166" s="352"/>
      <c r="I166" s="352"/>
      <c r="J166" s="352"/>
      <c r="K166" s="353"/>
      <c r="L166" s="405"/>
      <c r="M166" s="406"/>
      <c r="N166" s="406"/>
      <c r="O166" s="406"/>
      <c r="P166" s="406"/>
      <c r="Q166" s="406"/>
      <c r="R166" s="406"/>
      <c r="S166" s="406"/>
      <c r="T166" s="406"/>
      <c r="U166" s="406"/>
      <c r="V166" s="406"/>
      <c r="W166" s="406"/>
      <c r="X166" s="407"/>
      <c r="Y166" s="402"/>
      <c r="Z166" s="403"/>
      <c r="AA166" s="403"/>
      <c r="AB166" s="409"/>
      <c r="AC166" s="351"/>
      <c r="AD166" s="352"/>
      <c r="AE166" s="352"/>
      <c r="AF166" s="352"/>
      <c r="AG166" s="353"/>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1"/>
      <c r="H167" s="352"/>
      <c r="I167" s="352"/>
      <c r="J167" s="352"/>
      <c r="K167" s="353"/>
      <c r="L167" s="405"/>
      <c r="M167" s="406"/>
      <c r="N167" s="406"/>
      <c r="O167" s="406"/>
      <c r="P167" s="406"/>
      <c r="Q167" s="406"/>
      <c r="R167" s="406"/>
      <c r="S167" s="406"/>
      <c r="T167" s="406"/>
      <c r="U167" s="406"/>
      <c r="V167" s="406"/>
      <c r="W167" s="406"/>
      <c r="X167" s="407"/>
      <c r="Y167" s="402"/>
      <c r="Z167" s="403"/>
      <c r="AA167" s="403"/>
      <c r="AB167" s="409"/>
      <c r="AC167" s="351"/>
      <c r="AD167" s="352"/>
      <c r="AE167" s="352"/>
      <c r="AF167" s="352"/>
      <c r="AG167" s="353"/>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1"/>
      <c r="H168" s="352"/>
      <c r="I168" s="352"/>
      <c r="J168" s="352"/>
      <c r="K168" s="353"/>
      <c r="L168" s="405"/>
      <c r="M168" s="406"/>
      <c r="N168" s="406"/>
      <c r="O168" s="406"/>
      <c r="P168" s="406"/>
      <c r="Q168" s="406"/>
      <c r="R168" s="406"/>
      <c r="S168" s="406"/>
      <c r="T168" s="406"/>
      <c r="U168" s="406"/>
      <c r="V168" s="406"/>
      <c r="W168" s="406"/>
      <c r="X168" s="407"/>
      <c r="Y168" s="402"/>
      <c r="Z168" s="403"/>
      <c r="AA168" s="403"/>
      <c r="AB168" s="409"/>
      <c r="AC168" s="351"/>
      <c r="AD168" s="352"/>
      <c r="AE168" s="352"/>
      <c r="AF168" s="352"/>
      <c r="AG168" s="353"/>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1"/>
      <c r="H169" s="352"/>
      <c r="I169" s="352"/>
      <c r="J169" s="352"/>
      <c r="K169" s="353"/>
      <c r="L169" s="405"/>
      <c r="M169" s="406"/>
      <c r="N169" s="406"/>
      <c r="O169" s="406"/>
      <c r="P169" s="406"/>
      <c r="Q169" s="406"/>
      <c r="R169" s="406"/>
      <c r="S169" s="406"/>
      <c r="T169" s="406"/>
      <c r="U169" s="406"/>
      <c r="V169" s="406"/>
      <c r="W169" s="406"/>
      <c r="X169" s="407"/>
      <c r="Y169" s="402"/>
      <c r="Z169" s="403"/>
      <c r="AA169" s="403"/>
      <c r="AB169" s="409"/>
      <c r="AC169" s="351"/>
      <c r="AD169" s="352"/>
      <c r="AE169" s="352"/>
      <c r="AF169" s="352"/>
      <c r="AG169" s="353"/>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1"/>
      <c r="H170" s="352"/>
      <c r="I170" s="352"/>
      <c r="J170" s="352"/>
      <c r="K170" s="353"/>
      <c r="L170" s="405"/>
      <c r="M170" s="406"/>
      <c r="N170" s="406"/>
      <c r="O170" s="406"/>
      <c r="P170" s="406"/>
      <c r="Q170" s="406"/>
      <c r="R170" s="406"/>
      <c r="S170" s="406"/>
      <c r="T170" s="406"/>
      <c r="U170" s="406"/>
      <c r="V170" s="406"/>
      <c r="W170" s="406"/>
      <c r="X170" s="407"/>
      <c r="Y170" s="402"/>
      <c r="Z170" s="403"/>
      <c r="AA170" s="403"/>
      <c r="AB170" s="409"/>
      <c r="AC170" s="351"/>
      <c r="AD170" s="352"/>
      <c r="AE170" s="352"/>
      <c r="AF170" s="352"/>
      <c r="AG170" s="353"/>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1"/>
      <c r="H171" s="352"/>
      <c r="I171" s="352"/>
      <c r="J171" s="352"/>
      <c r="K171" s="353"/>
      <c r="L171" s="405"/>
      <c r="M171" s="406"/>
      <c r="N171" s="406"/>
      <c r="O171" s="406"/>
      <c r="P171" s="406"/>
      <c r="Q171" s="406"/>
      <c r="R171" s="406"/>
      <c r="S171" s="406"/>
      <c r="T171" s="406"/>
      <c r="U171" s="406"/>
      <c r="V171" s="406"/>
      <c r="W171" s="406"/>
      <c r="X171" s="407"/>
      <c r="Y171" s="402"/>
      <c r="Z171" s="403"/>
      <c r="AA171" s="403"/>
      <c r="AB171" s="409"/>
      <c r="AC171" s="351"/>
      <c r="AD171" s="352"/>
      <c r="AE171" s="352"/>
      <c r="AF171" s="352"/>
      <c r="AG171" s="353"/>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1"/>
      <c r="H172" s="352"/>
      <c r="I172" s="352"/>
      <c r="J172" s="352"/>
      <c r="K172" s="353"/>
      <c r="L172" s="405"/>
      <c r="M172" s="406"/>
      <c r="N172" s="406"/>
      <c r="O172" s="406"/>
      <c r="P172" s="406"/>
      <c r="Q172" s="406"/>
      <c r="R172" s="406"/>
      <c r="S172" s="406"/>
      <c r="T172" s="406"/>
      <c r="U172" s="406"/>
      <c r="V172" s="406"/>
      <c r="W172" s="406"/>
      <c r="X172" s="407"/>
      <c r="Y172" s="402"/>
      <c r="Z172" s="403"/>
      <c r="AA172" s="403"/>
      <c r="AB172" s="409"/>
      <c r="AC172" s="351"/>
      <c r="AD172" s="352"/>
      <c r="AE172" s="352"/>
      <c r="AF172" s="352"/>
      <c r="AG172" s="353"/>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51"/>
      <c r="H177" s="352"/>
      <c r="I177" s="352"/>
      <c r="J177" s="352"/>
      <c r="K177" s="353"/>
      <c r="L177" s="405"/>
      <c r="M177" s="406"/>
      <c r="N177" s="406"/>
      <c r="O177" s="406"/>
      <c r="P177" s="406"/>
      <c r="Q177" s="406"/>
      <c r="R177" s="406"/>
      <c r="S177" s="406"/>
      <c r="T177" s="406"/>
      <c r="U177" s="406"/>
      <c r="V177" s="406"/>
      <c r="W177" s="406"/>
      <c r="X177" s="407"/>
      <c r="Y177" s="402"/>
      <c r="Z177" s="403"/>
      <c r="AA177" s="403"/>
      <c r="AB177" s="409"/>
      <c r="AC177" s="351"/>
      <c r="AD177" s="352"/>
      <c r="AE177" s="352"/>
      <c r="AF177" s="352"/>
      <c r="AG177" s="353"/>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1"/>
      <c r="H178" s="352"/>
      <c r="I178" s="352"/>
      <c r="J178" s="352"/>
      <c r="K178" s="353"/>
      <c r="L178" s="405"/>
      <c r="M178" s="406"/>
      <c r="N178" s="406"/>
      <c r="O178" s="406"/>
      <c r="P178" s="406"/>
      <c r="Q178" s="406"/>
      <c r="R178" s="406"/>
      <c r="S178" s="406"/>
      <c r="T178" s="406"/>
      <c r="U178" s="406"/>
      <c r="V178" s="406"/>
      <c r="W178" s="406"/>
      <c r="X178" s="407"/>
      <c r="Y178" s="402"/>
      <c r="Z178" s="403"/>
      <c r="AA178" s="403"/>
      <c r="AB178" s="409"/>
      <c r="AC178" s="351"/>
      <c r="AD178" s="352"/>
      <c r="AE178" s="352"/>
      <c r="AF178" s="352"/>
      <c r="AG178" s="353"/>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1"/>
      <c r="H179" s="352"/>
      <c r="I179" s="352"/>
      <c r="J179" s="352"/>
      <c r="K179" s="353"/>
      <c r="L179" s="405"/>
      <c r="M179" s="406"/>
      <c r="N179" s="406"/>
      <c r="O179" s="406"/>
      <c r="P179" s="406"/>
      <c r="Q179" s="406"/>
      <c r="R179" s="406"/>
      <c r="S179" s="406"/>
      <c r="T179" s="406"/>
      <c r="U179" s="406"/>
      <c r="V179" s="406"/>
      <c r="W179" s="406"/>
      <c r="X179" s="407"/>
      <c r="Y179" s="402"/>
      <c r="Z179" s="403"/>
      <c r="AA179" s="403"/>
      <c r="AB179" s="409"/>
      <c r="AC179" s="351"/>
      <c r="AD179" s="352"/>
      <c r="AE179" s="352"/>
      <c r="AF179" s="352"/>
      <c r="AG179" s="353"/>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1"/>
      <c r="H180" s="352"/>
      <c r="I180" s="352"/>
      <c r="J180" s="352"/>
      <c r="K180" s="353"/>
      <c r="L180" s="405"/>
      <c r="M180" s="406"/>
      <c r="N180" s="406"/>
      <c r="O180" s="406"/>
      <c r="P180" s="406"/>
      <c r="Q180" s="406"/>
      <c r="R180" s="406"/>
      <c r="S180" s="406"/>
      <c r="T180" s="406"/>
      <c r="U180" s="406"/>
      <c r="V180" s="406"/>
      <c r="W180" s="406"/>
      <c r="X180" s="407"/>
      <c r="Y180" s="402"/>
      <c r="Z180" s="403"/>
      <c r="AA180" s="403"/>
      <c r="AB180" s="409"/>
      <c r="AC180" s="351"/>
      <c r="AD180" s="352"/>
      <c r="AE180" s="352"/>
      <c r="AF180" s="352"/>
      <c r="AG180" s="353"/>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1"/>
      <c r="H181" s="352"/>
      <c r="I181" s="352"/>
      <c r="J181" s="352"/>
      <c r="K181" s="353"/>
      <c r="L181" s="405"/>
      <c r="M181" s="406"/>
      <c r="N181" s="406"/>
      <c r="O181" s="406"/>
      <c r="P181" s="406"/>
      <c r="Q181" s="406"/>
      <c r="R181" s="406"/>
      <c r="S181" s="406"/>
      <c r="T181" s="406"/>
      <c r="U181" s="406"/>
      <c r="V181" s="406"/>
      <c r="W181" s="406"/>
      <c r="X181" s="407"/>
      <c r="Y181" s="402"/>
      <c r="Z181" s="403"/>
      <c r="AA181" s="403"/>
      <c r="AB181" s="409"/>
      <c r="AC181" s="351"/>
      <c r="AD181" s="352"/>
      <c r="AE181" s="352"/>
      <c r="AF181" s="352"/>
      <c r="AG181" s="353"/>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1"/>
      <c r="H182" s="352"/>
      <c r="I182" s="352"/>
      <c r="J182" s="352"/>
      <c r="K182" s="353"/>
      <c r="L182" s="405"/>
      <c r="M182" s="406"/>
      <c r="N182" s="406"/>
      <c r="O182" s="406"/>
      <c r="P182" s="406"/>
      <c r="Q182" s="406"/>
      <c r="R182" s="406"/>
      <c r="S182" s="406"/>
      <c r="T182" s="406"/>
      <c r="U182" s="406"/>
      <c r="V182" s="406"/>
      <c r="W182" s="406"/>
      <c r="X182" s="407"/>
      <c r="Y182" s="402"/>
      <c r="Z182" s="403"/>
      <c r="AA182" s="403"/>
      <c r="AB182" s="409"/>
      <c r="AC182" s="351"/>
      <c r="AD182" s="352"/>
      <c r="AE182" s="352"/>
      <c r="AF182" s="352"/>
      <c r="AG182" s="353"/>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1"/>
      <c r="H183" s="352"/>
      <c r="I183" s="352"/>
      <c r="J183" s="352"/>
      <c r="K183" s="353"/>
      <c r="L183" s="405"/>
      <c r="M183" s="406"/>
      <c r="N183" s="406"/>
      <c r="O183" s="406"/>
      <c r="P183" s="406"/>
      <c r="Q183" s="406"/>
      <c r="R183" s="406"/>
      <c r="S183" s="406"/>
      <c r="T183" s="406"/>
      <c r="U183" s="406"/>
      <c r="V183" s="406"/>
      <c r="W183" s="406"/>
      <c r="X183" s="407"/>
      <c r="Y183" s="402"/>
      <c r="Z183" s="403"/>
      <c r="AA183" s="403"/>
      <c r="AB183" s="409"/>
      <c r="AC183" s="351"/>
      <c r="AD183" s="352"/>
      <c r="AE183" s="352"/>
      <c r="AF183" s="352"/>
      <c r="AG183" s="353"/>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1"/>
      <c r="H184" s="352"/>
      <c r="I184" s="352"/>
      <c r="J184" s="352"/>
      <c r="K184" s="353"/>
      <c r="L184" s="405"/>
      <c r="M184" s="406"/>
      <c r="N184" s="406"/>
      <c r="O184" s="406"/>
      <c r="P184" s="406"/>
      <c r="Q184" s="406"/>
      <c r="R184" s="406"/>
      <c r="S184" s="406"/>
      <c r="T184" s="406"/>
      <c r="U184" s="406"/>
      <c r="V184" s="406"/>
      <c r="W184" s="406"/>
      <c r="X184" s="407"/>
      <c r="Y184" s="402"/>
      <c r="Z184" s="403"/>
      <c r="AA184" s="403"/>
      <c r="AB184" s="409"/>
      <c r="AC184" s="351"/>
      <c r="AD184" s="352"/>
      <c r="AE184" s="352"/>
      <c r="AF184" s="352"/>
      <c r="AG184" s="353"/>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1"/>
      <c r="H185" s="352"/>
      <c r="I185" s="352"/>
      <c r="J185" s="352"/>
      <c r="K185" s="353"/>
      <c r="L185" s="405"/>
      <c r="M185" s="406"/>
      <c r="N185" s="406"/>
      <c r="O185" s="406"/>
      <c r="P185" s="406"/>
      <c r="Q185" s="406"/>
      <c r="R185" s="406"/>
      <c r="S185" s="406"/>
      <c r="T185" s="406"/>
      <c r="U185" s="406"/>
      <c r="V185" s="406"/>
      <c r="W185" s="406"/>
      <c r="X185" s="407"/>
      <c r="Y185" s="402"/>
      <c r="Z185" s="403"/>
      <c r="AA185" s="403"/>
      <c r="AB185" s="409"/>
      <c r="AC185" s="351"/>
      <c r="AD185" s="352"/>
      <c r="AE185" s="352"/>
      <c r="AF185" s="352"/>
      <c r="AG185" s="353"/>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51"/>
      <c r="H190" s="352"/>
      <c r="I190" s="352"/>
      <c r="J190" s="352"/>
      <c r="K190" s="353"/>
      <c r="L190" s="405"/>
      <c r="M190" s="406"/>
      <c r="N190" s="406"/>
      <c r="O190" s="406"/>
      <c r="P190" s="406"/>
      <c r="Q190" s="406"/>
      <c r="R190" s="406"/>
      <c r="S190" s="406"/>
      <c r="T190" s="406"/>
      <c r="U190" s="406"/>
      <c r="V190" s="406"/>
      <c r="W190" s="406"/>
      <c r="X190" s="407"/>
      <c r="Y190" s="402"/>
      <c r="Z190" s="403"/>
      <c r="AA190" s="403"/>
      <c r="AB190" s="409"/>
      <c r="AC190" s="351"/>
      <c r="AD190" s="352"/>
      <c r="AE190" s="352"/>
      <c r="AF190" s="352"/>
      <c r="AG190" s="353"/>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1"/>
      <c r="H191" s="352"/>
      <c r="I191" s="352"/>
      <c r="J191" s="352"/>
      <c r="K191" s="353"/>
      <c r="L191" s="405"/>
      <c r="M191" s="406"/>
      <c r="N191" s="406"/>
      <c r="O191" s="406"/>
      <c r="P191" s="406"/>
      <c r="Q191" s="406"/>
      <c r="R191" s="406"/>
      <c r="S191" s="406"/>
      <c r="T191" s="406"/>
      <c r="U191" s="406"/>
      <c r="V191" s="406"/>
      <c r="W191" s="406"/>
      <c r="X191" s="407"/>
      <c r="Y191" s="402"/>
      <c r="Z191" s="403"/>
      <c r="AA191" s="403"/>
      <c r="AB191" s="409"/>
      <c r="AC191" s="351"/>
      <c r="AD191" s="352"/>
      <c r="AE191" s="352"/>
      <c r="AF191" s="352"/>
      <c r="AG191" s="353"/>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1"/>
      <c r="H192" s="352"/>
      <c r="I192" s="352"/>
      <c r="J192" s="352"/>
      <c r="K192" s="353"/>
      <c r="L192" s="405"/>
      <c r="M192" s="406"/>
      <c r="N192" s="406"/>
      <c r="O192" s="406"/>
      <c r="P192" s="406"/>
      <c r="Q192" s="406"/>
      <c r="R192" s="406"/>
      <c r="S192" s="406"/>
      <c r="T192" s="406"/>
      <c r="U192" s="406"/>
      <c r="V192" s="406"/>
      <c r="W192" s="406"/>
      <c r="X192" s="407"/>
      <c r="Y192" s="402"/>
      <c r="Z192" s="403"/>
      <c r="AA192" s="403"/>
      <c r="AB192" s="409"/>
      <c r="AC192" s="351"/>
      <c r="AD192" s="352"/>
      <c r="AE192" s="352"/>
      <c r="AF192" s="352"/>
      <c r="AG192" s="353"/>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1"/>
      <c r="H193" s="352"/>
      <c r="I193" s="352"/>
      <c r="J193" s="352"/>
      <c r="K193" s="353"/>
      <c r="L193" s="405"/>
      <c r="M193" s="406"/>
      <c r="N193" s="406"/>
      <c r="O193" s="406"/>
      <c r="P193" s="406"/>
      <c r="Q193" s="406"/>
      <c r="R193" s="406"/>
      <c r="S193" s="406"/>
      <c r="T193" s="406"/>
      <c r="U193" s="406"/>
      <c r="V193" s="406"/>
      <c r="W193" s="406"/>
      <c r="X193" s="407"/>
      <c r="Y193" s="402"/>
      <c r="Z193" s="403"/>
      <c r="AA193" s="403"/>
      <c r="AB193" s="409"/>
      <c r="AC193" s="351"/>
      <c r="AD193" s="352"/>
      <c r="AE193" s="352"/>
      <c r="AF193" s="352"/>
      <c r="AG193" s="353"/>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1"/>
      <c r="H194" s="352"/>
      <c r="I194" s="352"/>
      <c r="J194" s="352"/>
      <c r="K194" s="353"/>
      <c r="L194" s="405"/>
      <c r="M194" s="406"/>
      <c r="N194" s="406"/>
      <c r="O194" s="406"/>
      <c r="P194" s="406"/>
      <c r="Q194" s="406"/>
      <c r="R194" s="406"/>
      <c r="S194" s="406"/>
      <c r="T194" s="406"/>
      <c r="U194" s="406"/>
      <c r="V194" s="406"/>
      <c r="W194" s="406"/>
      <c r="X194" s="407"/>
      <c r="Y194" s="402"/>
      <c r="Z194" s="403"/>
      <c r="AA194" s="403"/>
      <c r="AB194" s="409"/>
      <c r="AC194" s="351"/>
      <c r="AD194" s="352"/>
      <c r="AE194" s="352"/>
      <c r="AF194" s="352"/>
      <c r="AG194" s="353"/>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1"/>
      <c r="H195" s="352"/>
      <c r="I195" s="352"/>
      <c r="J195" s="352"/>
      <c r="K195" s="353"/>
      <c r="L195" s="405"/>
      <c r="M195" s="406"/>
      <c r="N195" s="406"/>
      <c r="O195" s="406"/>
      <c r="P195" s="406"/>
      <c r="Q195" s="406"/>
      <c r="R195" s="406"/>
      <c r="S195" s="406"/>
      <c r="T195" s="406"/>
      <c r="U195" s="406"/>
      <c r="V195" s="406"/>
      <c r="W195" s="406"/>
      <c r="X195" s="407"/>
      <c r="Y195" s="402"/>
      <c r="Z195" s="403"/>
      <c r="AA195" s="403"/>
      <c r="AB195" s="409"/>
      <c r="AC195" s="351"/>
      <c r="AD195" s="352"/>
      <c r="AE195" s="352"/>
      <c r="AF195" s="352"/>
      <c r="AG195" s="353"/>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1"/>
      <c r="H196" s="352"/>
      <c r="I196" s="352"/>
      <c r="J196" s="352"/>
      <c r="K196" s="353"/>
      <c r="L196" s="405"/>
      <c r="M196" s="406"/>
      <c r="N196" s="406"/>
      <c r="O196" s="406"/>
      <c r="P196" s="406"/>
      <c r="Q196" s="406"/>
      <c r="R196" s="406"/>
      <c r="S196" s="406"/>
      <c r="T196" s="406"/>
      <c r="U196" s="406"/>
      <c r="V196" s="406"/>
      <c r="W196" s="406"/>
      <c r="X196" s="407"/>
      <c r="Y196" s="402"/>
      <c r="Z196" s="403"/>
      <c r="AA196" s="403"/>
      <c r="AB196" s="409"/>
      <c r="AC196" s="351"/>
      <c r="AD196" s="352"/>
      <c r="AE196" s="352"/>
      <c r="AF196" s="352"/>
      <c r="AG196" s="353"/>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1"/>
      <c r="H197" s="352"/>
      <c r="I197" s="352"/>
      <c r="J197" s="352"/>
      <c r="K197" s="353"/>
      <c r="L197" s="405"/>
      <c r="M197" s="406"/>
      <c r="N197" s="406"/>
      <c r="O197" s="406"/>
      <c r="P197" s="406"/>
      <c r="Q197" s="406"/>
      <c r="R197" s="406"/>
      <c r="S197" s="406"/>
      <c r="T197" s="406"/>
      <c r="U197" s="406"/>
      <c r="V197" s="406"/>
      <c r="W197" s="406"/>
      <c r="X197" s="407"/>
      <c r="Y197" s="402"/>
      <c r="Z197" s="403"/>
      <c r="AA197" s="403"/>
      <c r="AB197" s="409"/>
      <c r="AC197" s="351"/>
      <c r="AD197" s="352"/>
      <c r="AE197" s="352"/>
      <c r="AF197" s="352"/>
      <c r="AG197" s="353"/>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1"/>
      <c r="H198" s="352"/>
      <c r="I198" s="352"/>
      <c r="J198" s="352"/>
      <c r="K198" s="353"/>
      <c r="L198" s="405"/>
      <c r="M198" s="406"/>
      <c r="N198" s="406"/>
      <c r="O198" s="406"/>
      <c r="P198" s="406"/>
      <c r="Q198" s="406"/>
      <c r="R198" s="406"/>
      <c r="S198" s="406"/>
      <c r="T198" s="406"/>
      <c r="U198" s="406"/>
      <c r="V198" s="406"/>
      <c r="W198" s="406"/>
      <c r="X198" s="407"/>
      <c r="Y198" s="402"/>
      <c r="Z198" s="403"/>
      <c r="AA198" s="403"/>
      <c r="AB198" s="409"/>
      <c r="AC198" s="351"/>
      <c r="AD198" s="352"/>
      <c r="AE198" s="352"/>
      <c r="AF198" s="352"/>
      <c r="AG198" s="353"/>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51"/>
      <c r="H203" s="352"/>
      <c r="I203" s="352"/>
      <c r="J203" s="352"/>
      <c r="K203" s="353"/>
      <c r="L203" s="405"/>
      <c r="M203" s="406"/>
      <c r="N203" s="406"/>
      <c r="O203" s="406"/>
      <c r="P203" s="406"/>
      <c r="Q203" s="406"/>
      <c r="R203" s="406"/>
      <c r="S203" s="406"/>
      <c r="T203" s="406"/>
      <c r="U203" s="406"/>
      <c r="V203" s="406"/>
      <c r="W203" s="406"/>
      <c r="X203" s="407"/>
      <c r="Y203" s="402"/>
      <c r="Z203" s="403"/>
      <c r="AA203" s="403"/>
      <c r="AB203" s="409"/>
      <c r="AC203" s="351"/>
      <c r="AD203" s="352"/>
      <c r="AE203" s="352"/>
      <c r="AF203" s="352"/>
      <c r="AG203" s="353"/>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1"/>
      <c r="H204" s="352"/>
      <c r="I204" s="352"/>
      <c r="J204" s="352"/>
      <c r="K204" s="353"/>
      <c r="L204" s="405"/>
      <c r="M204" s="406"/>
      <c r="N204" s="406"/>
      <c r="O204" s="406"/>
      <c r="P204" s="406"/>
      <c r="Q204" s="406"/>
      <c r="R204" s="406"/>
      <c r="S204" s="406"/>
      <c r="T204" s="406"/>
      <c r="U204" s="406"/>
      <c r="V204" s="406"/>
      <c r="W204" s="406"/>
      <c r="X204" s="407"/>
      <c r="Y204" s="402"/>
      <c r="Z204" s="403"/>
      <c r="AA204" s="403"/>
      <c r="AB204" s="409"/>
      <c r="AC204" s="351"/>
      <c r="AD204" s="352"/>
      <c r="AE204" s="352"/>
      <c r="AF204" s="352"/>
      <c r="AG204" s="353"/>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1"/>
      <c r="H205" s="352"/>
      <c r="I205" s="352"/>
      <c r="J205" s="352"/>
      <c r="K205" s="353"/>
      <c r="L205" s="405"/>
      <c r="M205" s="406"/>
      <c r="N205" s="406"/>
      <c r="O205" s="406"/>
      <c r="P205" s="406"/>
      <c r="Q205" s="406"/>
      <c r="R205" s="406"/>
      <c r="S205" s="406"/>
      <c r="T205" s="406"/>
      <c r="U205" s="406"/>
      <c r="V205" s="406"/>
      <c r="W205" s="406"/>
      <c r="X205" s="407"/>
      <c r="Y205" s="402"/>
      <c r="Z205" s="403"/>
      <c r="AA205" s="403"/>
      <c r="AB205" s="409"/>
      <c r="AC205" s="351"/>
      <c r="AD205" s="352"/>
      <c r="AE205" s="352"/>
      <c r="AF205" s="352"/>
      <c r="AG205" s="353"/>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1"/>
      <c r="H206" s="352"/>
      <c r="I206" s="352"/>
      <c r="J206" s="352"/>
      <c r="K206" s="353"/>
      <c r="L206" s="405"/>
      <c r="M206" s="406"/>
      <c r="N206" s="406"/>
      <c r="O206" s="406"/>
      <c r="P206" s="406"/>
      <c r="Q206" s="406"/>
      <c r="R206" s="406"/>
      <c r="S206" s="406"/>
      <c r="T206" s="406"/>
      <c r="U206" s="406"/>
      <c r="V206" s="406"/>
      <c r="W206" s="406"/>
      <c r="X206" s="407"/>
      <c r="Y206" s="402"/>
      <c r="Z206" s="403"/>
      <c r="AA206" s="403"/>
      <c r="AB206" s="409"/>
      <c r="AC206" s="351"/>
      <c r="AD206" s="352"/>
      <c r="AE206" s="352"/>
      <c r="AF206" s="352"/>
      <c r="AG206" s="353"/>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1"/>
      <c r="H207" s="352"/>
      <c r="I207" s="352"/>
      <c r="J207" s="352"/>
      <c r="K207" s="353"/>
      <c r="L207" s="405"/>
      <c r="M207" s="406"/>
      <c r="N207" s="406"/>
      <c r="O207" s="406"/>
      <c r="P207" s="406"/>
      <c r="Q207" s="406"/>
      <c r="R207" s="406"/>
      <c r="S207" s="406"/>
      <c r="T207" s="406"/>
      <c r="U207" s="406"/>
      <c r="V207" s="406"/>
      <c r="W207" s="406"/>
      <c r="X207" s="407"/>
      <c r="Y207" s="402"/>
      <c r="Z207" s="403"/>
      <c r="AA207" s="403"/>
      <c r="AB207" s="409"/>
      <c r="AC207" s="351"/>
      <c r="AD207" s="352"/>
      <c r="AE207" s="352"/>
      <c r="AF207" s="352"/>
      <c r="AG207" s="353"/>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1"/>
      <c r="H208" s="352"/>
      <c r="I208" s="352"/>
      <c r="J208" s="352"/>
      <c r="K208" s="353"/>
      <c r="L208" s="405"/>
      <c r="M208" s="406"/>
      <c r="N208" s="406"/>
      <c r="O208" s="406"/>
      <c r="P208" s="406"/>
      <c r="Q208" s="406"/>
      <c r="R208" s="406"/>
      <c r="S208" s="406"/>
      <c r="T208" s="406"/>
      <c r="U208" s="406"/>
      <c r="V208" s="406"/>
      <c r="W208" s="406"/>
      <c r="X208" s="407"/>
      <c r="Y208" s="402"/>
      <c r="Z208" s="403"/>
      <c r="AA208" s="403"/>
      <c r="AB208" s="409"/>
      <c r="AC208" s="351"/>
      <c r="AD208" s="352"/>
      <c r="AE208" s="352"/>
      <c r="AF208" s="352"/>
      <c r="AG208" s="353"/>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1"/>
      <c r="H209" s="352"/>
      <c r="I209" s="352"/>
      <c r="J209" s="352"/>
      <c r="K209" s="353"/>
      <c r="L209" s="405"/>
      <c r="M209" s="406"/>
      <c r="N209" s="406"/>
      <c r="O209" s="406"/>
      <c r="P209" s="406"/>
      <c r="Q209" s="406"/>
      <c r="R209" s="406"/>
      <c r="S209" s="406"/>
      <c r="T209" s="406"/>
      <c r="U209" s="406"/>
      <c r="V209" s="406"/>
      <c r="W209" s="406"/>
      <c r="X209" s="407"/>
      <c r="Y209" s="402"/>
      <c r="Z209" s="403"/>
      <c r="AA209" s="403"/>
      <c r="AB209" s="409"/>
      <c r="AC209" s="351"/>
      <c r="AD209" s="352"/>
      <c r="AE209" s="352"/>
      <c r="AF209" s="352"/>
      <c r="AG209" s="353"/>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1"/>
      <c r="H210" s="352"/>
      <c r="I210" s="352"/>
      <c r="J210" s="352"/>
      <c r="K210" s="353"/>
      <c r="L210" s="405"/>
      <c r="M210" s="406"/>
      <c r="N210" s="406"/>
      <c r="O210" s="406"/>
      <c r="P210" s="406"/>
      <c r="Q210" s="406"/>
      <c r="R210" s="406"/>
      <c r="S210" s="406"/>
      <c r="T210" s="406"/>
      <c r="U210" s="406"/>
      <c r="V210" s="406"/>
      <c r="W210" s="406"/>
      <c r="X210" s="407"/>
      <c r="Y210" s="402"/>
      <c r="Z210" s="403"/>
      <c r="AA210" s="403"/>
      <c r="AB210" s="409"/>
      <c r="AC210" s="351"/>
      <c r="AD210" s="352"/>
      <c r="AE210" s="352"/>
      <c r="AF210" s="352"/>
      <c r="AG210" s="353"/>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1"/>
      <c r="H211" s="352"/>
      <c r="I211" s="352"/>
      <c r="J211" s="352"/>
      <c r="K211" s="353"/>
      <c r="L211" s="405"/>
      <c r="M211" s="406"/>
      <c r="N211" s="406"/>
      <c r="O211" s="406"/>
      <c r="P211" s="406"/>
      <c r="Q211" s="406"/>
      <c r="R211" s="406"/>
      <c r="S211" s="406"/>
      <c r="T211" s="406"/>
      <c r="U211" s="406"/>
      <c r="V211" s="406"/>
      <c r="W211" s="406"/>
      <c r="X211" s="407"/>
      <c r="Y211" s="402"/>
      <c r="Z211" s="403"/>
      <c r="AA211" s="403"/>
      <c r="AB211" s="409"/>
      <c r="AC211" s="351"/>
      <c r="AD211" s="352"/>
      <c r="AE211" s="352"/>
      <c r="AF211" s="352"/>
      <c r="AG211" s="353"/>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51"/>
      <c r="H217" s="352"/>
      <c r="I217" s="352"/>
      <c r="J217" s="352"/>
      <c r="K217" s="353"/>
      <c r="L217" s="405"/>
      <c r="M217" s="406"/>
      <c r="N217" s="406"/>
      <c r="O217" s="406"/>
      <c r="P217" s="406"/>
      <c r="Q217" s="406"/>
      <c r="R217" s="406"/>
      <c r="S217" s="406"/>
      <c r="T217" s="406"/>
      <c r="U217" s="406"/>
      <c r="V217" s="406"/>
      <c r="W217" s="406"/>
      <c r="X217" s="407"/>
      <c r="Y217" s="402"/>
      <c r="Z217" s="403"/>
      <c r="AA217" s="403"/>
      <c r="AB217" s="409"/>
      <c r="AC217" s="351"/>
      <c r="AD217" s="352"/>
      <c r="AE217" s="352"/>
      <c r="AF217" s="352"/>
      <c r="AG217" s="353"/>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1"/>
      <c r="H218" s="352"/>
      <c r="I218" s="352"/>
      <c r="J218" s="352"/>
      <c r="K218" s="353"/>
      <c r="L218" s="405"/>
      <c r="M218" s="406"/>
      <c r="N218" s="406"/>
      <c r="O218" s="406"/>
      <c r="P218" s="406"/>
      <c r="Q218" s="406"/>
      <c r="R218" s="406"/>
      <c r="S218" s="406"/>
      <c r="T218" s="406"/>
      <c r="U218" s="406"/>
      <c r="V218" s="406"/>
      <c r="W218" s="406"/>
      <c r="X218" s="407"/>
      <c r="Y218" s="402"/>
      <c r="Z218" s="403"/>
      <c r="AA218" s="403"/>
      <c r="AB218" s="409"/>
      <c r="AC218" s="351"/>
      <c r="AD218" s="352"/>
      <c r="AE218" s="352"/>
      <c r="AF218" s="352"/>
      <c r="AG218" s="353"/>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1"/>
      <c r="H219" s="352"/>
      <c r="I219" s="352"/>
      <c r="J219" s="352"/>
      <c r="K219" s="353"/>
      <c r="L219" s="405"/>
      <c r="M219" s="406"/>
      <c r="N219" s="406"/>
      <c r="O219" s="406"/>
      <c r="P219" s="406"/>
      <c r="Q219" s="406"/>
      <c r="R219" s="406"/>
      <c r="S219" s="406"/>
      <c r="T219" s="406"/>
      <c r="U219" s="406"/>
      <c r="V219" s="406"/>
      <c r="W219" s="406"/>
      <c r="X219" s="407"/>
      <c r="Y219" s="402"/>
      <c r="Z219" s="403"/>
      <c r="AA219" s="403"/>
      <c r="AB219" s="409"/>
      <c r="AC219" s="351"/>
      <c r="AD219" s="352"/>
      <c r="AE219" s="352"/>
      <c r="AF219" s="352"/>
      <c r="AG219" s="353"/>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1"/>
      <c r="H220" s="352"/>
      <c r="I220" s="352"/>
      <c r="J220" s="352"/>
      <c r="K220" s="353"/>
      <c r="L220" s="405"/>
      <c r="M220" s="406"/>
      <c r="N220" s="406"/>
      <c r="O220" s="406"/>
      <c r="P220" s="406"/>
      <c r="Q220" s="406"/>
      <c r="R220" s="406"/>
      <c r="S220" s="406"/>
      <c r="T220" s="406"/>
      <c r="U220" s="406"/>
      <c r="V220" s="406"/>
      <c r="W220" s="406"/>
      <c r="X220" s="407"/>
      <c r="Y220" s="402"/>
      <c r="Z220" s="403"/>
      <c r="AA220" s="403"/>
      <c r="AB220" s="409"/>
      <c r="AC220" s="351"/>
      <c r="AD220" s="352"/>
      <c r="AE220" s="352"/>
      <c r="AF220" s="352"/>
      <c r="AG220" s="353"/>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1"/>
      <c r="H221" s="352"/>
      <c r="I221" s="352"/>
      <c r="J221" s="352"/>
      <c r="K221" s="353"/>
      <c r="L221" s="405"/>
      <c r="M221" s="406"/>
      <c r="N221" s="406"/>
      <c r="O221" s="406"/>
      <c r="P221" s="406"/>
      <c r="Q221" s="406"/>
      <c r="R221" s="406"/>
      <c r="S221" s="406"/>
      <c r="T221" s="406"/>
      <c r="U221" s="406"/>
      <c r="V221" s="406"/>
      <c r="W221" s="406"/>
      <c r="X221" s="407"/>
      <c r="Y221" s="402"/>
      <c r="Z221" s="403"/>
      <c r="AA221" s="403"/>
      <c r="AB221" s="409"/>
      <c r="AC221" s="351"/>
      <c r="AD221" s="352"/>
      <c r="AE221" s="352"/>
      <c r="AF221" s="352"/>
      <c r="AG221" s="353"/>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1"/>
      <c r="H222" s="352"/>
      <c r="I222" s="352"/>
      <c r="J222" s="352"/>
      <c r="K222" s="353"/>
      <c r="L222" s="405"/>
      <c r="M222" s="406"/>
      <c r="N222" s="406"/>
      <c r="O222" s="406"/>
      <c r="P222" s="406"/>
      <c r="Q222" s="406"/>
      <c r="R222" s="406"/>
      <c r="S222" s="406"/>
      <c r="T222" s="406"/>
      <c r="U222" s="406"/>
      <c r="V222" s="406"/>
      <c r="W222" s="406"/>
      <c r="X222" s="407"/>
      <c r="Y222" s="402"/>
      <c r="Z222" s="403"/>
      <c r="AA222" s="403"/>
      <c r="AB222" s="409"/>
      <c r="AC222" s="351"/>
      <c r="AD222" s="352"/>
      <c r="AE222" s="352"/>
      <c r="AF222" s="352"/>
      <c r="AG222" s="353"/>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1"/>
      <c r="H223" s="352"/>
      <c r="I223" s="352"/>
      <c r="J223" s="352"/>
      <c r="K223" s="353"/>
      <c r="L223" s="405"/>
      <c r="M223" s="406"/>
      <c r="N223" s="406"/>
      <c r="O223" s="406"/>
      <c r="P223" s="406"/>
      <c r="Q223" s="406"/>
      <c r="R223" s="406"/>
      <c r="S223" s="406"/>
      <c r="T223" s="406"/>
      <c r="U223" s="406"/>
      <c r="V223" s="406"/>
      <c r="W223" s="406"/>
      <c r="X223" s="407"/>
      <c r="Y223" s="402"/>
      <c r="Z223" s="403"/>
      <c r="AA223" s="403"/>
      <c r="AB223" s="409"/>
      <c r="AC223" s="351"/>
      <c r="AD223" s="352"/>
      <c r="AE223" s="352"/>
      <c r="AF223" s="352"/>
      <c r="AG223" s="353"/>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1"/>
      <c r="H224" s="352"/>
      <c r="I224" s="352"/>
      <c r="J224" s="352"/>
      <c r="K224" s="353"/>
      <c r="L224" s="405"/>
      <c r="M224" s="406"/>
      <c r="N224" s="406"/>
      <c r="O224" s="406"/>
      <c r="P224" s="406"/>
      <c r="Q224" s="406"/>
      <c r="R224" s="406"/>
      <c r="S224" s="406"/>
      <c r="T224" s="406"/>
      <c r="U224" s="406"/>
      <c r="V224" s="406"/>
      <c r="W224" s="406"/>
      <c r="X224" s="407"/>
      <c r="Y224" s="402"/>
      <c r="Z224" s="403"/>
      <c r="AA224" s="403"/>
      <c r="AB224" s="409"/>
      <c r="AC224" s="351"/>
      <c r="AD224" s="352"/>
      <c r="AE224" s="352"/>
      <c r="AF224" s="352"/>
      <c r="AG224" s="353"/>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1"/>
      <c r="H225" s="352"/>
      <c r="I225" s="352"/>
      <c r="J225" s="352"/>
      <c r="K225" s="353"/>
      <c r="L225" s="405"/>
      <c r="M225" s="406"/>
      <c r="N225" s="406"/>
      <c r="O225" s="406"/>
      <c r="P225" s="406"/>
      <c r="Q225" s="406"/>
      <c r="R225" s="406"/>
      <c r="S225" s="406"/>
      <c r="T225" s="406"/>
      <c r="U225" s="406"/>
      <c r="V225" s="406"/>
      <c r="W225" s="406"/>
      <c r="X225" s="407"/>
      <c r="Y225" s="402"/>
      <c r="Z225" s="403"/>
      <c r="AA225" s="403"/>
      <c r="AB225" s="409"/>
      <c r="AC225" s="351"/>
      <c r="AD225" s="352"/>
      <c r="AE225" s="352"/>
      <c r="AF225" s="352"/>
      <c r="AG225" s="353"/>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51"/>
      <c r="H230" s="352"/>
      <c r="I230" s="352"/>
      <c r="J230" s="352"/>
      <c r="K230" s="353"/>
      <c r="L230" s="405"/>
      <c r="M230" s="406"/>
      <c r="N230" s="406"/>
      <c r="O230" s="406"/>
      <c r="P230" s="406"/>
      <c r="Q230" s="406"/>
      <c r="R230" s="406"/>
      <c r="S230" s="406"/>
      <c r="T230" s="406"/>
      <c r="U230" s="406"/>
      <c r="V230" s="406"/>
      <c r="W230" s="406"/>
      <c r="X230" s="407"/>
      <c r="Y230" s="402"/>
      <c r="Z230" s="403"/>
      <c r="AA230" s="403"/>
      <c r="AB230" s="409"/>
      <c r="AC230" s="351"/>
      <c r="AD230" s="352"/>
      <c r="AE230" s="352"/>
      <c r="AF230" s="352"/>
      <c r="AG230" s="353"/>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1"/>
      <c r="H231" s="352"/>
      <c r="I231" s="352"/>
      <c r="J231" s="352"/>
      <c r="K231" s="353"/>
      <c r="L231" s="405"/>
      <c r="M231" s="406"/>
      <c r="N231" s="406"/>
      <c r="O231" s="406"/>
      <c r="P231" s="406"/>
      <c r="Q231" s="406"/>
      <c r="R231" s="406"/>
      <c r="S231" s="406"/>
      <c r="T231" s="406"/>
      <c r="U231" s="406"/>
      <c r="V231" s="406"/>
      <c r="W231" s="406"/>
      <c r="X231" s="407"/>
      <c r="Y231" s="402"/>
      <c r="Z231" s="403"/>
      <c r="AA231" s="403"/>
      <c r="AB231" s="409"/>
      <c r="AC231" s="351"/>
      <c r="AD231" s="352"/>
      <c r="AE231" s="352"/>
      <c r="AF231" s="352"/>
      <c r="AG231" s="353"/>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1"/>
      <c r="H232" s="352"/>
      <c r="I232" s="352"/>
      <c r="J232" s="352"/>
      <c r="K232" s="353"/>
      <c r="L232" s="405"/>
      <c r="M232" s="406"/>
      <c r="N232" s="406"/>
      <c r="O232" s="406"/>
      <c r="P232" s="406"/>
      <c r="Q232" s="406"/>
      <c r="R232" s="406"/>
      <c r="S232" s="406"/>
      <c r="T232" s="406"/>
      <c r="U232" s="406"/>
      <c r="V232" s="406"/>
      <c r="W232" s="406"/>
      <c r="X232" s="407"/>
      <c r="Y232" s="402"/>
      <c r="Z232" s="403"/>
      <c r="AA232" s="403"/>
      <c r="AB232" s="409"/>
      <c r="AC232" s="351"/>
      <c r="AD232" s="352"/>
      <c r="AE232" s="352"/>
      <c r="AF232" s="352"/>
      <c r="AG232" s="353"/>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1"/>
      <c r="H233" s="352"/>
      <c r="I233" s="352"/>
      <c r="J233" s="352"/>
      <c r="K233" s="353"/>
      <c r="L233" s="405"/>
      <c r="M233" s="406"/>
      <c r="N233" s="406"/>
      <c r="O233" s="406"/>
      <c r="P233" s="406"/>
      <c r="Q233" s="406"/>
      <c r="R233" s="406"/>
      <c r="S233" s="406"/>
      <c r="T233" s="406"/>
      <c r="U233" s="406"/>
      <c r="V233" s="406"/>
      <c r="W233" s="406"/>
      <c r="X233" s="407"/>
      <c r="Y233" s="402"/>
      <c r="Z233" s="403"/>
      <c r="AA233" s="403"/>
      <c r="AB233" s="409"/>
      <c r="AC233" s="351"/>
      <c r="AD233" s="352"/>
      <c r="AE233" s="352"/>
      <c r="AF233" s="352"/>
      <c r="AG233" s="353"/>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1"/>
      <c r="H234" s="352"/>
      <c r="I234" s="352"/>
      <c r="J234" s="352"/>
      <c r="K234" s="353"/>
      <c r="L234" s="405"/>
      <c r="M234" s="406"/>
      <c r="N234" s="406"/>
      <c r="O234" s="406"/>
      <c r="P234" s="406"/>
      <c r="Q234" s="406"/>
      <c r="R234" s="406"/>
      <c r="S234" s="406"/>
      <c r="T234" s="406"/>
      <c r="U234" s="406"/>
      <c r="V234" s="406"/>
      <c r="W234" s="406"/>
      <c r="X234" s="407"/>
      <c r="Y234" s="402"/>
      <c r="Z234" s="403"/>
      <c r="AA234" s="403"/>
      <c r="AB234" s="409"/>
      <c r="AC234" s="351"/>
      <c r="AD234" s="352"/>
      <c r="AE234" s="352"/>
      <c r="AF234" s="352"/>
      <c r="AG234" s="353"/>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1"/>
      <c r="H235" s="352"/>
      <c r="I235" s="352"/>
      <c r="J235" s="352"/>
      <c r="K235" s="353"/>
      <c r="L235" s="405"/>
      <c r="M235" s="406"/>
      <c r="N235" s="406"/>
      <c r="O235" s="406"/>
      <c r="P235" s="406"/>
      <c r="Q235" s="406"/>
      <c r="R235" s="406"/>
      <c r="S235" s="406"/>
      <c r="T235" s="406"/>
      <c r="U235" s="406"/>
      <c r="V235" s="406"/>
      <c r="W235" s="406"/>
      <c r="X235" s="407"/>
      <c r="Y235" s="402"/>
      <c r="Z235" s="403"/>
      <c r="AA235" s="403"/>
      <c r="AB235" s="409"/>
      <c r="AC235" s="351"/>
      <c r="AD235" s="352"/>
      <c r="AE235" s="352"/>
      <c r="AF235" s="352"/>
      <c r="AG235" s="353"/>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1"/>
      <c r="H236" s="352"/>
      <c r="I236" s="352"/>
      <c r="J236" s="352"/>
      <c r="K236" s="353"/>
      <c r="L236" s="405"/>
      <c r="M236" s="406"/>
      <c r="N236" s="406"/>
      <c r="O236" s="406"/>
      <c r="P236" s="406"/>
      <c r="Q236" s="406"/>
      <c r="R236" s="406"/>
      <c r="S236" s="406"/>
      <c r="T236" s="406"/>
      <c r="U236" s="406"/>
      <c r="V236" s="406"/>
      <c r="W236" s="406"/>
      <c r="X236" s="407"/>
      <c r="Y236" s="402"/>
      <c r="Z236" s="403"/>
      <c r="AA236" s="403"/>
      <c r="AB236" s="409"/>
      <c r="AC236" s="351"/>
      <c r="AD236" s="352"/>
      <c r="AE236" s="352"/>
      <c r="AF236" s="352"/>
      <c r="AG236" s="353"/>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1"/>
      <c r="H237" s="352"/>
      <c r="I237" s="352"/>
      <c r="J237" s="352"/>
      <c r="K237" s="353"/>
      <c r="L237" s="405"/>
      <c r="M237" s="406"/>
      <c r="N237" s="406"/>
      <c r="O237" s="406"/>
      <c r="P237" s="406"/>
      <c r="Q237" s="406"/>
      <c r="R237" s="406"/>
      <c r="S237" s="406"/>
      <c r="T237" s="406"/>
      <c r="U237" s="406"/>
      <c r="V237" s="406"/>
      <c r="W237" s="406"/>
      <c r="X237" s="407"/>
      <c r="Y237" s="402"/>
      <c r="Z237" s="403"/>
      <c r="AA237" s="403"/>
      <c r="AB237" s="409"/>
      <c r="AC237" s="351"/>
      <c r="AD237" s="352"/>
      <c r="AE237" s="352"/>
      <c r="AF237" s="352"/>
      <c r="AG237" s="353"/>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1"/>
      <c r="H238" s="352"/>
      <c r="I238" s="352"/>
      <c r="J238" s="352"/>
      <c r="K238" s="353"/>
      <c r="L238" s="405"/>
      <c r="M238" s="406"/>
      <c r="N238" s="406"/>
      <c r="O238" s="406"/>
      <c r="P238" s="406"/>
      <c r="Q238" s="406"/>
      <c r="R238" s="406"/>
      <c r="S238" s="406"/>
      <c r="T238" s="406"/>
      <c r="U238" s="406"/>
      <c r="V238" s="406"/>
      <c r="W238" s="406"/>
      <c r="X238" s="407"/>
      <c r="Y238" s="402"/>
      <c r="Z238" s="403"/>
      <c r="AA238" s="403"/>
      <c r="AB238" s="409"/>
      <c r="AC238" s="351"/>
      <c r="AD238" s="352"/>
      <c r="AE238" s="352"/>
      <c r="AF238" s="352"/>
      <c r="AG238" s="353"/>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51"/>
      <c r="H243" s="352"/>
      <c r="I243" s="352"/>
      <c r="J243" s="352"/>
      <c r="K243" s="353"/>
      <c r="L243" s="405"/>
      <c r="M243" s="406"/>
      <c r="N243" s="406"/>
      <c r="O243" s="406"/>
      <c r="P243" s="406"/>
      <c r="Q243" s="406"/>
      <c r="R243" s="406"/>
      <c r="S243" s="406"/>
      <c r="T243" s="406"/>
      <c r="U243" s="406"/>
      <c r="V243" s="406"/>
      <c r="W243" s="406"/>
      <c r="X243" s="407"/>
      <c r="Y243" s="402"/>
      <c r="Z243" s="403"/>
      <c r="AA243" s="403"/>
      <c r="AB243" s="409"/>
      <c r="AC243" s="351"/>
      <c r="AD243" s="352"/>
      <c r="AE243" s="352"/>
      <c r="AF243" s="352"/>
      <c r="AG243" s="353"/>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1"/>
      <c r="H244" s="352"/>
      <c r="I244" s="352"/>
      <c r="J244" s="352"/>
      <c r="K244" s="353"/>
      <c r="L244" s="405"/>
      <c r="M244" s="406"/>
      <c r="N244" s="406"/>
      <c r="O244" s="406"/>
      <c r="P244" s="406"/>
      <c r="Q244" s="406"/>
      <c r="R244" s="406"/>
      <c r="S244" s="406"/>
      <c r="T244" s="406"/>
      <c r="U244" s="406"/>
      <c r="V244" s="406"/>
      <c r="W244" s="406"/>
      <c r="X244" s="407"/>
      <c r="Y244" s="402"/>
      <c r="Z244" s="403"/>
      <c r="AA244" s="403"/>
      <c r="AB244" s="409"/>
      <c r="AC244" s="351"/>
      <c r="AD244" s="352"/>
      <c r="AE244" s="352"/>
      <c r="AF244" s="352"/>
      <c r="AG244" s="353"/>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1"/>
      <c r="H245" s="352"/>
      <c r="I245" s="352"/>
      <c r="J245" s="352"/>
      <c r="K245" s="353"/>
      <c r="L245" s="405"/>
      <c r="M245" s="406"/>
      <c r="N245" s="406"/>
      <c r="O245" s="406"/>
      <c r="P245" s="406"/>
      <c r="Q245" s="406"/>
      <c r="R245" s="406"/>
      <c r="S245" s="406"/>
      <c r="T245" s="406"/>
      <c r="U245" s="406"/>
      <c r="V245" s="406"/>
      <c r="W245" s="406"/>
      <c r="X245" s="407"/>
      <c r="Y245" s="402"/>
      <c r="Z245" s="403"/>
      <c r="AA245" s="403"/>
      <c r="AB245" s="409"/>
      <c r="AC245" s="351"/>
      <c r="AD245" s="352"/>
      <c r="AE245" s="352"/>
      <c r="AF245" s="352"/>
      <c r="AG245" s="353"/>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1"/>
      <c r="H246" s="352"/>
      <c r="I246" s="352"/>
      <c r="J246" s="352"/>
      <c r="K246" s="353"/>
      <c r="L246" s="405"/>
      <c r="M246" s="406"/>
      <c r="N246" s="406"/>
      <c r="O246" s="406"/>
      <c r="P246" s="406"/>
      <c r="Q246" s="406"/>
      <c r="R246" s="406"/>
      <c r="S246" s="406"/>
      <c r="T246" s="406"/>
      <c r="U246" s="406"/>
      <c r="V246" s="406"/>
      <c r="W246" s="406"/>
      <c r="X246" s="407"/>
      <c r="Y246" s="402"/>
      <c r="Z246" s="403"/>
      <c r="AA246" s="403"/>
      <c r="AB246" s="409"/>
      <c r="AC246" s="351"/>
      <c r="AD246" s="352"/>
      <c r="AE246" s="352"/>
      <c r="AF246" s="352"/>
      <c r="AG246" s="353"/>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1"/>
      <c r="H247" s="352"/>
      <c r="I247" s="352"/>
      <c r="J247" s="352"/>
      <c r="K247" s="353"/>
      <c r="L247" s="405"/>
      <c r="M247" s="406"/>
      <c r="N247" s="406"/>
      <c r="O247" s="406"/>
      <c r="P247" s="406"/>
      <c r="Q247" s="406"/>
      <c r="R247" s="406"/>
      <c r="S247" s="406"/>
      <c r="T247" s="406"/>
      <c r="U247" s="406"/>
      <c r="V247" s="406"/>
      <c r="W247" s="406"/>
      <c r="X247" s="407"/>
      <c r="Y247" s="402"/>
      <c r="Z247" s="403"/>
      <c r="AA247" s="403"/>
      <c r="AB247" s="409"/>
      <c r="AC247" s="351"/>
      <c r="AD247" s="352"/>
      <c r="AE247" s="352"/>
      <c r="AF247" s="352"/>
      <c r="AG247" s="353"/>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1"/>
      <c r="H248" s="352"/>
      <c r="I248" s="352"/>
      <c r="J248" s="352"/>
      <c r="K248" s="353"/>
      <c r="L248" s="405"/>
      <c r="M248" s="406"/>
      <c r="N248" s="406"/>
      <c r="O248" s="406"/>
      <c r="P248" s="406"/>
      <c r="Q248" s="406"/>
      <c r="R248" s="406"/>
      <c r="S248" s="406"/>
      <c r="T248" s="406"/>
      <c r="U248" s="406"/>
      <c r="V248" s="406"/>
      <c r="W248" s="406"/>
      <c r="X248" s="407"/>
      <c r="Y248" s="402"/>
      <c r="Z248" s="403"/>
      <c r="AA248" s="403"/>
      <c r="AB248" s="409"/>
      <c r="AC248" s="351"/>
      <c r="AD248" s="352"/>
      <c r="AE248" s="352"/>
      <c r="AF248" s="352"/>
      <c r="AG248" s="353"/>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1"/>
      <c r="H249" s="352"/>
      <c r="I249" s="352"/>
      <c r="J249" s="352"/>
      <c r="K249" s="353"/>
      <c r="L249" s="405"/>
      <c r="M249" s="406"/>
      <c r="N249" s="406"/>
      <c r="O249" s="406"/>
      <c r="P249" s="406"/>
      <c r="Q249" s="406"/>
      <c r="R249" s="406"/>
      <c r="S249" s="406"/>
      <c r="T249" s="406"/>
      <c r="U249" s="406"/>
      <c r="V249" s="406"/>
      <c r="W249" s="406"/>
      <c r="X249" s="407"/>
      <c r="Y249" s="402"/>
      <c r="Z249" s="403"/>
      <c r="AA249" s="403"/>
      <c r="AB249" s="409"/>
      <c r="AC249" s="351"/>
      <c r="AD249" s="352"/>
      <c r="AE249" s="352"/>
      <c r="AF249" s="352"/>
      <c r="AG249" s="353"/>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1"/>
      <c r="H250" s="352"/>
      <c r="I250" s="352"/>
      <c r="J250" s="352"/>
      <c r="K250" s="353"/>
      <c r="L250" s="405"/>
      <c r="M250" s="406"/>
      <c r="N250" s="406"/>
      <c r="O250" s="406"/>
      <c r="P250" s="406"/>
      <c r="Q250" s="406"/>
      <c r="R250" s="406"/>
      <c r="S250" s="406"/>
      <c r="T250" s="406"/>
      <c r="U250" s="406"/>
      <c r="V250" s="406"/>
      <c r="W250" s="406"/>
      <c r="X250" s="407"/>
      <c r="Y250" s="402"/>
      <c r="Z250" s="403"/>
      <c r="AA250" s="403"/>
      <c r="AB250" s="409"/>
      <c r="AC250" s="351"/>
      <c r="AD250" s="352"/>
      <c r="AE250" s="352"/>
      <c r="AF250" s="352"/>
      <c r="AG250" s="353"/>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1"/>
      <c r="H251" s="352"/>
      <c r="I251" s="352"/>
      <c r="J251" s="352"/>
      <c r="K251" s="353"/>
      <c r="L251" s="405"/>
      <c r="M251" s="406"/>
      <c r="N251" s="406"/>
      <c r="O251" s="406"/>
      <c r="P251" s="406"/>
      <c r="Q251" s="406"/>
      <c r="R251" s="406"/>
      <c r="S251" s="406"/>
      <c r="T251" s="406"/>
      <c r="U251" s="406"/>
      <c r="V251" s="406"/>
      <c r="W251" s="406"/>
      <c r="X251" s="407"/>
      <c r="Y251" s="402"/>
      <c r="Z251" s="403"/>
      <c r="AA251" s="403"/>
      <c r="AB251" s="409"/>
      <c r="AC251" s="351"/>
      <c r="AD251" s="352"/>
      <c r="AE251" s="352"/>
      <c r="AF251" s="352"/>
      <c r="AG251" s="353"/>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51"/>
      <c r="H256" s="352"/>
      <c r="I256" s="352"/>
      <c r="J256" s="352"/>
      <c r="K256" s="353"/>
      <c r="L256" s="405"/>
      <c r="M256" s="406"/>
      <c r="N256" s="406"/>
      <c r="O256" s="406"/>
      <c r="P256" s="406"/>
      <c r="Q256" s="406"/>
      <c r="R256" s="406"/>
      <c r="S256" s="406"/>
      <c r="T256" s="406"/>
      <c r="U256" s="406"/>
      <c r="V256" s="406"/>
      <c r="W256" s="406"/>
      <c r="X256" s="407"/>
      <c r="Y256" s="402"/>
      <c r="Z256" s="403"/>
      <c r="AA256" s="403"/>
      <c r="AB256" s="409"/>
      <c r="AC256" s="351"/>
      <c r="AD256" s="352"/>
      <c r="AE256" s="352"/>
      <c r="AF256" s="352"/>
      <c r="AG256" s="353"/>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1"/>
      <c r="H257" s="352"/>
      <c r="I257" s="352"/>
      <c r="J257" s="352"/>
      <c r="K257" s="353"/>
      <c r="L257" s="405"/>
      <c r="M257" s="406"/>
      <c r="N257" s="406"/>
      <c r="O257" s="406"/>
      <c r="P257" s="406"/>
      <c r="Q257" s="406"/>
      <c r="R257" s="406"/>
      <c r="S257" s="406"/>
      <c r="T257" s="406"/>
      <c r="U257" s="406"/>
      <c r="V257" s="406"/>
      <c r="W257" s="406"/>
      <c r="X257" s="407"/>
      <c r="Y257" s="402"/>
      <c r="Z257" s="403"/>
      <c r="AA257" s="403"/>
      <c r="AB257" s="409"/>
      <c r="AC257" s="351"/>
      <c r="AD257" s="352"/>
      <c r="AE257" s="352"/>
      <c r="AF257" s="352"/>
      <c r="AG257" s="353"/>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1"/>
      <c r="H258" s="352"/>
      <c r="I258" s="352"/>
      <c r="J258" s="352"/>
      <c r="K258" s="353"/>
      <c r="L258" s="405"/>
      <c r="M258" s="406"/>
      <c r="N258" s="406"/>
      <c r="O258" s="406"/>
      <c r="P258" s="406"/>
      <c r="Q258" s="406"/>
      <c r="R258" s="406"/>
      <c r="S258" s="406"/>
      <c r="T258" s="406"/>
      <c r="U258" s="406"/>
      <c r="V258" s="406"/>
      <c r="W258" s="406"/>
      <c r="X258" s="407"/>
      <c r="Y258" s="402"/>
      <c r="Z258" s="403"/>
      <c r="AA258" s="403"/>
      <c r="AB258" s="409"/>
      <c r="AC258" s="351"/>
      <c r="AD258" s="352"/>
      <c r="AE258" s="352"/>
      <c r="AF258" s="352"/>
      <c r="AG258" s="353"/>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1"/>
      <c r="H259" s="352"/>
      <c r="I259" s="352"/>
      <c r="J259" s="352"/>
      <c r="K259" s="353"/>
      <c r="L259" s="405"/>
      <c r="M259" s="406"/>
      <c r="N259" s="406"/>
      <c r="O259" s="406"/>
      <c r="P259" s="406"/>
      <c r="Q259" s="406"/>
      <c r="R259" s="406"/>
      <c r="S259" s="406"/>
      <c r="T259" s="406"/>
      <c r="U259" s="406"/>
      <c r="V259" s="406"/>
      <c r="W259" s="406"/>
      <c r="X259" s="407"/>
      <c r="Y259" s="402"/>
      <c r="Z259" s="403"/>
      <c r="AA259" s="403"/>
      <c r="AB259" s="409"/>
      <c r="AC259" s="351"/>
      <c r="AD259" s="352"/>
      <c r="AE259" s="352"/>
      <c r="AF259" s="352"/>
      <c r="AG259" s="353"/>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1"/>
      <c r="H260" s="352"/>
      <c r="I260" s="352"/>
      <c r="J260" s="352"/>
      <c r="K260" s="353"/>
      <c r="L260" s="405"/>
      <c r="M260" s="406"/>
      <c r="N260" s="406"/>
      <c r="O260" s="406"/>
      <c r="P260" s="406"/>
      <c r="Q260" s="406"/>
      <c r="R260" s="406"/>
      <c r="S260" s="406"/>
      <c r="T260" s="406"/>
      <c r="U260" s="406"/>
      <c r="V260" s="406"/>
      <c r="W260" s="406"/>
      <c r="X260" s="407"/>
      <c r="Y260" s="402"/>
      <c r="Z260" s="403"/>
      <c r="AA260" s="403"/>
      <c r="AB260" s="409"/>
      <c r="AC260" s="351"/>
      <c r="AD260" s="352"/>
      <c r="AE260" s="352"/>
      <c r="AF260" s="352"/>
      <c r="AG260" s="353"/>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1"/>
      <c r="H261" s="352"/>
      <c r="I261" s="352"/>
      <c r="J261" s="352"/>
      <c r="K261" s="353"/>
      <c r="L261" s="405"/>
      <c r="M261" s="406"/>
      <c r="N261" s="406"/>
      <c r="O261" s="406"/>
      <c r="P261" s="406"/>
      <c r="Q261" s="406"/>
      <c r="R261" s="406"/>
      <c r="S261" s="406"/>
      <c r="T261" s="406"/>
      <c r="U261" s="406"/>
      <c r="V261" s="406"/>
      <c r="W261" s="406"/>
      <c r="X261" s="407"/>
      <c r="Y261" s="402"/>
      <c r="Z261" s="403"/>
      <c r="AA261" s="403"/>
      <c r="AB261" s="409"/>
      <c r="AC261" s="351"/>
      <c r="AD261" s="352"/>
      <c r="AE261" s="352"/>
      <c r="AF261" s="352"/>
      <c r="AG261" s="353"/>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1"/>
      <c r="H262" s="352"/>
      <c r="I262" s="352"/>
      <c r="J262" s="352"/>
      <c r="K262" s="353"/>
      <c r="L262" s="405"/>
      <c r="M262" s="406"/>
      <c r="N262" s="406"/>
      <c r="O262" s="406"/>
      <c r="P262" s="406"/>
      <c r="Q262" s="406"/>
      <c r="R262" s="406"/>
      <c r="S262" s="406"/>
      <c r="T262" s="406"/>
      <c r="U262" s="406"/>
      <c r="V262" s="406"/>
      <c r="W262" s="406"/>
      <c r="X262" s="407"/>
      <c r="Y262" s="402"/>
      <c r="Z262" s="403"/>
      <c r="AA262" s="403"/>
      <c r="AB262" s="409"/>
      <c r="AC262" s="351"/>
      <c r="AD262" s="352"/>
      <c r="AE262" s="352"/>
      <c r="AF262" s="352"/>
      <c r="AG262" s="353"/>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1"/>
      <c r="H263" s="352"/>
      <c r="I263" s="352"/>
      <c r="J263" s="352"/>
      <c r="K263" s="353"/>
      <c r="L263" s="405"/>
      <c r="M263" s="406"/>
      <c r="N263" s="406"/>
      <c r="O263" s="406"/>
      <c r="P263" s="406"/>
      <c r="Q263" s="406"/>
      <c r="R263" s="406"/>
      <c r="S263" s="406"/>
      <c r="T263" s="406"/>
      <c r="U263" s="406"/>
      <c r="V263" s="406"/>
      <c r="W263" s="406"/>
      <c r="X263" s="407"/>
      <c r="Y263" s="402"/>
      <c r="Z263" s="403"/>
      <c r="AA263" s="403"/>
      <c r="AB263" s="409"/>
      <c r="AC263" s="351"/>
      <c r="AD263" s="352"/>
      <c r="AE263" s="352"/>
      <c r="AF263" s="352"/>
      <c r="AG263" s="353"/>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1"/>
      <c r="H264" s="352"/>
      <c r="I264" s="352"/>
      <c r="J264" s="352"/>
      <c r="K264" s="353"/>
      <c r="L264" s="405"/>
      <c r="M264" s="406"/>
      <c r="N264" s="406"/>
      <c r="O264" s="406"/>
      <c r="P264" s="406"/>
      <c r="Q264" s="406"/>
      <c r="R264" s="406"/>
      <c r="S264" s="406"/>
      <c r="T264" s="406"/>
      <c r="U264" s="406"/>
      <c r="V264" s="406"/>
      <c r="W264" s="406"/>
      <c r="X264" s="407"/>
      <c r="Y264" s="402"/>
      <c r="Z264" s="403"/>
      <c r="AA264" s="403"/>
      <c r="AB264" s="409"/>
      <c r="AC264" s="351"/>
      <c r="AD264" s="352"/>
      <c r="AE264" s="352"/>
      <c r="AF264" s="352"/>
      <c r="AG264" s="353"/>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64">
        <v>1</v>
      </c>
      <c r="B4" s="1064">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64">
        <v>1</v>
      </c>
      <c r="B37" s="1064">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64">
        <v>1</v>
      </c>
      <c r="B70" s="1064">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2019-06-18T02:03:39Z</cp:lastPrinted>
  <dcterms:created xsi:type="dcterms:W3CDTF">2012-03-13T00:50:25Z</dcterms:created>
  <dcterms:modified xsi:type="dcterms:W3CDTF">2019-06-27T06:39:13Z</dcterms:modified>
</cp:coreProperties>
</file>