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YKAFM\Desktop\平成31年度\10 行政事業レビュー\レビューシート\外部有識者点検対象外\セット（登録用）\"/>
    </mc:Choice>
  </mc:AlternateContent>
  <bookViews>
    <workbookView xWindow="93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<sst xmlns="http://schemas.openxmlformats.org/spreadsheetml/2006/main" count="2883" uniqueCount="655">
  <si>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</si>
  <si>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</si>
  <si>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</si>
  <si>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</si>
  <si>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</si>
  <si>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</si>
  <si>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</si>
  <si>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</si>
  <si>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</si>
  <si>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</si>
  <si>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</si>
  <si>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</si>
  <si>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</si>
  <si>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</si>
  <si>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</si>
  <si>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</si>
  <si>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</si>
  <si>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</si>
  <si>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</si>
  <si>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</si>
  <si>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</si>
  <si>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</si>
  <si>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</si>
  <si>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</si>
  <si>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</si>
  <si>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</si>
  <si>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</si>
  <si>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</si>
  <si>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</si>
  <si>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</si>
  <si>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</si>
  <si>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</si>
  <si>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</si>
  <si>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</si>
  <si>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</si>
  <si>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</si>
  <si>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</si>
  <si>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</si>
  <si>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</si>
  <si>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</si>
  <si>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</si>
  <si>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</si>
  <si>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</si>
  <si>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</si>
  <si>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</si>
  <si>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</si>
  <si>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</si>
  <si>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</si>
  <si>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</si>
  <si>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</si>
  <si>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</si>
  <si>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</si>
  <si>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</si>
  <si>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</si>
  <si>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</si>
  <si>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</si>
  <si>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</si>
  <si>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</si>
  <si>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</si>
  <si>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</si>
  <si>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</si>
  <si>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</si>
  <si>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</si>
  <si>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</si>
  <si>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</si>
  <si>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</si>
  <si>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</si>
  <si>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</si>
  <si>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</si>
  <si>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</si>
  <si>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</si>
  <si>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</si>
  <si>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</si>
  <si>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</si>
  <si>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</si>
  <si>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</si>
  <si>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</si>
  <si>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</si>
  <si>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</si>
  <si>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</si>
  <si>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</si>
  <si>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</si>
  <si>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</si>
  <si>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</si>
  <si>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</si>
  <si>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</si>
  <si>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</si>
  <si>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</si>
  <si>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</si>
  <si>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</si>
  <si>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</si>
  <si>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</si>
  <si>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</si>
  <si>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</si>
  <si>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</si>
  <si>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</si>
  <si>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</si>
  <si>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</si>
  <si>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</si>
  <si>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</si>
  <si>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</si>
  <si>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</si>
  <si>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</si>
  <si>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</si>
  <si>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</si>
  <si>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</si>
  <si>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</si>
  <si>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</si>
  <si>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</si>
  <si>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</si>
  <si>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</si>
  <si>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</si>
  <si>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</si>
  <si>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</si>
  <si>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</si>
  <si>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</si>
  <si>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</si>
  <si>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</si>
  <si>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</si>
  <si>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</si>
  <si>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</si>
  <si>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</si>
  <si>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</si>
  <si>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</si>
  <si>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</si>
  <si>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</si>
  <si>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</si>
  <si>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</si>
  <si>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</si>
  <si>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</si>
  <si>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</si>
  <si>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</si>
  <si>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</si>
  <si>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</si>
  <si>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</si>
  <si>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</si>
  <si>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</si>
  <si>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</si>
  <si>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</si>
  <si>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</si>
  <si>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</si>
  <si>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</si>
  <si>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</si>
  <si>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</si>
  <si>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</si>
  <si>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</si>
  <si>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</si>
  <si>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</si>
  <si>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</si>
  <si>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</si>
  <si>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</si>
  <si>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</si>
  <si>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</si>
  <si>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</si>
  <si>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</si>
  <si>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</si>
  <si>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</si>
  <si>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</si>
  <si>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</si>
  <si>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</si>
  <si>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</si>
  <si>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</si>
  <si>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</si>
  <si>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</si>
  <si>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</si>
  <si>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</si>
  <si>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</si>
  <si>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</si>
  <si>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</si>
  <si>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</si>
  <si>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</si>
  <si>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</si>
  <si>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</si>
  <si>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</si>
  <si>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</si>
  <si>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</si>
  <si>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</si>
  <si>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</si>
  <si>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</si>
  <si>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</si>
  <si>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</si>
  <si>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</si>
  <si>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</si>
  <si>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</si>
  <si>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</si>
  <si>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</si>
  <si>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</si>
  <si>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</si>
  <si>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</si>
  <si>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</si>
  <si>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</si>
  <si>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</si>
  <si>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</si>
  <si>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</si>
  <si>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</si>
  <si>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</si>
  <si>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</si>
  <si>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</si>
  <si>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</si>
  <si>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</si>
  <si>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</si>
  <si>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</si>
  <si>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</si>
  <si>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</si>
  <si>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</si>
  <si>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</si>
  <si>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</si>
  <si>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</si>
  <si>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</si>
  <si>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</si>
  <si>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</si>
  <si>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</si>
  <si>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</si>
  <si>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</si>
  <si>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</si>
  <si>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</si>
  <si>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</si>
  <si>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</si>
  <si>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</si>
  <si>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</si>
  <si>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</si>
  <si>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</si>
  <si>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</si>
  <si>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</si>
  <si>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</si>
  <si>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</si>
  <si>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</si>
  <si>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</si>
  <si>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</si>
  <si>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</si>
  <si>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</si>
  <si>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</si>
  <si>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</si>
  <si>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</si>
  <si>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</si>
  <si>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</si>
  <si>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</si>
  <si>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</si>
  <si>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</si>
  <si>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</si>
  <si>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</si>
  <si>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</si>
  <si>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</si>
  <si>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</si>
  <si>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</si>
  <si>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</si>
  <si>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</si>
  <si>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</si>
  <si>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</si>
  <si>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</si>
  <si>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</si>
  <si>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</si>
  <si>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</si>
  <si>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</si>
  <si>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</si>
  <si>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</si>
  <si>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</si>
  <si>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</si>
  <si>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</si>
  <si>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</si>
  <si>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</si>
  <si>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</si>
  <si>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</si>
  <si>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</si>
  <si>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</si>
  <si>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</si>
  <si>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</si>
  <si>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</si>
  <si>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</si>
  <si>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</si>
  <si>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</si>
  <si>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</si>
  <si>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</si>
  <si>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</si>
  <si>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</si>
  <si>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</si>
  <si>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</si>
  <si>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</si>
  <si>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</si>
  <si>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</si>
  <si>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</si>
  <si>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</si>
  <si>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</si>
  <si>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</si>
  <si>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</si>
  <si>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</si>
  <si>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</si>
  <si>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</si>
  <si>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</si>
  <si>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</si>
  <si>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</si>
  <si>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</si>
  <si>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</si>
  <si>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</si>
  <si>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</si>
  <si>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</si>
  <si>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</si>
  <si>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</si>
  <si>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</si>
  <si>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</si>
  <si>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</si>
  <si>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</si>
  <si>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</si>
  <si>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</si>
  <si>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</si>
  <si>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</si>
  <si>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</si>
  <si>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</si>
  <si>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</si>
  <si>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</si>
  <si>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</si>
  <si>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</si>
  <si>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</si>
  <si>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</si>
  <si>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</si>
  <si>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</si>
  <si>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</si>
  <si>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</si>
  <si>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</si>
  <si>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</si>
  <si>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</si>
  <si>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</si>
  <si>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</si>
  <si>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</si>
  <si>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</si>
  <si>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</si>
  <si>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</si>
  <si>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</si>
  <si>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</si>
  <si>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</si>
  <si>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</si>
  <si>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</si>
  <si>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</si>
  <si>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</si>
  <si>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</si>
  <si>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</si>
  <si>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</si>
  <si>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</si>
  <si>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</si>
  <si>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</si>
  <si>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</si>
  <si>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</si>
  <si>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</si>
  <si>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</si>
  <si>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</si>
  <si>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</si>
  <si>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</si>
  <si>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</si>
  <si>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</si>
  <si>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</si>
  <si>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</si>
  <si>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</si>
  <si>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</si>
  <si>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</si>
  <si>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</si>
  <si>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</si>
  <si>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</si>
  <si>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</si>
  <si>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</si>
  <si>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</si>
  <si>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</si>
  <si>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</si>
  <si>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</si>
  <si>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</si>
  <si>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</si>
  <si>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</si>
  <si>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</si>
  <si>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</si>
  <si>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</si>
  <si>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</si>
  <si>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</si>
  <si>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</si>
  <si>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</si>
  <si>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</si>
  <si>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</si>
  <si>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</si>
  <si>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</si>
  <si>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</si>
  <si>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</si>
  <si>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</si>
  <si>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</si>
  <si>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</si>
  <si>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</si>
  <si>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</si>
  <si>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</si>
  <si>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</si>
  <si>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</si>
  <si>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</si>
  <si>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</si>
  <si>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</si>
  <si>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</si>
  <si>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</si>
  <si>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</si>
  <si>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</si>
  <si>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</si>
  <si>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</si>
  <si>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</si>
  <si>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</si>
  <si>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</si>
  <si>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</si>
  <si>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</si>
  <si>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</si>
  <si>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</si>
  <si>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</si>
  <si>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</si>
  <si>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</si>
  <si>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</si>
  <si>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</si>
  <si>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</si>
  <si>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</si>
  <si>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</si>
  <si>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</si>
  <si>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</si>
  <si>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</si>
  <si>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</si>
  <si>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</si>
  <si>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</si>
  <si>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</si>
  <si>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</si>
  <si>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</si>
  <si>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</si>
  <si>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</si>
  <si>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</si>
  <si>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</si>
  <si>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</si>
  <si>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</si>
  <si>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</si>
  <si>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</si>
  <si>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</si>
  <si>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</si>
  <si>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</si>
  <si>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</si>
  <si>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</si>
  <si>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</si>
  <si>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</si>
  <si>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</si>
  <si>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</si>
  <si>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</si>
  <si>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</si>
  <si>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</si>
  <si>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</si>
  <si>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</si>
  <si>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</si>
  <si>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</si>
  <si>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</si>
  <si>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</si>
  <si>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</si>
  <si>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</si>
  <si>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</si>
  <si>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</si>
  <si>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</si>
  <si>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</si>
  <si>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</si>
  <si>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</si>
  <si>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</si>
  <si>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</si>
  <si>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</si>
  <si>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</si>
  <si>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</si>
  <si>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</si>
  <si>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</si>
  <si>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</si>
  <si>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</si>
  <si>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</si>
  <si>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</si>
  <si>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</si>
  <si>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</si>
  <si>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</si>
  <si>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</si>
  <si>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</si>
  <si>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</si>
  <si>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</si>
  <si>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</si>
  <si>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</si>
  <si>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</si>
  <si>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</si>
  <si>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</si>
  <si>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</si>
  <si>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</si>
  <si>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</si>
  <si>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</si>
  <si>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</si>
  <si>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</si>
  <si>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</si>
  <si>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</si>
  <si>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</si>
  <si>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</si>
  <si>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</si>
  <si>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</si>
  <si>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</si>
  <si>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</si>
  <si>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</si>
  <si>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</si>
  <si>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</si>
  <si>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</si>
  <si>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</si>
  <si>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</si>
  <si>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</si>
  <si>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</si>
  <si>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</si>
  <si>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</si>
  <si>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</si>
  <si>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</si>
  <si>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</si>
  <si>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</si>
  <si>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</si>
  <si>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</si>
  <si>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</si>
  <si>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</si>
  <si>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</si>
  <si>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</si>
  <si>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</si>
  <si>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</si>
  <si>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</si>
  <si>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</si>
  <si>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</si>
  <si>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</si>
  <si>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</si>
  <si>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</si>
  <si>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</si>
  <si>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</si>
  <si>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</si>
  <si>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</si>
  <si>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</si>
  <si>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</si>
  <si>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</si>
  <si>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</si>
  <si>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</si>
  <si>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</si>
  <si>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</si>
  <si>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</si>
  <si>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</si>
  <si>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</si>
  <si>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</si>
  <si>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</si>
  <si>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</si>
  <si>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</si>
  <si>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</si>
  <si>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</si>
  <si>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</si>
  <si>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</si>
  <si>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</si>
  <si>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</si>
  <si>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</si>
  <si>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</si>
  <si>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</si>
  <si>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</si>
  <si>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</si>
  <si>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</si>
  <si>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</si>
  <si>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</si>
  <si>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</si>
  <si>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</si>
  <si>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</si>
  <si>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</si>
  <si>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</si>
  <si>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</si>
  <si>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</si>
  <si>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</si>
  <si>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</si>
  <si>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</si>
  <si>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</si>
  <si>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</si>
  <si>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</si>
  <si>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</si>
  <si>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</si>
  <si>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</si>
  <si>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</si>
  <si>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</si>
  <si>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</si>
  <si>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</si>
  <si>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母性健康管理推進支援事業</t>
    <phoneticPr fontId="5"/>
  </si>
  <si>
    <t>雇用環境・均等局</t>
    <phoneticPr fontId="5"/>
  </si>
  <si>
    <t>雇用機会均等課</t>
    <phoneticPr fontId="5"/>
  </si>
  <si>
    <t>雇用機会均等課長
岡　英範</t>
    <phoneticPr fontId="5"/>
  </si>
  <si>
    <t>○</t>
  </si>
  <si>
    <t>労働者災害補償保険法第29条第1項第3号</t>
    <phoneticPr fontId="5"/>
  </si>
  <si>
    <t>「妊娠中及び出産後の女性労働者が保健指導又は健康診査に基づく指導事項を守ることができるようにするために事業主が講ずべき措置に関する指針」(平成9年労働省告示第105号)
「少子化社会対策大綱」(平成27年3月20日閣議決定)</t>
    <phoneticPr fontId="5"/>
  </si>
  <si>
    <t>-</t>
  </si>
  <si>
    <t>-</t>
    <phoneticPr fontId="5"/>
  </si>
  <si>
    <t>-</t>
    <phoneticPr fontId="5"/>
  </si>
  <si>
    <t>-</t>
    <phoneticPr fontId="5"/>
  </si>
  <si>
    <t>-</t>
    <phoneticPr fontId="5"/>
  </si>
  <si>
    <t>-</t>
    <phoneticPr fontId="5"/>
  </si>
  <si>
    <t>-</t>
    <phoneticPr fontId="5"/>
  </si>
  <si>
    <t>労働災害防止対策事業委託費</t>
    <phoneticPr fontId="5"/>
  </si>
  <si>
    <t>メールによる相談者でアンケートに回答した者のうち、相談に対する回答が役に立ったとした者の割合
（計算式）
役に立ったとした者／回答数</t>
    <phoneticPr fontId="5"/>
  </si>
  <si>
    <t>％</t>
    <phoneticPr fontId="5"/>
  </si>
  <si>
    <t>-</t>
    <phoneticPr fontId="5"/>
  </si>
  <si>
    <t>相談者に対するアンケート</t>
    <phoneticPr fontId="5"/>
  </si>
  <si>
    <t>母性健康管理サイトへのアクセス数</t>
    <phoneticPr fontId="5"/>
  </si>
  <si>
    <t>件</t>
    <rPh sb="0" eb="1">
      <t>ケン</t>
    </rPh>
    <phoneticPr fontId="5"/>
  </si>
  <si>
    <t>円</t>
    <rPh sb="0" eb="1">
      <t>エン</t>
    </rPh>
    <phoneticPr fontId="5"/>
  </si>
  <si>
    <t>　執行額（千円）（X）/母性健康管理サイトのアクセス数（Y）</t>
    <phoneticPr fontId="5"/>
  </si>
  <si>
    <t>29,448/2,206,270</t>
    <phoneticPr fontId="5"/>
  </si>
  <si>
    <t>32,382/2,783,684</t>
    <phoneticPr fontId="5"/>
  </si>
  <si>
    <t>労働者が安全で健康に働くことができる職場づくりを推進すること（Ⅲ-2）</t>
    <phoneticPr fontId="5"/>
  </si>
  <si>
    <t>人</t>
    <rPh sb="0" eb="1">
      <t>ニン</t>
    </rPh>
    <phoneticPr fontId="5"/>
  </si>
  <si>
    <t>-</t>
    <phoneticPr fontId="5"/>
  </si>
  <si>
    <t>労働者が安全で健康に働くことができる職場づくりを推進すること（Ⅲ-2-1）</t>
    <phoneticPr fontId="5"/>
  </si>
  <si>
    <t>労働災害による死傷者数（休業4日以上）</t>
    <phoneticPr fontId="5"/>
  </si>
  <si>
    <t>労働災害による死亡者数</t>
    <phoneticPr fontId="5"/>
  </si>
  <si>
    <t>-</t>
    <phoneticPr fontId="5"/>
  </si>
  <si>
    <t>-</t>
    <phoneticPr fontId="5"/>
  </si>
  <si>
    <t>-</t>
    <phoneticPr fontId="5"/>
  </si>
  <si>
    <t>-</t>
    <phoneticPr fontId="5"/>
  </si>
  <si>
    <t>-</t>
    <phoneticPr fontId="5"/>
  </si>
  <si>
    <t>男女雇用機会均等法で定める母性健康管理に係る事業主の義務が適切に履行されるために国費を投じて実施する必要がある。</t>
    <phoneticPr fontId="5"/>
  </si>
  <si>
    <t>女性労働者・事業主に対し情報提供・周知啓発を実施する本事業は、男女雇用機会均等法で定める母性健康管理に係る事業主の義務が適切に履行されるために実施する必要がある。</t>
    <phoneticPr fontId="5"/>
  </si>
  <si>
    <t>本事業は、母性健康管理を推進する事業であり、労働災害の防止という政策目的達成に向けて、優先度の高い事業である。</t>
    <phoneticPr fontId="5"/>
  </si>
  <si>
    <t>無</t>
  </si>
  <si>
    <t>一者応札となったが、今後入札説明会から提案書提出までの期間を十分確保することにより改善を図ることとする。</t>
    <phoneticPr fontId="5"/>
  </si>
  <si>
    <t>本事業は、事業主から徴収した労働保険料を財源に、女性労働者や事業主に対して母性健康管理に関する情報提供、周知・啓発を行っており、労働災害の予防等に資するものであり、負担関係は妥当である。</t>
    <phoneticPr fontId="5"/>
  </si>
  <si>
    <t>○</t>
    <phoneticPr fontId="5"/>
  </si>
  <si>
    <t>一般競争入札により契約額を決定し、事業目的が達成されるよう、ウェブサイトの内容の工夫や周知に努めているので、単位当たりのコストの水準は妥当なものである。</t>
    <phoneticPr fontId="5"/>
  </si>
  <si>
    <t>○</t>
    <phoneticPr fontId="5"/>
  </si>
  <si>
    <t>‐</t>
  </si>
  <si>
    <t>本事業は、妊娠中の女性労働者や事業主に対する母性健康管理に関する情報提供、周知・啓発のための経費のみで構成されており、必要最低限のものとなっている。</t>
    <phoneticPr fontId="5"/>
  </si>
  <si>
    <t>受託者と効率的な業務執行を図り、コストが削減されている。</t>
    <phoneticPr fontId="5"/>
  </si>
  <si>
    <t>成果実績は目標値を上回っている。</t>
    <phoneticPr fontId="5"/>
  </si>
  <si>
    <t>直接実施するよりも、民間団体のノウハウを活かし、効果的に実施できている。</t>
    <phoneticPr fontId="5"/>
  </si>
  <si>
    <t>当初見込みを上回る活動実績となっている。</t>
    <phoneticPr fontId="5"/>
  </si>
  <si>
    <t>母性健康管理サイトのアクセス数は当初見込みを上回る実績となっており、周知広報効果が高いと評価できる。</t>
    <phoneticPr fontId="5"/>
  </si>
  <si>
    <t>適切に予算を執行し、事業の目標が達成できており、このまま継続して事業を実施する。</t>
    <phoneticPr fontId="5"/>
  </si>
  <si>
    <t>35</t>
    <phoneticPr fontId="5"/>
  </si>
  <si>
    <t>400</t>
    <phoneticPr fontId="5"/>
  </si>
  <si>
    <t>403</t>
    <phoneticPr fontId="5"/>
  </si>
  <si>
    <t>408</t>
    <phoneticPr fontId="5"/>
  </si>
  <si>
    <t>403</t>
    <phoneticPr fontId="5"/>
  </si>
  <si>
    <t>A.一般財団法人女性労働協会</t>
    <phoneticPr fontId="5"/>
  </si>
  <si>
    <t>事業費</t>
    <phoneticPr fontId="5"/>
  </si>
  <si>
    <t>消費税</t>
    <rPh sb="0" eb="3">
      <t>ショウヒゼイ</t>
    </rPh>
    <phoneticPr fontId="5"/>
  </si>
  <si>
    <t>管理諸経費</t>
    <phoneticPr fontId="5"/>
  </si>
  <si>
    <t>諸謝金、旅費、印刷製本費、サイト運営費等</t>
    <phoneticPr fontId="5"/>
  </si>
  <si>
    <t>リース料、通信運搬費</t>
    <phoneticPr fontId="5"/>
  </si>
  <si>
    <t>一般財団法人女性労働協会</t>
    <phoneticPr fontId="5"/>
  </si>
  <si>
    <t>母性健康管理に関する周知・啓発</t>
    <phoneticPr fontId="5"/>
  </si>
  <si>
    <t>-</t>
    <phoneticPr fontId="5"/>
  </si>
  <si>
    <t>-</t>
    <phoneticPr fontId="5"/>
  </si>
  <si>
    <t>29,679/2,738,405</t>
    <phoneticPr fontId="5"/>
  </si>
  <si>
    <t>有</t>
  </si>
  <si>
    <t>成果目標「メールによる相談者でアンケートに回答した者のうち、相談に対する回答が役に立ったとした者の割合90%以上」に対し、97.2％（30年度実績）で目標を達成している。また、活動実績についても当初見込みを大きく上回っていることから、効果的に事業を実施できている。</t>
    <phoneticPr fontId="5"/>
  </si>
  <si>
    <t>女性労働者の特性に見合った健康管理対策を実施し、もって労働災害の防止を図る。</t>
    <phoneticPr fontId="5"/>
  </si>
  <si>
    <t>母性健康管理サイトを引き続き運営し、母性健康管理に関するメール相談対応や情報提供等により母性健康管理に関する周知・啓発を実施する。</t>
    <rPh sb="18" eb="20">
      <t>ボセイ</t>
    </rPh>
    <rPh sb="20" eb="22">
      <t>ケンコウ</t>
    </rPh>
    <rPh sb="22" eb="24">
      <t>カンリ</t>
    </rPh>
    <rPh sb="25" eb="26">
      <t>カン</t>
    </rPh>
    <rPh sb="40" eb="41">
      <t>トウ</t>
    </rPh>
    <rPh sb="44" eb="46">
      <t>ボセイ</t>
    </rPh>
    <rPh sb="46" eb="48">
      <t>ケンコウ</t>
    </rPh>
    <rPh sb="48" eb="50">
      <t>カンリ</t>
    </rPh>
    <rPh sb="51" eb="52">
      <t>カン</t>
    </rPh>
    <rPh sb="54" eb="56">
      <t>シュウチ</t>
    </rPh>
    <phoneticPr fontId="5"/>
  </si>
  <si>
    <t>母性健康管理サイトを引き続き運営し、母性健康管理に関するメール相談対応や情報提供等により母性健康管理に関する周知・啓発を実施する。
女性労働者の特性に見合った健康管理対策を実施し、もって労働災害の防止を図る。</t>
    <phoneticPr fontId="5"/>
  </si>
  <si>
    <t>-</t>
    <phoneticPr fontId="5"/>
  </si>
  <si>
    <t>　　X/Y</t>
    <phoneticPr fontId="5"/>
  </si>
  <si>
    <t>-</t>
    <phoneticPr fontId="5"/>
  </si>
  <si>
    <t>-</t>
    <phoneticPr fontId="5"/>
  </si>
  <si>
    <t>-</t>
    <phoneticPr fontId="5"/>
  </si>
  <si>
    <t>-</t>
    <phoneticPr fontId="5"/>
  </si>
  <si>
    <t>35,329/2,000,000</t>
    <phoneticPr fontId="5"/>
  </si>
  <si>
    <t>メールによる相談者でアンケートに回答した者のうち、相談に対する回答が役に立ったとした者の割合90%以上</t>
    <phoneticPr fontId="5"/>
  </si>
  <si>
    <t>409</t>
    <phoneticPr fontId="5"/>
  </si>
  <si>
    <t>受託事業者の効率的な事業の執行により、精算額が契約額を下回ったため。</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</si>
</sst>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124558</xdr:colOff>
      <xdr:row>740</xdr:row>
      <xdr:rowOff>153866</xdr:rowOff>
    </xdr:from>
    <xdr:to>
      <xdr:col>33</xdr:col>
      <xdr:colOff>146539</xdr:colOff>
      <xdr:row>741</xdr:row>
      <xdr:rowOff>278423</xdr:rowOff>
    </xdr:to>
    <xdr:sp macro="" textlink="">
      <xdr:nvSpPr>
        <xdr:cNvPr id="3" name="正方形/長方形 2"/>
        <xdr:cNvSpPr/>
      </xdr:nvSpPr>
      <xdr:spPr>
        <a:xfrm>
          <a:off x="4674577" y="43932231"/>
          <a:ext cx="2000250" cy="47625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３０百万円</a:t>
          </a:r>
        </a:p>
      </xdr:txBody>
    </xdr:sp>
    <xdr:clientData/>
  </xdr:twoCellAnchor>
  <xdr:twoCellAnchor>
    <xdr:from>
      <xdr:col>23</xdr:col>
      <xdr:colOff>131884</xdr:colOff>
      <xdr:row>741</xdr:row>
      <xdr:rowOff>329711</xdr:rowOff>
    </xdr:from>
    <xdr:to>
      <xdr:col>35</xdr:col>
      <xdr:colOff>124557</xdr:colOff>
      <xdr:row>743</xdr:row>
      <xdr:rowOff>14654</xdr:rowOff>
    </xdr:to>
    <xdr:sp macro="" textlink="">
      <xdr:nvSpPr>
        <xdr:cNvPr id="4" name="テキスト ボックス 3"/>
        <xdr:cNvSpPr txBox="1"/>
      </xdr:nvSpPr>
      <xdr:spPr>
        <a:xfrm>
          <a:off x="4681903" y="44459769"/>
          <a:ext cx="2366596" cy="3883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事業管理、受託者への指導</a:t>
          </a:r>
          <a:r>
            <a:rPr kumimoji="1" lang="en-US" altLang="ja-JP" sz="1100"/>
            <a:t>〕</a:t>
          </a:r>
          <a:endParaRPr kumimoji="1" lang="ja-JP" altLang="en-US" sz="1100"/>
        </a:p>
      </xdr:txBody>
    </xdr:sp>
    <xdr:clientData/>
  </xdr:twoCellAnchor>
  <xdr:twoCellAnchor>
    <xdr:from>
      <xdr:col>28</xdr:col>
      <xdr:colOff>73269</xdr:colOff>
      <xdr:row>742</xdr:row>
      <xdr:rowOff>249115</xdr:rowOff>
    </xdr:from>
    <xdr:to>
      <xdr:col>28</xdr:col>
      <xdr:colOff>73269</xdr:colOff>
      <xdr:row>744</xdr:row>
      <xdr:rowOff>58615</xdr:rowOff>
    </xdr:to>
    <xdr:cxnSp macro="">
      <xdr:nvCxnSpPr>
        <xdr:cNvPr id="6" name="直線矢印コネクタ 5"/>
        <xdr:cNvCxnSpPr/>
      </xdr:nvCxnSpPr>
      <xdr:spPr>
        <a:xfrm>
          <a:off x="5612423" y="44730865"/>
          <a:ext cx="0" cy="5128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86092</xdr:colOff>
      <xdr:row>744</xdr:row>
      <xdr:rowOff>80596</xdr:rowOff>
    </xdr:from>
    <xdr:to>
      <xdr:col>35</xdr:col>
      <xdr:colOff>78765</xdr:colOff>
      <xdr:row>745</xdr:row>
      <xdr:rowOff>117231</xdr:rowOff>
    </xdr:to>
    <xdr:sp macro="" textlink="">
      <xdr:nvSpPr>
        <xdr:cNvPr id="9" name="テキスト ボックス 8"/>
        <xdr:cNvSpPr txBox="1"/>
      </xdr:nvSpPr>
      <xdr:spPr>
        <a:xfrm>
          <a:off x="4741436" y="42002502"/>
          <a:ext cx="2421548" cy="3938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委託</a:t>
          </a:r>
          <a:r>
            <a:rPr kumimoji="1" lang="en-US" altLang="ja-JP" sz="1100"/>
            <a:t>【</a:t>
          </a:r>
          <a:r>
            <a:rPr kumimoji="1" lang="ja-JP" altLang="en-US" sz="1100"/>
            <a:t>一般競争入札（総合評価）</a:t>
          </a:r>
          <a:r>
            <a:rPr kumimoji="1" lang="en-US" altLang="ja-JP" sz="1100"/>
            <a:t>】</a:t>
          </a:r>
          <a:endParaRPr kumimoji="1" lang="ja-JP" altLang="en-US" sz="1100"/>
        </a:p>
      </xdr:txBody>
    </xdr:sp>
    <xdr:clientData/>
  </xdr:twoCellAnchor>
  <xdr:twoCellAnchor>
    <xdr:from>
      <xdr:col>22</xdr:col>
      <xdr:colOff>42495</xdr:colOff>
      <xdr:row>744</xdr:row>
      <xdr:rowOff>345282</xdr:rowOff>
    </xdr:from>
    <xdr:to>
      <xdr:col>35</xdr:col>
      <xdr:colOff>21980</xdr:colOff>
      <xdr:row>746</xdr:row>
      <xdr:rowOff>240325</xdr:rowOff>
    </xdr:to>
    <xdr:sp macro="" textlink="">
      <xdr:nvSpPr>
        <xdr:cNvPr id="10" name="正方形/長方形 9"/>
        <xdr:cNvSpPr/>
      </xdr:nvSpPr>
      <xdr:spPr>
        <a:xfrm>
          <a:off x="4495433" y="42267188"/>
          <a:ext cx="2610766" cy="609418"/>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en-US" altLang="ja-JP" sz="1100"/>
            <a:t>A.</a:t>
          </a:r>
          <a:r>
            <a:rPr kumimoji="1" lang="ja-JP" altLang="en-US" sz="1100"/>
            <a:t>一般財団法人女性労働協会</a:t>
          </a:r>
          <a:endParaRPr kumimoji="1" lang="en-US" altLang="ja-JP" sz="1100"/>
        </a:p>
        <a:p>
          <a:pPr algn="ctr"/>
          <a:r>
            <a:rPr kumimoji="1" lang="ja-JP" altLang="en-US" sz="1100"/>
            <a:t>３０百万円</a:t>
          </a:r>
        </a:p>
      </xdr:txBody>
    </xdr:sp>
    <xdr:clientData/>
  </xdr:twoCellAnchor>
  <xdr:twoCellAnchor>
    <xdr:from>
      <xdr:col>22</xdr:col>
      <xdr:colOff>86459</xdr:colOff>
      <xdr:row>746</xdr:row>
      <xdr:rowOff>276959</xdr:rowOff>
    </xdr:from>
    <xdr:to>
      <xdr:col>36</xdr:col>
      <xdr:colOff>51290</xdr:colOff>
      <xdr:row>747</xdr:row>
      <xdr:rowOff>313593</xdr:rowOff>
    </xdr:to>
    <xdr:sp macro="" textlink="">
      <xdr:nvSpPr>
        <xdr:cNvPr id="11" name="テキスト ボックス 10"/>
        <xdr:cNvSpPr txBox="1"/>
      </xdr:nvSpPr>
      <xdr:spPr>
        <a:xfrm>
          <a:off x="4438651" y="45154363"/>
          <a:ext cx="2734408" cy="38832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母性健康管理推進支援事業を実施</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0" zoomScaleNormal="75" zoomScaleSheetLayoutView="80"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3" t="s">
        <v>0</v>
      </c>
      <c r="AK2" s="943"/>
      <c r="AL2" s="943"/>
      <c r="AM2" s="943"/>
      <c r="AN2" s="943"/>
      <c r="AO2" s="944"/>
      <c r="AP2" s="944"/>
      <c r="AQ2" s="944"/>
      <c r="AR2" s="79" t="str">
        <f>IF(OR(AO2="　", AO2=""), "", "-")</f>
        <v/>
      </c>
      <c r="AS2" s="945">
        <v>424</v>
      </c>
      <c r="AT2" s="945"/>
      <c r="AU2" s="945"/>
      <c r="AV2" s="52" t="str">
        <f>IF(AW2="", "", "-")</f>
        <v/>
      </c>
      <c r="AW2" s="916"/>
      <c r="AX2" s="916"/>
    </row>
    <row r="3" spans="1:50" ht="21" customHeight="1" thickBot="1" x14ac:dyDescent="0.2">
      <c r="A3" s="869" t="s">
        <v>544</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570</v>
      </c>
      <c r="AK3" s="871"/>
      <c r="AL3" s="871"/>
      <c r="AM3" s="871"/>
      <c r="AN3" s="871"/>
      <c r="AO3" s="871"/>
      <c r="AP3" s="871"/>
      <c r="AQ3" s="871"/>
      <c r="AR3" s="871"/>
      <c r="AS3" s="871"/>
      <c r="AT3" s="871"/>
      <c r="AU3" s="871"/>
      <c r="AV3" s="871"/>
      <c r="AW3" s="871"/>
      <c r="AX3" s="24" t="s">
        <v>65</v>
      </c>
    </row>
    <row r="4" spans="1:50" ht="24.75" customHeight="1" x14ac:dyDescent="0.15">
      <c r="A4" s="704" t="s">
        <v>25</v>
      </c>
      <c r="B4" s="705"/>
      <c r="C4" s="705"/>
      <c r="D4" s="705"/>
      <c r="E4" s="705"/>
      <c r="F4" s="705"/>
      <c r="G4" s="682" t="s">
        <v>571</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572</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67</v>
      </c>
      <c r="B5" s="693"/>
      <c r="C5" s="693"/>
      <c r="D5" s="693"/>
      <c r="E5" s="693"/>
      <c r="F5" s="694"/>
      <c r="G5" s="841" t="s">
        <v>187</v>
      </c>
      <c r="H5" s="842"/>
      <c r="I5" s="842"/>
      <c r="J5" s="842"/>
      <c r="K5" s="842"/>
      <c r="L5" s="842"/>
      <c r="M5" s="843" t="s">
        <v>66</v>
      </c>
      <c r="N5" s="844"/>
      <c r="O5" s="844"/>
      <c r="P5" s="844"/>
      <c r="Q5" s="844"/>
      <c r="R5" s="845"/>
      <c r="S5" s="846" t="s">
        <v>131</v>
      </c>
      <c r="T5" s="842"/>
      <c r="U5" s="842"/>
      <c r="V5" s="842"/>
      <c r="W5" s="842"/>
      <c r="X5" s="847"/>
      <c r="Y5" s="698" t="s">
        <v>3</v>
      </c>
      <c r="Z5" s="543"/>
      <c r="AA5" s="543"/>
      <c r="AB5" s="543"/>
      <c r="AC5" s="543"/>
      <c r="AD5" s="544"/>
      <c r="AE5" s="699" t="s">
        <v>573</v>
      </c>
      <c r="AF5" s="699"/>
      <c r="AG5" s="699"/>
      <c r="AH5" s="699"/>
      <c r="AI5" s="699"/>
      <c r="AJ5" s="699"/>
      <c r="AK5" s="699"/>
      <c r="AL5" s="699"/>
      <c r="AM5" s="699"/>
      <c r="AN5" s="699"/>
      <c r="AO5" s="699"/>
      <c r="AP5" s="700"/>
      <c r="AQ5" s="701" t="s">
        <v>574</v>
      </c>
      <c r="AR5" s="702"/>
      <c r="AS5" s="702"/>
      <c r="AT5" s="702"/>
      <c r="AU5" s="702"/>
      <c r="AV5" s="702"/>
      <c r="AW5" s="702"/>
      <c r="AX5" s="703"/>
    </row>
    <row r="6" spans="1:50" ht="22.5" customHeight="1" x14ac:dyDescent="0.15">
      <c r="A6" s="706" t="s">
        <v>4</v>
      </c>
      <c r="B6" s="707"/>
      <c r="C6" s="707"/>
      <c r="D6" s="707"/>
      <c r="E6" s="707"/>
      <c r="F6" s="707"/>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76.5" customHeight="1" x14ac:dyDescent="0.15">
      <c r="A7" s="495" t="s">
        <v>22</v>
      </c>
      <c r="B7" s="496"/>
      <c r="C7" s="496"/>
      <c r="D7" s="496"/>
      <c r="E7" s="496"/>
      <c r="F7" s="497"/>
      <c r="G7" s="498" t="s">
        <v>576</v>
      </c>
      <c r="H7" s="499"/>
      <c r="I7" s="499"/>
      <c r="J7" s="499"/>
      <c r="K7" s="499"/>
      <c r="L7" s="499"/>
      <c r="M7" s="499"/>
      <c r="N7" s="499"/>
      <c r="O7" s="499"/>
      <c r="P7" s="499"/>
      <c r="Q7" s="499"/>
      <c r="R7" s="499"/>
      <c r="S7" s="499"/>
      <c r="T7" s="499"/>
      <c r="U7" s="499"/>
      <c r="V7" s="499"/>
      <c r="W7" s="499"/>
      <c r="X7" s="500"/>
      <c r="Y7" s="927" t="s">
        <v>516</v>
      </c>
      <c r="Z7" s="443"/>
      <c r="AA7" s="443"/>
      <c r="AB7" s="443"/>
      <c r="AC7" s="443"/>
      <c r="AD7" s="928"/>
      <c r="AE7" s="917" t="s">
        <v>577</v>
      </c>
      <c r="AF7" s="918"/>
      <c r="AG7" s="918"/>
      <c r="AH7" s="918"/>
      <c r="AI7" s="918"/>
      <c r="AJ7" s="918"/>
      <c r="AK7" s="918"/>
      <c r="AL7" s="918"/>
      <c r="AM7" s="918"/>
      <c r="AN7" s="918"/>
      <c r="AO7" s="918"/>
      <c r="AP7" s="918"/>
      <c r="AQ7" s="918"/>
      <c r="AR7" s="918"/>
      <c r="AS7" s="918"/>
      <c r="AT7" s="918"/>
      <c r="AU7" s="918"/>
      <c r="AV7" s="918"/>
      <c r="AW7" s="918"/>
      <c r="AX7" s="919"/>
    </row>
    <row r="8" spans="1:50" ht="30" customHeight="1" x14ac:dyDescent="0.15">
      <c r="A8" s="495" t="s">
        <v>378</v>
      </c>
      <c r="B8" s="496"/>
      <c r="C8" s="496"/>
      <c r="D8" s="496"/>
      <c r="E8" s="496"/>
      <c r="F8" s="497"/>
      <c r="G8" s="946" t="str">
        <f>入力規則等!A28</f>
        <v>少子化社会対策、男女共同参画</v>
      </c>
      <c r="H8" s="720"/>
      <c r="I8" s="720"/>
      <c r="J8" s="720"/>
      <c r="K8" s="720"/>
      <c r="L8" s="720"/>
      <c r="M8" s="720"/>
      <c r="N8" s="720"/>
      <c r="O8" s="720"/>
      <c r="P8" s="720"/>
      <c r="Q8" s="720"/>
      <c r="R8" s="720"/>
      <c r="S8" s="720"/>
      <c r="T8" s="720"/>
      <c r="U8" s="720"/>
      <c r="V8" s="720"/>
      <c r="W8" s="720"/>
      <c r="X8" s="947"/>
      <c r="Y8" s="848" t="s">
        <v>379</v>
      </c>
      <c r="Z8" s="849"/>
      <c r="AA8" s="849"/>
      <c r="AB8" s="849"/>
      <c r="AC8" s="849"/>
      <c r="AD8" s="850"/>
      <c r="AE8" s="719" t="str">
        <f>入力規則等!K13</f>
        <v>社会保障</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51" t="s">
        <v>23</v>
      </c>
      <c r="B9" s="852"/>
      <c r="C9" s="852"/>
      <c r="D9" s="852"/>
      <c r="E9" s="852"/>
      <c r="F9" s="852"/>
      <c r="G9" s="853" t="s">
        <v>642</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62.25" customHeight="1" x14ac:dyDescent="0.15">
      <c r="A10" s="660" t="s">
        <v>30</v>
      </c>
      <c r="B10" s="661"/>
      <c r="C10" s="661"/>
      <c r="D10" s="661"/>
      <c r="E10" s="661"/>
      <c r="F10" s="661"/>
      <c r="G10" s="754" t="s">
        <v>643</v>
      </c>
      <c r="H10" s="755"/>
      <c r="I10" s="755"/>
      <c r="J10" s="755"/>
      <c r="K10" s="755"/>
      <c r="L10" s="755"/>
      <c r="M10" s="755"/>
      <c r="N10" s="755"/>
      <c r="O10" s="755"/>
      <c r="P10" s="755"/>
      <c r="Q10" s="755"/>
      <c r="R10" s="755"/>
      <c r="S10" s="755"/>
      <c r="T10" s="755"/>
      <c r="U10" s="755"/>
      <c r="V10" s="755"/>
      <c r="W10" s="755"/>
      <c r="X10" s="755"/>
      <c r="Y10" s="755"/>
      <c r="Z10" s="755"/>
      <c r="AA10" s="755"/>
      <c r="AB10" s="755"/>
      <c r="AC10" s="755"/>
      <c r="AD10" s="755"/>
      <c r="AE10" s="755"/>
      <c r="AF10" s="755"/>
      <c r="AG10" s="755"/>
      <c r="AH10" s="755"/>
      <c r="AI10" s="755"/>
      <c r="AJ10" s="755"/>
      <c r="AK10" s="755"/>
      <c r="AL10" s="755"/>
      <c r="AM10" s="755"/>
      <c r="AN10" s="755"/>
      <c r="AO10" s="755"/>
      <c r="AP10" s="755"/>
      <c r="AQ10" s="755"/>
      <c r="AR10" s="755"/>
      <c r="AS10" s="755"/>
      <c r="AT10" s="755"/>
      <c r="AU10" s="755"/>
      <c r="AV10" s="755"/>
      <c r="AW10" s="755"/>
      <c r="AX10" s="756"/>
    </row>
    <row r="11" spans="1:50" ht="28.5" customHeight="1" x14ac:dyDescent="0.15">
      <c r="A11" s="660" t="s">
        <v>5</v>
      </c>
      <c r="B11" s="661"/>
      <c r="C11" s="661"/>
      <c r="D11" s="661"/>
      <c r="E11" s="661"/>
      <c r="F11" s="66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948" t="s">
        <v>24</v>
      </c>
      <c r="B12" s="949"/>
      <c r="C12" s="949"/>
      <c r="D12" s="949"/>
      <c r="E12" s="949"/>
      <c r="F12" s="950"/>
      <c r="G12" s="760"/>
      <c r="H12" s="761"/>
      <c r="I12" s="761"/>
      <c r="J12" s="761"/>
      <c r="K12" s="761"/>
      <c r="L12" s="761"/>
      <c r="M12" s="761"/>
      <c r="N12" s="761"/>
      <c r="O12" s="761"/>
      <c r="P12" s="415" t="s">
        <v>535</v>
      </c>
      <c r="Q12" s="416"/>
      <c r="R12" s="416"/>
      <c r="S12" s="416"/>
      <c r="T12" s="416"/>
      <c r="U12" s="416"/>
      <c r="V12" s="417"/>
      <c r="W12" s="415" t="s">
        <v>532</v>
      </c>
      <c r="X12" s="416"/>
      <c r="Y12" s="416"/>
      <c r="Z12" s="416"/>
      <c r="AA12" s="416"/>
      <c r="AB12" s="416"/>
      <c r="AC12" s="417"/>
      <c r="AD12" s="415" t="s">
        <v>527</v>
      </c>
      <c r="AE12" s="416"/>
      <c r="AF12" s="416"/>
      <c r="AG12" s="416"/>
      <c r="AH12" s="416"/>
      <c r="AI12" s="416"/>
      <c r="AJ12" s="417"/>
      <c r="AK12" s="415" t="s">
        <v>520</v>
      </c>
      <c r="AL12" s="416"/>
      <c r="AM12" s="416"/>
      <c r="AN12" s="416"/>
      <c r="AO12" s="416"/>
      <c r="AP12" s="416"/>
      <c r="AQ12" s="417"/>
      <c r="AR12" s="415" t="s">
        <v>518</v>
      </c>
      <c r="AS12" s="416"/>
      <c r="AT12" s="416"/>
      <c r="AU12" s="416"/>
      <c r="AV12" s="416"/>
      <c r="AW12" s="416"/>
      <c r="AX12" s="722"/>
    </row>
    <row r="13" spans="1:50" ht="21" customHeight="1" x14ac:dyDescent="0.15">
      <c r="A13" s="614"/>
      <c r="B13" s="615"/>
      <c r="C13" s="615"/>
      <c r="D13" s="615"/>
      <c r="E13" s="615"/>
      <c r="F13" s="616"/>
      <c r="G13" s="723" t="s">
        <v>6</v>
      </c>
      <c r="H13" s="724"/>
      <c r="I13" s="764" t="s">
        <v>7</v>
      </c>
      <c r="J13" s="765"/>
      <c r="K13" s="765"/>
      <c r="L13" s="765"/>
      <c r="M13" s="765"/>
      <c r="N13" s="765"/>
      <c r="O13" s="766"/>
      <c r="P13" s="657">
        <v>34</v>
      </c>
      <c r="Q13" s="658"/>
      <c r="R13" s="658"/>
      <c r="S13" s="658"/>
      <c r="T13" s="658"/>
      <c r="U13" s="658"/>
      <c r="V13" s="659"/>
      <c r="W13" s="657">
        <v>34</v>
      </c>
      <c r="X13" s="658"/>
      <c r="Y13" s="658"/>
      <c r="Z13" s="658"/>
      <c r="AA13" s="658"/>
      <c r="AB13" s="658"/>
      <c r="AC13" s="659"/>
      <c r="AD13" s="657">
        <v>34</v>
      </c>
      <c r="AE13" s="658"/>
      <c r="AF13" s="658"/>
      <c r="AG13" s="658"/>
      <c r="AH13" s="658"/>
      <c r="AI13" s="658"/>
      <c r="AJ13" s="659"/>
      <c r="AK13" s="657">
        <v>35</v>
      </c>
      <c r="AL13" s="658"/>
      <c r="AM13" s="658"/>
      <c r="AN13" s="658"/>
      <c r="AO13" s="658"/>
      <c r="AP13" s="658"/>
      <c r="AQ13" s="659"/>
      <c r="AR13" s="924"/>
      <c r="AS13" s="925"/>
      <c r="AT13" s="925"/>
      <c r="AU13" s="925"/>
      <c r="AV13" s="925"/>
      <c r="AW13" s="925"/>
      <c r="AX13" s="926"/>
    </row>
    <row r="14" spans="1:50" ht="21" customHeight="1" x14ac:dyDescent="0.15">
      <c r="A14" s="614"/>
      <c r="B14" s="615"/>
      <c r="C14" s="615"/>
      <c r="D14" s="615"/>
      <c r="E14" s="615"/>
      <c r="F14" s="616"/>
      <c r="G14" s="725"/>
      <c r="H14" s="726"/>
      <c r="I14" s="711" t="s">
        <v>8</v>
      </c>
      <c r="J14" s="762"/>
      <c r="K14" s="762"/>
      <c r="L14" s="762"/>
      <c r="M14" s="762"/>
      <c r="N14" s="762"/>
      <c r="O14" s="763"/>
      <c r="P14" s="657" t="s">
        <v>579</v>
      </c>
      <c r="Q14" s="658"/>
      <c r="R14" s="658"/>
      <c r="S14" s="658"/>
      <c r="T14" s="658"/>
      <c r="U14" s="658"/>
      <c r="V14" s="659"/>
      <c r="W14" s="657" t="s">
        <v>582</v>
      </c>
      <c r="X14" s="658"/>
      <c r="Y14" s="658"/>
      <c r="Z14" s="658"/>
      <c r="AA14" s="658"/>
      <c r="AB14" s="658"/>
      <c r="AC14" s="659"/>
      <c r="AD14" s="657" t="s">
        <v>583</v>
      </c>
      <c r="AE14" s="658"/>
      <c r="AF14" s="658"/>
      <c r="AG14" s="658"/>
      <c r="AH14" s="658"/>
      <c r="AI14" s="658"/>
      <c r="AJ14" s="659"/>
      <c r="AK14" s="657" t="s">
        <v>647</v>
      </c>
      <c r="AL14" s="658"/>
      <c r="AM14" s="658"/>
      <c r="AN14" s="658"/>
      <c r="AO14" s="658"/>
      <c r="AP14" s="658"/>
      <c r="AQ14" s="659"/>
      <c r="AR14" s="788"/>
      <c r="AS14" s="788"/>
      <c r="AT14" s="788"/>
      <c r="AU14" s="788"/>
      <c r="AV14" s="788"/>
      <c r="AW14" s="788"/>
      <c r="AX14" s="789"/>
    </row>
    <row r="15" spans="1:50" ht="21" customHeight="1" x14ac:dyDescent="0.15">
      <c r="A15" s="614"/>
      <c r="B15" s="615"/>
      <c r="C15" s="615"/>
      <c r="D15" s="615"/>
      <c r="E15" s="615"/>
      <c r="F15" s="616"/>
      <c r="G15" s="725"/>
      <c r="H15" s="726"/>
      <c r="I15" s="711" t="s">
        <v>51</v>
      </c>
      <c r="J15" s="712"/>
      <c r="K15" s="712"/>
      <c r="L15" s="712"/>
      <c r="M15" s="712"/>
      <c r="N15" s="712"/>
      <c r="O15" s="713"/>
      <c r="P15" s="657" t="s">
        <v>580</v>
      </c>
      <c r="Q15" s="658"/>
      <c r="R15" s="658"/>
      <c r="S15" s="658"/>
      <c r="T15" s="658"/>
      <c r="U15" s="658"/>
      <c r="V15" s="659"/>
      <c r="W15" s="657" t="s">
        <v>580</v>
      </c>
      <c r="X15" s="658"/>
      <c r="Y15" s="658"/>
      <c r="Z15" s="658"/>
      <c r="AA15" s="658"/>
      <c r="AB15" s="658"/>
      <c r="AC15" s="659"/>
      <c r="AD15" s="657" t="s">
        <v>580</v>
      </c>
      <c r="AE15" s="658"/>
      <c r="AF15" s="658"/>
      <c r="AG15" s="658"/>
      <c r="AH15" s="658"/>
      <c r="AI15" s="658"/>
      <c r="AJ15" s="659"/>
      <c r="AK15" s="657" t="s">
        <v>648</v>
      </c>
      <c r="AL15" s="658"/>
      <c r="AM15" s="658"/>
      <c r="AN15" s="658"/>
      <c r="AO15" s="658"/>
      <c r="AP15" s="658"/>
      <c r="AQ15" s="659"/>
      <c r="AR15" s="657"/>
      <c r="AS15" s="658"/>
      <c r="AT15" s="658"/>
      <c r="AU15" s="658"/>
      <c r="AV15" s="658"/>
      <c r="AW15" s="658"/>
      <c r="AX15" s="806"/>
    </row>
    <row r="16" spans="1:50" ht="21" customHeight="1" x14ac:dyDescent="0.15">
      <c r="A16" s="614"/>
      <c r="B16" s="615"/>
      <c r="C16" s="615"/>
      <c r="D16" s="615"/>
      <c r="E16" s="615"/>
      <c r="F16" s="616"/>
      <c r="G16" s="725"/>
      <c r="H16" s="726"/>
      <c r="I16" s="711" t="s">
        <v>52</v>
      </c>
      <c r="J16" s="712"/>
      <c r="K16" s="712"/>
      <c r="L16" s="712"/>
      <c r="M16" s="712"/>
      <c r="N16" s="712"/>
      <c r="O16" s="713"/>
      <c r="P16" s="657" t="s">
        <v>581</v>
      </c>
      <c r="Q16" s="658"/>
      <c r="R16" s="658"/>
      <c r="S16" s="658"/>
      <c r="T16" s="658"/>
      <c r="U16" s="658"/>
      <c r="V16" s="659"/>
      <c r="W16" s="657" t="s">
        <v>580</v>
      </c>
      <c r="X16" s="658"/>
      <c r="Y16" s="658"/>
      <c r="Z16" s="658"/>
      <c r="AA16" s="658"/>
      <c r="AB16" s="658"/>
      <c r="AC16" s="659"/>
      <c r="AD16" s="657" t="s">
        <v>584</v>
      </c>
      <c r="AE16" s="658"/>
      <c r="AF16" s="658"/>
      <c r="AG16" s="658"/>
      <c r="AH16" s="658"/>
      <c r="AI16" s="658"/>
      <c r="AJ16" s="659"/>
      <c r="AK16" s="657" t="s">
        <v>649</v>
      </c>
      <c r="AL16" s="658"/>
      <c r="AM16" s="658"/>
      <c r="AN16" s="658"/>
      <c r="AO16" s="658"/>
      <c r="AP16" s="658"/>
      <c r="AQ16" s="659"/>
      <c r="AR16" s="757"/>
      <c r="AS16" s="758"/>
      <c r="AT16" s="758"/>
      <c r="AU16" s="758"/>
      <c r="AV16" s="758"/>
      <c r="AW16" s="758"/>
      <c r="AX16" s="759"/>
    </row>
    <row r="17" spans="1:50" ht="24.75" customHeight="1" x14ac:dyDescent="0.15">
      <c r="A17" s="614"/>
      <c r="B17" s="615"/>
      <c r="C17" s="615"/>
      <c r="D17" s="615"/>
      <c r="E17" s="615"/>
      <c r="F17" s="616"/>
      <c r="G17" s="725"/>
      <c r="H17" s="726"/>
      <c r="I17" s="711" t="s">
        <v>50</v>
      </c>
      <c r="J17" s="762"/>
      <c r="K17" s="762"/>
      <c r="L17" s="762"/>
      <c r="M17" s="762"/>
      <c r="N17" s="762"/>
      <c r="O17" s="763"/>
      <c r="P17" s="657" t="s">
        <v>583</v>
      </c>
      <c r="Q17" s="658"/>
      <c r="R17" s="658"/>
      <c r="S17" s="658"/>
      <c r="T17" s="658"/>
      <c r="U17" s="658"/>
      <c r="V17" s="659"/>
      <c r="W17" s="657" t="s">
        <v>583</v>
      </c>
      <c r="X17" s="658"/>
      <c r="Y17" s="658"/>
      <c r="Z17" s="658"/>
      <c r="AA17" s="658"/>
      <c r="AB17" s="658"/>
      <c r="AC17" s="659"/>
      <c r="AD17" s="657" t="s">
        <v>580</v>
      </c>
      <c r="AE17" s="658"/>
      <c r="AF17" s="658"/>
      <c r="AG17" s="658"/>
      <c r="AH17" s="658"/>
      <c r="AI17" s="658"/>
      <c r="AJ17" s="659"/>
      <c r="AK17" s="657" t="s">
        <v>650</v>
      </c>
      <c r="AL17" s="658"/>
      <c r="AM17" s="658"/>
      <c r="AN17" s="658"/>
      <c r="AO17" s="658"/>
      <c r="AP17" s="658"/>
      <c r="AQ17" s="659"/>
      <c r="AR17" s="922"/>
      <c r="AS17" s="922"/>
      <c r="AT17" s="922"/>
      <c r="AU17" s="922"/>
      <c r="AV17" s="922"/>
      <c r="AW17" s="922"/>
      <c r="AX17" s="923"/>
    </row>
    <row r="18" spans="1:50" ht="24.75" customHeight="1" x14ac:dyDescent="0.15">
      <c r="A18" s="614"/>
      <c r="B18" s="615"/>
      <c r="C18" s="615"/>
      <c r="D18" s="615"/>
      <c r="E18" s="615"/>
      <c r="F18" s="616"/>
      <c r="G18" s="727"/>
      <c r="H18" s="728"/>
      <c r="I18" s="716" t="s">
        <v>20</v>
      </c>
      <c r="J18" s="717"/>
      <c r="K18" s="717"/>
      <c r="L18" s="717"/>
      <c r="M18" s="717"/>
      <c r="N18" s="717"/>
      <c r="O18" s="718"/>
      <c r="P18" s="880">
        <f>SUM(P13:V17)</f>
        <v>34</v>
      </c>
      <c r="Q18" s="881"/>
      <c r="R18" s="881"/>
      <c r="S18" s="881"/>
      <c r="T18" s="881"/>
      <c r="U18" s="881"/>
      <c r="V18" s="882"/>
      <c r="W18" s="880">
        <f>SUM(W13:AC17)</f>
        <v>34</v>
      </c>
      <c r="X18" s="881"/>
      <c r="Y18" s="881"/>
      <c r="Z18" s="881"/>
      <c r="AA18" s="881"/>
      <c r="AB18" s="881"/>
      <c r="AC18" s="882"/>
      <c r="AD18" s="880">
        <f>SUM(AD13:AJ17)</f>
        <v>34</v>
      </c>
      <c r="AE18" s="881"/>
      <c r="AF18" s="881"/>
      <c r="AG18" s="881"/>
      <c r="AH18" s="881"/>
      <c r="AI18" s="881"/>
      <c r="AJ18" s="882"/>
      <c r="AK18" s="880">
        <f>SUM(AK13:AQ17)</f>
        <v>35</v>
      </c>
      <c r="AL18" s="881"/>
      <c r="AM18" s="881"/>
      <c r="AN18" s="881"/>
      <c r="AO18" s="881"/>
      <c r="AP18" s="881"/>
      <c r="AQ18" s="882"/>
      <c r="AR18" s="880">
        <f>SUM(AR13:AX17)</f>
        <v>0</v>
      </c>
      <c r="AS18" s="881"/>
      <c r="AT18" s="881"/>
      <c r="AU18" s="881"/>
      <c r="AV18" s="881"/>
      <c r="AW18" s="881"/>
      <c r="AX18" s="883"/>
    </row>
    <row r="19" spans="1:50" ht="24.75" customHeight="1" x14ac:dyDescent="0.15">
      <c r="A19" s="614"/>
      <c r="B19" s="615"/>
      <c r="C19" s="615"/>
      <c r="D19" s="615"/>
      <c r="E19" s="615"/>
      <c r="F19" s="616"/>
      <c r="G19" s="878" t="s">
        <v>9</v>
      </c>
      <c r="H19" s="879"/>
      <c r="I19" s="879"/>
      <c r="J19" s="879"/>
      <c r="K19" s="879"/>
      <c r="L19" s="879"/>
      <c r="M19" s="879"/>
      <c r="N19" s="879"/>
      <c r="O19" s="879"/>
      <c r="P19" s="657">
        <v>29</v>
      </c>
      <c r="Q19" s="658"/>
      <c r="R19" s="658"/>
      <c r="S19" s="658"/>
      <c r="T19" s="658"/>
      <c r="U19" s="658"/>
      <c r="V19" s="659"/>
      <c r="W19" s="657">
        <v>32</v>
      </c>
      <c r="X19" s="658"/>
      <c r="Y19" s="658"/>
      <c r="Z19" s="658"/>
      <c r="AA19" s="658"/>
      <c r="AB19" s="658"/>
      <c r="AC19" s="659"/>
      <c r="AD19" s="657">
        <v>30</v>
      </c>
      <c r="AE19" s="658"/>
      <c r="AF19" s="658"/>
      <c r="AG19" s="658"/>
      <c r="AH19" s="658"/>
      <c r="AI19" s="658"/>
      <c r="AJ19" s="659"/>
      <c r="AK19" s="330"/>
      <c r="AL19" s="330"/>
      <c r="AM19" s="330"/>
      <c r="AN19" s="330"/>
      <c r="AO19" s="330"/>
      <c r="AP19" s="330"/>
      <c r="AQ19" s="330"/>
      <c r="AR19" s="330"/>
      <c r="AS19" s="330"/>
      <c r="AT19" s="330"/>
      <c r="AU19" s="330"/>
      <c r="AV19" s="330"/>
      <c r="AW19" s="330"/>
      <c r="AX19" s="332"/>
    </row>
    <row r="20" spans="1:50" ht="24.75" customHeight="1" x14ac:dyDescent="0.15">
      <c r="A20" s="614"/>
      <c r="B20" s="615"/>
      <c r="C20" s="615"/>
      <c r="D20" s="615"/>
      <c r="E20" s="615"/>
      <c r="F20" s="616"/>
      <c r="G20" s="878" t="s">
        <v>10</v>
      </c>
      <c r="H20" s="879"/>
      <c r="I20" s="879"/>
      <c r="J20" s="879"/>
      <c r="K20" s="879"/>
      <c r="L20" s="879"/>
      <c r="M20" s="879"/>
      <c r="N20" s="879"/>
      <c r="O20" s="879"/>
      <c r="P20" s="318">
        <f>IF(P18=0, "-", SUM(P19)/P18)</f>
        <v>0.8529411764705882</v>
      </c>
      <c r="Q20" s="318"/>
      <c r="R20" s="318"/>
      <c r="S20" s="318"/>
      <c r="T20" s="318"/>
      <c r="U20" s="318"/>
      <c r="V20" s="318"/>
      <c r="W20" s="318">
        <f t="shared" ref="W20" si="0">IF(W18=0, "-", SUM(W19)/W18)</f>
        <v>0.94117647058823528</v>
      </c>
      <c r="X20" s="318"/>
      <c r="Y20" s="318"/>
      <c r="Z20" s="318"/>
      <c r="AA20" s="318"/>
      <c r="AB20" s="318"/>
      <c r="AC20" s="318"/>
      <c r="AD20" s="318">
        <f t="shared" ref="AD20" si="1">IF(AD18=0, "-", SUM(AD19)/AD18)</f>
        <v>0.88235294117647056</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1"/>
      <c r="B21" s="852"/>
      <c r="C21" s="852"/>
      <c r="D21" s="852"/>
      <c r="E21" s="852"/>
      <c r="F21" s="951"/>
      <c r="G21" s="316" t="s">
        <v>478</v>
      </c>
      <c r="H21" s="317"/>
      <c r="I21" s="317"/>
      <c r="J21" s="317"/>
      <c r="K21" s="317"/>
      <c r="L21" s="317"/>
      <c r="M21" s="317"/>
      <c r="N21" s="317"/>
      <c r="O21" s="317"/>
      <c r="P21" s="318">
        <f>IF(P19=0, "-", SUM(P19)/SUM(P13,P14))</f>
        <v>0.8529411764705882</v>
      </c>
      <c r="Q21" s="318"/>
      <c r="R21" s="318"/>
      <c r="S21" s="318"/>
      <c r="T21" s="318"/>
      <c r="U21" s="318"/>
      <c r="V21" s="318"/>
      <c r="W21" s="318">
        <f t="shared" ref="W21" si="2">IF(W19=0, "-", SUM(W19)/SUM(W13,W14))</f>
        <v>0.94117647058823528</v>
      </c>
      <c r="X21" s="318"/>
      <c r="Y21" s="318"/>
      <c r="Z21" s="318"/>
      <c r="AA21" s="318"/>
      <c r="AB21" s="318"/>
      <c r="AC21" s="318"/>
      <c r="AD21" s="318">
        <f t="shared" ref="AD21" si="3">IF(AD19=0, "-", SUM(AD19)/SUM(AD13,AD14))</f>
        <v>0.88235294117647056</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9" t="s">
        <v>560</v>
      </c>
      <c r="B22" s="970"/>
      <c r="C22" s="970"/>
      <c r="D22" s="970"/>
      <c r="E22" s="970"/>
      <c r="F22" s="971"/>
      <c r="G22" s="956" t="s">
        <v>457</v>
      </c>
      <c r="H22" s="222"/>
      <c r="I22" s="222"/>
      <c r="J22" s="222"/>
      <c r="K22" s="222"/>
      <c r="L22" s="222"/>
      <c r="M22" s="222"/>
      <c r="N22" s="222"/>
      <c r="O22" s="223"/>
      <c r="P22" s="941" t="s">
        <v>521</v>
      </c>
      <c r="Q22" s="222"/>
      <c r="R22" s="222"/>
      <c r="S22" s="222"/>
      <c r="T22" s="222"/>
      <c r="U22" s="222"/>
      <c r="V22" s="223"/>
      <c r="W22" s="941" t="s">
        <v>517</v>
      </c>
      <c r="X22" s="222"/>
      <c r="Y22" s="222"/>
      <c r="Z22" s="222"/>
      <c r="AA22" s="222"/>
      <c r="AB22" s="222"/>
      <c r="AC22" s="223"/>
      <c r="AD22" s="941" t="s">
        <v>456</v>
      </c>
      <c r="AE22" s="222"/>
      <c r="AF22" s="222"/>
      <c r="AG22" s="222"/>
      <c r="AH22" s="222"/>
      <c r="AI22" s="222"/>
      <c r="AJ22" s="222"/>
      <c r="AK22" s="222"/>
      <c r="AL22" s="222"/>
      <c r="AM22" s="222"/>
      <c r="AN22" s="222"/>
      <c r="AO22" s="222"/>
      <c r="AP22" s="222"/>
      <c r="AQ22" s="222"/>
      <c r="AR22" s="222"/>
      <c r="AS22" s="222"/>
      <c r="AT22" s="222"/>
      <c r="AU22" s="222"/>
      <c r="AV22" s="222"/>
      <c r="AW22" s="222"/>
      <c r="AX22" s="978"/>
    </row>
    <row r="23" spans="1:50" ht="29.25" customHeight="1" x14ac:dyDescent="0.15">
      <c r="A23" s="972"/>
      <c r="B23" s="973"/>
      <c r="C23" s="973"/>
      <c r="D23" s="973"/>
      <c r="E23" s="973"/>
      <c r="F23" s="974"/>
      <c r="G23" s="957" t="s">
        <v>585</v>
      </c>
      <c r="H23" s="958"/>
      <c r="I23" s="958"/>
      <c r="J23" s="958"/>
      <c r="K23" s="958"/>
      <c r="L23" s="958"/>
      <c r="M23" s="958"/>
      <c r="N23" s="958"/>
      <c r="O23" s="959"/>
      <c r="P23" s="924">
        <v>35</v>
      </c>
      <c r="Q23" s="925"/>
      <c r="R23" s="925"/>
      <c r="S23" s="925"/>
      <c r="T23" s="925"/>
      <c r="U23" s="925"/>
      <c r="V23" s="942"/>
      <c r="W23" s="924"/>
      <c r="X23" s="925"/>
      <c r="Y23" s="925"/>
      <c r="Z23" s="925"/>
      <c r="AA23" s="925"/>
      <c r="AB23" s="925"/>
      <c r="AC23" s="942"/>
      <c r="AD23" s="979"/>
      <c r="AE23" s="980"/>
      <c r="AF23" s="980"/>
      <c r="AG23" s="980"/>
      <c r="AH23" s="980"/>
      <c r="AI23" s="980"/>
      <c r="AJ23" s="980"/>
      <c r="AK23" s="980"/>
      <c r="AL23" s="980"/>
      <c r="AM23" s="980"/>
      <c r="AN23" s="980"/>
      <c r="AO23" s="980"/>
      <c r="AP23" s="980"/>
      <c r="AQ23" s="980"/>
      <c r="AR23" s="980"/>
      <c r="AS23" s="980"/>
      <c r="AT23" s="980"/>
      <c r="AU23" s="980"/>
      <c r="AV23" s="980"/>
      <c r="AW23" s="980"/>
      <c r="AX23" s="981"/>
    </row>
    <row r="24" spans="1:50" ht="25.5" hidden="1" customHeight="1" x14ac:dyDescent="0.15">
      <c r="A24" s="972"/>
      <c r="B24" s="973"/>
      <c r="C24" s="973"/>
      <c r="D24" s="973"/>
      <c r="E24" s="973"/>
      <c r="F24" s="974"/>
      <c r="G24" s="960"/>
      <c r="H24" s="961"/>
      <c r="I24" s="961"/>
      <c r="J24" s="961"/>
      <c r="K24" s="961"/>
      <c r="L24" s="961"/>
      <c r="M24" s="961"/>
      <c r="N24" s="961"/>
      <c r="O24" s="962"/>
      <c r="P24" s="657"/>
      <c r="Q24" s="658"/>
      <c r="R24" s="658"/>
      <c r="S24" s="658"/>
      <c r="T24" s="658"/>
      <c r="U24" s="658"/>
      <c r="V24" s="659"/>
      <c r="W24" s="657"/>
      <c r="X24" s="658"/>
      <c r="Y24" s="658"/>
      <c r="Z24" s="658"/>
      <c r="AA24" s="658"/>
      <c r="AB24" s="658"/>
      <c r="AC24" s="659"/>
      <c r="AD24" s="982"/>
      <c r="AE24" s="983"/>
      <c r="AF24" s="983"/>
      <c r="AG24" s="983"/>
      <c r="AH24" s="983"/>
      <c r="AI24" s="983"/>
      <c r="AJ24" s="983"/>
      <c r="AK24" s="983"/>
      <c r="AL24" s="983"/>
      <c r="AM24" s="983"/>
      <c r="AN24" s="983"/>
      <c r="AO24" s="983"/>
      <c r="AP24" s="983"/>
      <c r="AQ24" s="983"/>
      <c r="AR24" s="983"/>
      <c r="AS24" s="983"/>
      <c r="AT24" s="983"/>
      <c r="AU24" s="983"/>
      <c r="AV24" s="983"/>
      <c r="AW24" s="983"/>
      <c r="AX24" s="984"/>
    </row>
    <row r="25" spans="1:50" ht="25.5" hidden="1" customHeight="1" x14ac:dyDescent="0.15">
      <c r="A25" s="972"/>
      <c r="B25" s="973"/>
      <c r="C25" s="973"/>
      <c r="D25" s="973"/>
      <c r="E25" s="973"/>
      <c r="F25" s="974"/>
      <c r="G25" s="960"/>
      <c r="H25" s="961"/>
      <c r="I25" s="961"/>
      <c r="J25" s="961"/>
      <c r="K25" s="961"/>
      <c r="L25" s="961"/>
      <c r="M25" s="961"/>
      <c r="N25" s="961"/>
      <c r="O25" s="962"/>
      <c r="P25" s="657"/>
      <c r="Q25" s="658"/>
      <c r="R25" s="658"/>
      <c r="S25" s="658"/>
      <c r="T25" s="658"/>
      <c r="U25" s="658"/>
      <c r="V25" s="659"/>
      <c r="W25" s="657"/>
      <c r="X25" s="658"/>
      <c r="Y25" s="658"/>
      <c r="Z25" s="658"/>
      <c r="AA25" s="658"/>
      <c r="AB25" s="658"/>
      <c r="AC25" s="659"/>
      <c r="AD25" s="982"/>
      <c r="AE25" s="983"/>
      <c r="AF25" s="983"/>
      <c r="AG25" s="983"/>
      <c r="AH25" s="983"/>
      <c r="AI25" s="983"/>
      <c r="AJ25" s="983"/>
      <c r="AK25" s="983"/>
      <c r="AL25" s="983"/>
      <c r="AM25" s="983"/>
      <c r="AN25" s="983"/>
      <c r="AO25" s="983"/>
      <c r="AP25" s="983"/>
      <c r="AQ25" s="983"/>
      <c r="AR25" s="983"/>
      <c r="AS25" s="983"/>
      <c r="AT25" s="983"/>
      <c r="AU25" s="983"/>
      <c r="AV25" s="983"/>
      <c r="AW25" s="983"/>
      <c r="AX25" s="984"/>
    </row>
    <row r="26" spans="1:50" ht="25.5" hidden="1" customHeight="1" x14ac:dyDescent="0.15">
      <c r="A26" s="972"/>
      <c r="B26" s="973"/>
      <c r="C26" s="973"/>
      <c r="D26" s="973"/>
      <c r="E26" s="973"/>
      <c r="F26" s="974"/>
      <c r="G26" s="960"/>
      <c r="H26" s="961"/>
      <c r="I26" s="961"/>
      <c r="J26" s="961"/>
      <c r="K26" s="961"/>
      <c r="L26" s="961"/>
      <c r="M26" s="961"/>
      <c r="N26" s="961"/>
      <c r="O26" s="962"/>
      <c r="P26" s="657"/>
      <c r="Q26" s="658"/>
      <c r="R26" s="658"/>
      <c r="S26" s="658"/>
      <c r="T26" s="658"/>
      <c r="U26" s="658"/>
      <c r="V26" s="659"/>
      <c r="W26" s="657"/>
      <c r="X26" s="658"/>
      <c r="Y26" s="658"/>
      <c r="Z26" s="658"/>
      <c r="AA26" s="658"/>
      <c r="AB26" s="658"/>
      <c r="AC26" s="659"/>
      <c r="AD26" s="982"/>
      <c r="AE26" s="983"/>
      <c r="AF26" s="983"/>
      <c r="AG26" s="983"/>
      <c r="AH26" s="983"/>
      <c r="AI26" s="983"/>
      <c r="AJ26" s="983"/>
      <c r="AK26" s="983"/>
      <c r="AL26" s="983"/>
      <c r="AM26" s="983"/>
      <c r="AN26" s="983"/>
      <c r="AO26" s="983"/>
      <c r="AP26" s="983"/>
      <c r="AQ26" s="983"/>
      <c r="AR26" s="983"/>
      <c r="AS26" s="983"/>
      <c r="AT26" s="983"/>
      <c r="AU26" s="983"/>
      <c r="AV26" s="983"/>
      <c r="AW26" s="983"/>
      <c r="AX26" s="984"/>
    </row>
    <row r="27" spans="1:50" ht="25.5" hidden="1" customHeight="1" x14ac:dyDescent="0.15">
      <c r="A27" s="972"/>
      <c r="B27" s="973"/>
      <c r="C27" s="973"/>
      <c r="D27" s="973"/>
      <c r="E27" s="973"/>
      <c r="F27" s="974"/>
      <c r="G27" s="960"/>
      <c r="H27" s="961"/>
      <c r="I27" s="961"/>
      <c r="J27" s="961"/>
      <c r="K27" s="961"/>
      <c r="L27" s="961"/>
      <c r="M27" s="961"/>
      <c r="N27" s="961"/>
      <c r="O27" s="962"/>
      <c r="P27" s="657"/>
      <c r="Q27" s="658"/>
      <c r="R27" s="658"/>
      <c r="S27" s="658"/>
      <c r="T27" s="658"/>
      <c r="U27" s="658"/>
      <c r="V27" s="659"/>
      <c r="W27" s="657"/>
      <c r="X27" s="658"/>
      <c r="Y27" s="658"/>
      <c r="Z27" s="658"/>
      <c r="AA27" s="658"/>
      <c r="AB27" s="658"/>
      <c r="AC27" s="659"/>
      <c r="AD27" s="982"/>
      <c r="AE27" s="983"/>
      <c r="AF27" s="983"/>
      <c r="AG27" s="983"/>
      <c r="AH27" s="983"/>
      <c r="AI27" s="983"/>
      <c r="AJ27" s="983"/>
      <c r="AK27" s="983"/>
      <c r="AL27" s="983"/>
      <c r="AM27" s="983"/>
      <c r="AN27" s="983"/>
      <c r="AO27" s="983"/>
      <c r="AP27" s="983"/>
      <c r="AQ27" s="983"/>
      <c r="AR27" s="983"/>
      <c r="AS27" s="983"/>
      <c r="AT27" s="983"/>
      <c r="AU27" s="983"/>
      <c r="AV27" s="983"/>
      <c r="AW27" s="983"/>
      <c r="AX27" s="984"/>
    </row>
    <row r="28" spans="1:50" ht="25.5" hidden="1" customHeight="1" x14ac:dyDescent="0.15">
      <c r="A28" s="972"/>
      <c r="B28" s="973"/>
      <c r="C28" s="973"/>
      <c r="D28" s="973"/>
      <c r="E28" s="973"/>
      <c r="F28" s="974"/>
      <c r="G28" s="963" t="s">
        <v>461</v>
      </c>
      <c r="H28" s="964"/>
      <c r="I28" s="964"/>
      <c r="J28" s="964"/>
      <c r="K28" s="964"/>
      <c r="L28" s="964"/>
      <c r="M28" s="964"/>
      <c r="N28" s="964"/>
      <c r="O28" s="965"/>
      <c r="P28" s="880">
        <f>P29-SUM(P23:P27)</f>
        <v>0</v>
      </c>
      <c r="Q28" s="881"/>
      <c r="R28" s="881"/>
      <c r="S28" s="881"/>
      <c r="T28" s="881"/>
      <c r="U28" s="881"/>
      <c r="V28" s="882"/>
      <c r="W28" s="880">
        <f>W29-SUM(W23:W27)</f>
        <v>0</v>
      </c>
      <c r="X28" s="881"/>
      <c r="Y28" s="881"/>
      <c r="Z28" s="881"/>
      <c r="AA28" s="881"/>
      <c r="AB28" s="881"/>
      <c r="AC28" s="882"/>
      <c r="AD28" s="982"/>
      <c r="AE28" s="983"/>
      <c r="AF28" s="983"/>
      <c r="AG28" s="983"/>
      <c r="AH28" s="983"/>
      <c r="AI28" s="983"/>
      <c r="AJ28" s="983"/>
      <c r="AK28" s="983"/>
      <c r="AL28" s="983"/>
      <c r="AM28" s="983"/>
      <c r="AN28" s="983"/>
      <c r="AO28" s="983"/>
      <c r="AP28" s="983"/>
      <c r="AQ28" s="983"/>
      <c r="AR28" s="983"/>
      <c r="AS28" s="983"/>
      <c r="AT28" s="983"/>
      <c r="AU28" s="983"/>
      <c r="AV28" s="983"/>
      <c r="AW28" s="983"/>
      <c r="AX28" s="984"/>
    </row>
    <row r="29" spans="1:50" ht="29.25" customHeight="1" thickBot="1" x14ac:dyDescent="0.2">
      <c r="A29" s="975"/>
      <c r="B29" s="976"/>
      <c r="C29" s="976"/>
      <c r="D29" s="976"/>
      <c r="E29" s="976"/>
      <c r="F29" s="977"/>
      <c r="G29" s="966" t="s">
        <v>458</v>
      </c>
      <c r="H29" s="967"/>
      <c r="I29" s="967"/>
      <c r="J29" s="967"/>
      <c r="K29" s="967"/>
      <c r="L29" s="967"/>
      <c r="M29" s="967"/>
      <c r="N29" s="967"/>
      <c r="O29" s="968"/>
      <c r="P29" s="657">
        <f>AK13</f>
        <v>35</v>
      </c>
      <c r="Q29" s="658"/>
      <c r="R29" s="658"/>
      <c r="S29" s="658"/>
      <c r="T29" s="658"/>
      <c r="U29" s="658"/>
      <c r="V29" s="659"/>
      <c r="W29" s="938">
        <f>AR13</f>
        <v>0</v>
      </c>
      <c r="X29" s="939"/>
      <c r="Y29" s="939"/>
      <c r="Z29" s="939"/>
      <c r="AA29" s="939"/>
      <c r="AB29" s="939"/>
      <c r="AC29" s="940"/>
      <c r="AD29" s="985"/>
      <c r="AE29" s="985"/>
      <c r="AF29" s="985"/>
      <c r="AG29" s="985"/>
      <c r="AH29" s="985"/>
      <c r="AI29" s="985"/>
      <c r="AJ29" s="985"/>
      <c r="AK29" s="985"/>
      <c r="AL29" s="985"/>
      <c r="AM29" s="985"/>
      <c r="AN29" s="985"/>
      <c r="AO29" s="985"/>
      <c r="AP29" s="985"/>
      <c r="AQ29" s="985"/>
      <c r="AR29" s="985"/>
      <c r="AS29" s="985"/>
      <c r="AT29" s="985"/>
      <c r="AU29" s="985"/>
      <c r="AV29" s="985"/>
      <c r="AW29" s="985"/>
      <c r="AX29" s="986"/>
    </row>
    <row r="30" spans="1:50" ht="18.75" customHeight="1" x14ac:dyDescent="0.15">
      <c r="A30" s="863" t="s">
        <v>473</v>
      </c>
      <c r="B30" s="864"/>
      <c r="C30" s="864"/>
      <c r="D30" s="864"/>
      <c r="E30" s="864"/>
      <c r="F30" s="865"/>
      <c r="G30" s="773" t="s">
        <v>265</v>
      </c>
      <c r="H30" s="774"/>
      <c r="I30" s="774"/>
      <c r="J30" s="774"/>
      <c r="K30" s="774"/>
      <c r="L30" s="774"/>
      <c r="M30" s="774"/>
      <c r="N30" s="774"/>
      <c r="O30" s="775"/>
      <c r="P30" s="859" t="s">
        <v>59</v>
      </c>
      <c r="Q30" s="774"/>
      <c r="R30" s="774"/>
      <c r="S30" s="774"/>
      <c r="T30" s="774"/>
      <c r="U30" s="774"/>
      <c r="V30" s="774"/>
      <c r="W30" s="774"/>
      <c r="X30" s="775"/>
      <c r="Y30" s="856"/>
      <c r="Z30" s="857"/>
      <c r="AA30" s="858"/>
      <c r="AB30" s="860" t="s">
        <v>11</v>
      </c>
      <c r="AC30" s="861"/>
      <c r="AD30" s="862"/>
      <c r="AE30" s="860" t="s">
        <v>536</v>
      </c>
      <c r="AF30" s="861"/>
      <c r="AG30" s="861"/>
      <c r="AH30" s="862"/>
      <c r="AI30" s="860" t="s">
        <v>533</v>
      </c>
      <c r="AJ30" s="861"/>
      <c r="AK30" s="861"/>
      <c r="AL30" s="862"/>
      <c r="AM30" s="920" t="s">
        <v>528</v>
      </c>
      <c r="AN30" s="920"/>
      <c r="AO30" s="920"/>
      <c r="AP30" s="860"/>
      <c r="AQ30" s="767" t="s">
        <v>354</v>
      </c>
      <c r="AR30" s="768"/>
      <c r="AS30" s="768"/>
      <c r="AT30" s="769"/>
      <c r="AU30" s="774" t="s">
        <v>253</v>
      </c>
      <c r="AV30" s="774"/>
      <c r="AW30" s="774"/>
      <c r="AX30" s="921"/>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0" t="s">
        <v>588</v>
      </c>
      <c r="AR31" s="200"/>
      <c r="AS31" s="133" t="s">
        <v>355</v>
      </c>
      <c r="AT31" s="134"/>
      <c r="AU31" s="199">
        <v>34</v>
      </c>
      <c r="AV31" s="199"/>
      <c r="AW31" s="398" t="s">
        <v>300</v>
      </c>
      <c r="AX31" s="399"/>
    </row>
    <row r="32" spans="1:50" ht="23.25" customHeight="1" x14ac:dyDescent="0.15">
      <c r="A32" s="403"/>
      <c r="B32" s="401"/>
      <c r="C32" s="401"/>
      <c r="D32" s="401"/>
      <c r="E32" s="401"/>
      <c r="F32" s="402"/>
      <c r="G32" s="564" t="s">
        <v>652</v>
      </c>
      <c r="H32" s="565"/>
      <c r="I32" s="565"/>
      <c r="J32" s="565"/>
      <c r="K32" s="565"/>
      <c r="L32" s="565"/>
      <c r="M32" s="565"/>
      <c r="N32" s="565"/>
      <c r="O32" s="566"/>
      <c r="P32" s="105" t="s">
        <v>586</v>
      </c>
      <c r="Q32" s="105"/>
      <c r="R32" s="105"/>
      <c r="S32" s="105"/>
      <c r="T32" s="105"/>
      <c r="U32" s="105"/>
      <c r="V32" s="105"/>
      <c r="W32" s="105"/>
      <c r="X32" s="106"/>
      <c r="Y32" s="471" t="s">
        <v>12</v>
      </c>
      <c r="Z32" s="531"/>
      <c r="AA32" s="532"/>
      <c r="AB32" s="461" t="s">
        <v>14</v>
      </c>
      <c r="AC32" s="461"/>
      <c r="AD32" s="461"/>
      <c r="AE32" s="218">
        <v>95.9</v>
      </c>
      <c r="AF32" s="219"/>
      <c r="AG32" s="219"/>
      <c r="AH32" s="219"/>
      <c r="AI32" s="218">
        <v>100</v>
      </c>
      <c r="AJ32" s="219"/>
      <c r="AK32" s="219"/>
      <c r="AL32" s="219"/>
      <c r="AM32" s="218">
        <v>97.2</v>
      </c>
      <c r="AN32" s="219"/>
      <c r="AO32" s="219"/>
      <c r="AP32" s="219"/>
      <c r="AQ32" s="340" t="s">
        <v>588</v>
      </c>
      <c r="AR32" s="207"/>
      <c r="AS32" s="207"/>
      <c r="AT32" s="341"/>
      <c r="AU32" s="219" t="s">
        <v>580</v>
      </c>
      <c r="AV32" s="219"/>
      <c r="AW32" s="219"/>
      <c r="AX32" s="221"/>
    </row>
    <row r="33" spans="1:50" ht="23.25" customHeight="1" x14ac:dyDescent="0.15">
      <c r="A33" s="404"/>
      <c r="B33" s="405"/>
      <c r="C33" s="405"/>
      <c r="D33" s="405"/>
      <c r="E33" s="405"/>
      <c r="F33" s="406"/>
      <c r="G33" s="567"/>
      <c r="H33" s="568"/>
      <c r="I33" s="568"/>
      <c r="J33" s="568"/>
      <c r="K33" s="568"/>
      <c r="L33" s="568"/>
      <c r="M33" s="568"/>
      <c r="N33" s="568"/>
      <c r="O33" s="569"/>
      <c r="P33" s="108"/>
      <c r="Q33" s="108"/>
      <c r="R33" s="108"/>
      <c r="S33" s="108"/>
      <c r="T33" s="108"/>
      <c r="U33" s="108"/>
      <c r="V33" s="108"/>
      <c r="W33" s="108"/>
      <c r="X33" s="109"/>
      <c r="Y33" s="415" t="s">
        <v>54</v>
      </c>
      <c r="Z33" s="416"/>
      <c r="AA33" s="417"/>
      <c r="AB33" s="523" t="s">
        <v>587</v>
      </c>
      <c r="AC33" s="523"/>
      <c r="AD33" s="523"/>
      <c r="AE33" s="218">
        <v>90</v>
      </c>
      <c r="AF33" s="219"/>
      <c r="AG33" s="219"/>
      <c r="AH33" s="219"/>
      <c r="AI33" s="218">
        <v>90</v>
      </c>
      <c r="AJ33" s="219"/>
      <c r="AK33" s="219"/>
      <c r="AL33" s="219"/>
      <c r="AM33" s="218">
        <v>90</v>
      </c>
      <c r="AN33" s="219"/>
      <c r="AO33" s="219"/>
      <c r="AP33" s="219"/>
      <c r="AQ33" s="340" t="s">
        <v>588</v>
      </c>
      <c r="AR33" s="207"/>
      <c r="AS33" s="207"/>
      <c r="AT33" s="341"/>
      <c r="AU33" s="219">
        <v>92</v>
      </c>
      <c r="AV33" s="219"/>
      <c r="AW33" s="219"/>
      <c r="AX33" s="221"/>
    </row>
    <row r="34" spans="1:50" ht="57.75" customHeight="1" x14ac:dyDescent="0.15">
      <c r="A34" s="403"/>
      <c r="B34" s="401"/>
      <c r="C34" s="401"/>
      <c r="D34" s="401"/>
      <c r="E34" s="401"/>
      <c r="F34" s="402"/>
      <c r="G34" s="570"/>
      <c r="H34" s="571"/>
      <c r="I34" s="571"/>
      <c r="J34" s="571"/>
      <c r="K34" s="571"/>
      <c r="L34" s="571"/>
      <c r="M34" s="571"/>
      <c r="N34" s="571"/>
      <c r="O34" s="572"/>
      <c r="P34" s="111"/>
      <c r="Q34" s="111"/>
      <c r="R34" s="111"/>
      <c r="S34" s="111"/>
      <c r="T34" s="111"/>
      <c r="U34" s="111"/>
      <c r="V34" s="111"/>
      <c r="W34" s="111"/>
      <c r="X34" s="112"/>
      <c r="Y34" s="415" t="s">
        <v>13</v>
      </c>
      <c r="Z34" s="416"/>
      <c r="AA34" s="417"/>
      <c r="AB34" s="556" t="s">
        <v>301</v>
      </c>
      <c r="AC34" s="556"/>
      <c r="AD34" s="556"/>
      <c r="AE34" s="218">
        <v>106.6</v>
      </c>
      <c r="AF34" s="219"/>
      <c r="AG34" s="219"/>
      <c r="AH34" s="219"/>
      <c r="AI34" s="218">
        <v>111.1</v>
      </c>
      <c r="AJ34" s="219"/>
      <c r="AK34" s="219"/>
      <c r="AL34" s="219"/>
      <c r="AM34" s="218">
        <v>108</v>
      </c>
      <c r="AN34" s="219"/>
      <c r="AO34" s="219"/>
      <c r="AP34" s="219"/>
      <c r="AQ34" s="340" t="s">
        <v>580</v>
      </c>
      <c r="AR34" s="207"/>
      <c r="AS34" s="207"/>
      <c r="AT34" s="341"/>
      <c r="AU34" s="219" t="s">
        <v>588</v>
      </c>
      <c r="AV34" s="219"/>
      <c r="AW34" s="219"/>
      <c r="AX34" s="221"/>
    </row>
    <row r="35" spans="1:50" ht="23.25" customHeight="1" x14ac:dyDescent="0.15">
      <c r="A35" s="226" t="s">
        <v>506</v>
      </c>
      <c r="B35" s="227"/>
      <c r="C35" s="227"/>
      <c r="D35" s="227"/>
      <c r="E35" s="227"/>
      <c r="F35" s="228"/>
      <c r="G35" s="232" t="s">
        <v>589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0" t="s">
        <v>473</v>
      </c>
      <c r="B37" s="771"/>
      <c r="C37" s="771"/>
      <c r="D37" s="771"/>
      <c r="E37" s="771"/>
      <c r="F37" s="772"/>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536</v>
      </c>
      <c r="AF37" s="245"/>
      <c r="AG37" s="245"/>
      <c r="AH37" s="246"/>
      <c r="AI37" s="244" t="s">
        <v>533</v>
      </c>
      <c r="AJ37" s="245"/>
      <c r="AK37" s="245"/>
      <c r="AL37" s="246"/>
      <c r="AM37" s="250" t="s">
        <v>528</v>
      </c>
      <c r="AN37" s="250"/>
      <c r="AO37" s="250"/>
      <c r="AP37" s="244"/>
      <c r="AQ37" s="151" t="s">
        <v>354</v>
      </c>
      <c r="AR37" s="152"/>
      <c r="AS37" s="152"/>
      <c r="AT37" s="153"/>
      <c r="AU37" s="411" t="s">
        <v>253</v>
      </c>
      <c r="AV37" s="411"/>
      <c r="AW37" s="411"/>
      <c r="AX37" s="915"/>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0"/>
      <c r="AR38" s="200"/>
      <c r="AS38" s="133" t="s">
        <v>355</v>
      </c>
      <c r="AT38" s="134"/>
      <c r="AU38" s="199"/>
      <c r="AV38" s="199"/>
      <c r="AW38" s="398" t="s">
        <v>300</v>
      </c>
      <c r="AX38" s="399"/>
    </row>
    <row r="39" spans="1:50" ht="23.25" hidden="1" customHeight="1" x14ac:dyDescent="0.15">
      <c r="A39" s="403"/>
      <c r="B39" s="401"/>
      <c r="C39" s="401"/>
      <c r="D39" s="401"/>
      <c r="E39" s="401"/>
      <c r="F39" s="402"/>
      <c r="G39" s="564"/>
      <c r="H39" s="565"/>
      <c r="I39" s="565"/>
      <c r="J39" s="565"/>
      <c r="K39" s="565"/>
      <c r="L39" s="565"/>
      <c r="M39" s="565"/>
      <c r="N39" s="565"/>
      <c r="O39" s="566"/>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67"/>
      <c r="H40" s="568"/>
      <c r="I40" s="568"/>
      <c r="J40" s="568"/>
      <c r="K40" s="568"/>
      <c r="L40" s="568"/>
      <c r="M40" s="568"/>
      <c r="N40" s="568"/>
      <c r="O40" s="569"/>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0"/>
      <c r="H41" s="571"/>
      <c r="I41" s="571"/>
      <c r="J41" s="571"/>
      <c r="K41" s="571"/>
      <c r="L41" s="571"/>
      <c r="M41" s="571"/>
      <c r="N41" s="571"/>
      <c r="O41" s="572"/>
      <c r="P41" s="111"/>
      <c r="Q41" s="111"/>
      <c r="R41" s="111"/>
      <c r="S41" s="111"/>
      <c r="T41" s="111"/>
      <c r="U41" s="111"/>
      <c r="V41" s="111"/>
      <c r="W41" s="111"/>
      <c r="X41" s="112"/>
      <c r="Y41" s="415" t="s">
        <v>13</v>
      </c>
      <c r="Z41" s="416"/>
      <c r="AA41" s="417"/>
      <c r="AB41" s="556" t="s">
        <v>301</v>
      </c>
      <c r="AC41" s="556"/>
      <c r="AD41" s="55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0" t="s">
        <v>473</v>
      </c>
      <c r="B44" s="771"/>
      <c r="C44" s="771"/>
      <c r="D44" s="771"/>
      <c r="E44" s="771"/>
      <c r="F44" s="772"/>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536</v>
      </c>
      <c r="AF44" s="245"/>
      <c r="AG44" s="245"/>
      <c r="AH44" s="246"/>
      <c r="AI44" s="244" t="s">
        <v>533</v>
      </c>
      <c r="AJ44" s="245"/>
      <c r="AK44" s="245"/>
      <c r="AL44" s="246"/>
      <c r="AM44" s="250" t="s">
        <v>528</v>
      </c>
      <c r="AN44" s="250"/>
      <c r="AO44" s="250"/>
      <c r="AP44" s="244"/>
      <c r="AQ44" s="151" t="s">
        <v>354</v>
      </c>
      <c r="AR44" s="152"/>
      <c r="AS44" s="152"/>
      <c r="AT44" s="153"/>
      <c r="AU44" s="411" t="s">
        <v>253</v>
      </c>
      <c r="AV44" s="411"/>
      <c r="AW44" s="411"/>
      <c r="AX44" s="915"/>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0"/>
      <c r="AR45" s="200"/>
      <c r="AS45" s="133" t="s">
        <v>355</v>
      </c>
      <c r="AT45" s="134"/>
      <c r="AU45" s="199"/>
      <c r="AV45" s="199"/>
      <c r="AW45" s="398" t="s">
        <v>300</v>
      </c>
      <c r="AX45" s="399"/>
    </row>
    <row r="46" spans="1:50" ht="23.25" hidden="1" customHeight="1" x14ac:dyDescent="0.15">
      <c r="A46" s="403"/>
      <c r="B46" s="401"/>
      <c r="C46" s="401"/>
      <c r="D46" s="401"/>
      <c r="E46" s="401"/>
      <c r="F46" s="402"/>
      <c r="G46" s="564"/>
      <c r="H46" s="565"/>
      <c r="I46" s="565"/>
      <c r="J46" s="565"/>
      <c r="K46" s="565"/>
      <c r="L46" s="565"/>
      <c r="M46" s="565"/>
      <c r="N46" s="565"/>
      <c r="O46" s="566"/>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67"/>
      <c r="H47" s="568"/>
      <c r="I47" s="568"/>
      <c r="J47" s="568"/>
      <c r="K47" s="568"/>
      <c r="L47" s="568"/>
      <c r="M47" s="568"/>
      <c r="N47" s="568"/>
      <c r="O47" s="569"/>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0"/>
      <c r="H48" s="571"/>
      <c r="I48" s="571"/>
      <c r="J48" s="571"/>
      <c r="K48" s="571"/>
      <c r="L48" s="571"/>
      <c r="M48" s="571"/>
      <c r="N48" s="571"/>
      <c r="O48" s="572"/>
      <c r="P48" s="111"/>
      <c r="Q48" s="111"/>
      <c r="R48" s="111"/>
      <c r="S48" s="111"/>
      <c r="T48" s="111"/>
      <c r="U48" s="111"/>
      <c r="V48" s="111"/>
      <c r="W48" s="111"/>
      <c r="X48" s="112"/>
      <c r="Y48" s="415" t="s">
        <v>13</v>
      </c>
      <c r="Z48" s="416"/>
      <c r="AA48" s="417"/>
      <c r="AB48" s="556" t="s">
        <v>301</v>
      </c>
      <c r="AC48" s="556"/>
      <c r="AD48" s="55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536</v>
      </c>
      <c r="AF51" s="245"/>
      <c r="AG51" s="245"/>
      <c r="AH51" s="246"/>
      <c r="AI51" s="244" t="s">
        <v>533</v>
      </c>
      <c r="AJ51" s="245"/>
      <c r="AK51" s="245"/>
      <c r="AL51" s="246"/>
      <c r="AM51" s="250" t="s">
        <v>529</v>
      </c>
      <c r="AN51" s="250"/>
      <c r="AO51" s="250"/>
      <c r="AP51" s="244"/>
      <c r="AQ51" s="151" t="s">
        <v>354</v>
      </c>
      <c r="AR51" s="152"/>
      <c r="AS51" s="152"/>
      <c r="AT51" s="153"/>
      <c r="AU51" s="929" t="s">
        <v>253</v>
      </c>
      <c r="AV51" s="929"/>
      <c r="AW51" s="929"/>
      <c r="AX51" s="930"/>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0"/>
      <c r="AR52" s="200"/>
      <c r="AS52" s="133" t="s">
        <v>355</v>
      </c>
      <c r="AT52" s="134"/>
      <c r="AU52" s="199"/>
      <c r="AV52" s="199"/>
      <c r="AW52" s="398" t="s">
        <v>300</v>
      </c>
      <c r="AX52" s="399"/>
    </row>
    <row r="53" spans="1:50" ht="23.25" hidden="1" customHeight="1" x14ac:dyDescent="0.15">
      <c r="A53" s="403"/>
      <c r="B53" s="401"/>
      <c r="C53" s="401"/>
      <c r="D53" s="401"/>
      <c r="E53" s="401"/>
      <c r="F53" s="402"/>
      <c r="G53" s="564"/>
      <c r="H53" s="565"/>
      <c r="I53" s="565"/>
      <c r="J53" s="565"/>
      <c r="K53" s="565"/>
      <c r="L53" s="565"/>
      <c r="M53" s="565"/>
      <c r="N53" s="565"/>
      <c r="O53" s="566"/>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7"/>
      <c r="H54" s="568"/>
      <c r="I54" s="568"/>
      <c r="J54" s="568"/>
      <c r="K54" s="568"/>
      <c r="L54" s="568"/>
      <c r="M54" s="568"/>
      <c r="N54" s="568"/>
      <c r="O54" s="569"/>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0"/>
      <c r="H55" s="571"/>
      <c r="I55" s="571"/>
      <c r="J55" s="571"/>
      <c r="K55" s="571"/>
      <c r="L55" s="571"/>
      <c r="M55" s="571"/>
      <c r="N55" s="571"/>
      <c r="O55" s="572"/>
      <c r="P55" s="111"/>
      <c r="Q55" s="111"/>
      <c r="R55" s="111"/>
      <c r="S55" s="111"/>
      <c r="T55" s="111"/>
      <c r="U55" s="111"/>
      <c r="V55" s="111"/>
      <c r="W55" s="111"/>
      <c r="X55" s="112"/>
      <c r="Y55" s="415" t="s">
        <v>13</v>
      </c>
      <c r="Z55" s="416"/>
      <c r="AA55" s="417"/>
      <c r="AB55" s="594" t="s">
        <v>14</v>
      </c>
      <c r="AC55" s="594"/>
      <c r="AD55" s="594"/>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537</v>
      </c>
      <c r="AF58" s="245"/>
      <c r="AG58" s="245"/>
      <c r="AH58" s="246"/>
      <c r="AI58" s="244" t="s">
        <v>533</v>
      </c>
      <c r="AJ58" s="245"/>
      <c r="AK58" s="245"/>
      <c r="AL58" s="246"/>
      <c r="AM58" s="250" t="s">
        <v>528</v>
      </c>
      <c r="AN58" s="250"/>
      <c r="AO58" s="250"/>
      <c r="AP58" s="244"/>
      <c r="AQ58" s="151" t="s">
        <v>354</v>
      </c>
      <c r="AR58" s="152"/>
      <c r="AS58" s="152"/>
      <c r="AT58" s="153"/>
      <c r="AU58" s="929" t="s">
        <v>253</v>
      </c>
      <c r="AV58" s="929"/>
      <c r="AW58" s="929"/>
      <c r="AX58" s="930"/>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0"/>
      <c r="AR59" s="200"/>
      <c r="AS59" s="133" t="s">
        <v>355</v>
      </c>
      <c r="AT59" s="134"/>
      <c r="AU59" s="199"/>
      <c r="AV59" s="199"/>
      <c r="AW59" s="398" t="s">
        <v>300</v>
      </c>
      <c r="AX59" s="399"/>
    </row>
    <row r="60" spans="1:50" ht="23.25" hidden="1" customHeight="1" x14ac:dyDescent="0.15">
      <c r="A60" s="403"/>
      <c r="B60" s="401"/>
      <c r="C60" s="401"/>
      <c r="D60" s="401"/>
      <c r="E60" s="401"/>
      <c r="F60" s="402"/>
      <c r="G60" s="564"/>
      <c r="H60" s="565"/>
      <c r="I60" s="565"/>
      <c r="J60" s="565"/>
      <c r="K60" s="565"/>
      <c r="L60" s="565"/>
      <c r="M60" s="565"/>
      <c r="N60" s="565"/>
      <c r="O60" s="566"/>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7"/>
      <c r="H61" s="568"/>
      <c r="I61" s="568"/>
      <c r="J61" s="568"/>
      <c r="K61" s="568"/>
      <c r="L61" s="568"/>
      <c r="M61" s="568"/>
      <c r="N61" s="568"/>
      <c r="O61" s="569"/>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0"/>
      <c r="H62" s="571"/>
      <c r="I62" s="571"/>
      <c r="J62" s="571"/>
      <c r="K62" s="571"/>
      <c r="L62" s="571"/>
      <c r="M62" s="571"/>
      <c r="N62" s="571"/>
      <c r="O62" s="572"/>
      <c r="P62" s="111"/>
      <c r="Q62" s="111"/>
      <c r="R62" s="111"/>
      <c r="S62" s="111"/>
      <c r="T62" s="111"/>
      <c r="U62" s="111"/>
      <c r="V62" s="111"/>
      <c r="W62" s="111"/>
      <c r="X62" s="112"/>
      <c r="Y62" s="415" t="s">
        <v>13</v>
      </c>
      <c r="Z62" s="416"/>
      <c r="AA62" s="417"/>
      <c r="AB62" s="556" t="s">
        <v>14</v>
      </c>
      <c r="AC62" s="556"/>
      <c r="AD62" s="55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536</v>
      </c>
      <c r="AF65" s="245"/>
      <c r="AG65" s="245"/>
      <c r="AH65" s="246"/>
      <c r="AI65" s="244" t="s">
        <v>533</v>
      </c>
      <c r="AJ65" s="245"/>
      <c r="AK65" s="245"/>
      <c r="AL65" s="246"/>
      <c r="AM65" s="250" t="s">
        <v>528</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496</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496</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497</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495</v>
      </c>
      <c r="X70" s="311"/>
      <c r="Y70" s="270" t="s">
        <v>12</v>
      </c>
      <c r="Z70" s="270"/>
      <c r="AA70" s="271"/>
      <c r="AB70" s="272" t="s">
        <v>496</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496</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497</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536</v>
      </c>
      <c r="AF73" s="245"/>
      <c r="AG73" s="245"/>
      <c r="AH73" s="246"/>
      <c r="AI73" s="244" t="s">
        <v>533</v>
      </c>
      <c r="AJ73" s="245"/>
      <c r="AK73" s="245"/>
      <c r="AL73" s="246"/>
      <c r="AM73" s="250" t="s">
        <v>528</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0"/>
      <c r="AR74" s="200"/>
      <c r="AS74" s="133" t="s">
        <v>355</v>
      </c>
      <c r="AT74" s="134"/>
      <c r="AU74" s="590"/>
      <c r="AV74" s="200"/>
      <c r="AW74" s="133" t="s">
        <v>300</v>
      </c>
      <c r="AX74" s="195"/>
    </row>
    <row r="75" spans="1:50" ht="23.25" hidden="1" customHeight="1" x14ac:dyDescent="0.15">
      <c r="A75" s="509"/>
      <c r="B75" s="510"/>
      <c r="C75" s="510"/>
      <c r="D75" s="510"/>
      <c r="E75" s="510"/>
      <c r="F75" s="511"/>
      <c r="G75" s="609"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0"/>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1"/>
      <c r="H77" s="111"/>
      <c r="I77" s="111"/>
      <c r="J77" s="111"/>
      <c r="K77" s="111"/>
      <c r="L77" s="111"/>
      <c r="M77" s="111"/>
      <c r="N77" s="111"/>
      <c r="O77" s="112"/>
      <c r="P77" s="108"/>
      <c r="Q77" s="108"/>
      <c r="R77" s="108"/>
      <c r="S77" s="108"/>
      <c r="T77" s="108"/>
      <c r="U77" s="108"/>
      <c r="V77" s="108"/>
      <c r="W77" s="108"/>
      <c r="X77" s="109"/>
      <c r="Y77" s="159" t="s">
        <v>13</v>
      </c>
      <c r="Z77" s="130"/>
      <c r="AA77" s="131"/>
      <c r="AB77" s="579" t="s">
        <v>14</v>
      </c>
      <c r="AC77" s="579"/>
      <c r="AD77" s="579"/>
      <c r="AE77" s="892"/>
      <c r="AF77" s="893"/>
      <c r="AG77" s="893"/>
      <c r="AH77" s="893"/>
      <c r="AI77" s="892"/>
      <c r="AJ77" s="893"/>
      <c r="AK77" s="893"/>
      <c r="AL77" s="893"/>
      <c r="AM77" s="892"/>
      <c r="AN77" s="893"/>
      <c r="AO77" s="893"/>
      <c r="AP77" s="893"/>
      <c r="AQ77" s="340"/>
      <c r="AR77" s="207"/>
      <c r="AS77" s="207"/>
      <c r="AT77" s="341"/>
      <c r="AU77" s="219"/>
      <c r="AV77" s="219"/>
      <c r="AW77" s="219"/>
      <c r="AX77" s="221"/>
    </row>
    <row r="78" spans="1:50" ht="69.75" hidden="1" customHeight="1" x14ac:dyDescent="0.15">
      <c r="A78" s="335" t="s">
        <v>509</v>
      </c>
      <c r="B78" s="336"/>
      <c r="C78" s="336"/>
      <c r="D78" s="336"/>
      <c r="E78" s="333" t="s">
        <v>451</v>
      </c>
      <c r="F78" s="334"/>
      <c r="G78" s="57" t="s">
        <v>357</v>
      </c>
      <c r="H78" s="587"/>
      <c r="I78" s="588"/>
      <c r="J78" s="588"/>
      <c r="K78" s="588"/>
      <c r="L78" s="588"/>
      <c r="M78" s="588"/>
      <c r="N78" s="588"/>
      <c r="O78" s="589"/>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8" t="s">
        <v>468</v>
      </c>
      <c r="AP79" s="279"/>
      <c r="AQ79" s="279"/>
      <c r="AR79" s="81" t="s">
        <v>466</v>
      </c>
      <c r="AS79" s="278"/>
      <c r="AT79" s="279"/>
      <c r="AU79" s="279"/>
      <c r="AV79" s="279"/>
      <c r="AW79" s="279"/>
      <c r="AX79" s="952"/>
    </row>
    <row r="80" spans="1:50" ht="18.75" hidden="1" customHeight="1" x14ac:dyDescent="0.15">
      <c r="A80" s="866"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561</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7"/>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7"/>
      <c r="B82" s="527"/>
      <c r="C82" s="428"/>
      <c r="D82" s="428"/>
      <c r="E82" s="428"/>
      <c r="F82" s="429"/>
      <c r="G82" s="676"/>
      <c r="H82" s="676"/>
      <c r="I82" s="676"/>
      <c r="J82" s="676"/>
      <c r="K82" s="676"/>
      <c r="L82" s="676"/>
      <c r="M82" s="676"/>
      <c r="N82" s="676"/>
      <c r="O82" s="676"/>
      <c r="P82" s="676"/>
      <c r="Q82" s="676"/>
      <c r="R82" s="676"/>
      <c r="S82" s="676"/>
      <c r="T82" s="676"/>
      <c r="U82" s="676"/>
      <c r="V82" s="676"/>
      <c r="W82" s="676"/>
      <c r="X82" s="676"/>
      <c r="Y82" s="676"/>
      <c r="Z82" s="676"/>
      <c r="AA82" s="677"/>
      <c r="AB82" s="886"/>
      <c r="AC82" s="676"/>
      <c r="AD82" s="676"/>
      <c r="AE82" s="676"/>
      <c r="AF82" s="676"/>
      <c r="AG82" s="676"/>
      <c r="AH82" s="676"/>
      <c r="AI82" s="676"/>
      <c r="AJ82" s="676"/>
      <c r="AK82" s="676"/>
      <c r="AL82" s="676"/>
      <c r="AM82" s="676"/>
      <c r="AN82" s="676"/>
      <c r="AO82" s="676"/>
      <c r="AP82" s="676"/>
      <c r="AQ82" s="676"/>
      <c r="AR82" s="676"/>
      <c r="AS82" s="676"/>
      <c r="AT82" s="676"/>
      <c r="AU82" s="676"/>
      <c r="AV82" s="676"/>
      <c r="AW82" s="676"/>
      <c r="AX82" s="887"/>
    </row>
    <row r="83" spans="1:60" ht="22.5" hidden="1" customHeight="1" x14ac:dyDescent="0.15">
      <c r="A83" s="867"/>
      <c r="B83" s="527"/>
      <c r="C83" s="428"/>
      <c r="D83" s="428"/>
      <c r="E83" s="428"/>
      <c r="F83" s="429"/>
      <c r="G83" s="678"/>
      <c r="H83" s="678"/>
      <c r="I83" s="678"/>
      <c r="J83" s="678"/>
      <c r="K83" s="678"/>
      <c r="L83" s="678"/>
      <c r="M83" s="678"/>
      <c r="N83" s="678"/>
      <c r="O83" s="678"/>
      <c r="P83" s="678"/>
      <c r="Q83" s="678"/>
      <c r="R83" s="678"/>
      <c r="S83" s="678"/>
      <c r="T83" s="678"/>
      <c r="U83" s="678"/>
      <c r="V83" s="678"/>
      <c r="W83" s="678"/>
      <c r="X83" s="678"/>
      <c r="Y83" s="678"/>
      <c r="Z83" s="678"/>
      <c r="AA83" s="679"/>
      <c r="AB83" s="88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889"/>
    </row>
    <row r="84" spans="1:60" ht="19.5" hidden="1" customHeight="1" x14ac:dyDescent="0.15">
      <c r="A84" s="867"/>
      <c r="B84" s="528"/>
      <c r="C84" s="529"/>
      <c r="D84" s="529"/>
      <c r="E84" s="529"/>
      <c r="F84" s="530"/>
      <c r="G84" s="680"/>
      <c r="H84" s="680"/>
      <c r="I84" s="680"/>
      <c r="J84" s="680"/>
      <c r="K84" s="680"/>
      <c r="L84" s="680"/>
      <c r="M84" s="680"/>
      <c r="N84" s="680"/>
      <c r="O84" s="680"/>
      <c r="P84" s="680"/>
      <c r="Q84" s="680"/>
      <c r="R84" s="680"/>
      <c r="S84" s="680"/>
      <c r="T84" s="680"/>
      <c r="U84" s="680"/>
      <c r="V84" s="680"/>
      <c r="W84" s="680"/>
      <c r="X84" s="680"/>
      <c r="Y84" s="680"/>
      <c r="Z84" s="680"/>
      <c r="AA84" s="681"/>
      <c r="AB84" s="890"/>
      <c r="AC84" s="680"/>
      <c r="AD84" s="680"/>
      <c r="AE84" s="680"/>
      <c r="AF84" s="680"/>
      <c r="AG84" s="680"/>
      <c r="AH84" s="680"/>
      <c r="AI84" s="680"/>
      <c r="AJ84" s="680"/>
      <c r="AK84" s="680"/>
      <c r="AL84" s="680"/>
      <c r="AM84" s="680"/>
      <c r="AN84" s="680"/>
      <c r="AO84" s="680"/>
      <c r="AP84" s="680"/>
      <c r="AQ84" s="678"/>
      <c r="AR84" s="678"/>
      <c r="AS84" s="678"/>
      <c r="AT84" s="678"/>
      <c r="AU84" s="680"/>
      <c r="AV84" s="680"/>
      <c r="AW84" s="680"/>
      <c r="AX84" s="891"/>
    </row>
    <row r="85" spans="1:60" ht="18.75" hidden="1" customHeight="1" x14ac:dyDescent="0.15">
      <c r="A85" s="867"/>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7" t="s">
        <v>11</v>
      </c>
      <c r="AC85" s="558"/>
      <c r="AD85" s="559"/>
      <c r="AE85" s="244" t="s">
        <v>536</v>
      </c>
      <c r="AF85" s="245"/>
      <c r="AG85" s="245"/>
      <c r="AH85" s="246"/>
      <c r="AI85" s="244" t="s">
        <v>533</v>
      </c>
      <c r="AJ85" s="245"/>
      <c r="AK85" s="245"/>
      <c r="AL85" s="246"/>
      <c r="AM85" s="250" t="s">
        <v>528</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7"/>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7"/>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1" t="s">
        <v>62</v>
      </c>
      <c r="Z87" s="562"/>
      <c r="AA87" s="563"/>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7"/>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7"/>
      <c r="B89" s="529"/>
      <c r="C89" s="529"/>
      <c r="D89" s="529"/>
      <c r="E89" s="529"/>
      <c r="F89" s="530"/>
      <c r="G89" s="110"/>
      <c r="H89" s="111"/>
      <c r="I89" s="111"/>
      <c r="J89" s="111"/>
      <c r="K89" s="111"/>
      <c r="L89" s="111"/>
      <c r="M89" s="111"/>
      <c r="N89" s="111"/>
      <c r="O89" s="112"/>
      <c r="P89" s="176"/>
      <c r="Q89" s="176"/>
      <c r="R89" s="176"/>
      <c r="S89" s="176"/>
      <c r="T89" s="176"/>
      <c r="U89" s="176"/>
      <c r="V89" s="176"/>
      <c r="W89" s="176"/>
      <c r="X89" s="560"/>
      <c r="Y89" s="458" t="s">
        <v>13</v>
      </c>
      <c r="Z89" s="459"/>
      <c r="AA89" s="460"/>
      <c r="AB89" s="594" t="s">
        <v>14</v>
      </c>
      <c r="AC89" s="594"/>
      <c r="AD89" s="594"/>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7"/>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7" t="s">
        <v>11</v>
      </c>
      <c r="AC90" s="558"/>
      <c r="AD90" s="559"/>
      <c r="AE90" s="244" t="s">
        <v>536</v>
      </c>
      <c r="AF90" s="245"/>
      <c r="AG90" s="245"/>
      <c r="AH90" s="246"/>
      <c r="AI90" s="244" t="s">
        <v>533</v>
      </c>
      <c r="AJ90" s="245"/>
      <c r="AK90" s="245"/>
      <c r="AL90" s="246"/>
      <c r="AM90" s="250" t="s">
        <v>528</v>
      </c>
      <c r="AN90" s="250"/>
      <c r="AO90" s="250"/>
      <c r="AP90" s="244"/>
      <c r="AQ90" s="159" t="s">
        <v>354</v>
      </c>
      <c r="AR90" s="130"/>
      <c r="AS90" s="130"/>
      <c r="AT90" s="131"/>
      <c r="AU90" s="533" t="s">
        <v>253</v>
      </c>
      <c r="AV90" s="533"/>
      <c r="AW90" s="533"/>
      <c r="AX90" s="534"/>
    </row>
    <row r="91" spans="1:60" ht="18.75" hidden="1" customHeight="1" x14ac:dyDescent="0.15">
      <c r="A91" s="867"/>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7"/>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1" t="s">
        <v>62</v>
      </c>
      <c r="Z92" s="562"/>
      <c r="AA92" s="563"/>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7"/>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7"/>
      <c r="B94" s="529"/>
      <c r="C94" s="529"/>
      <c r="D94" s="529"/>
      <c r="E94" s="529"/>
      <c r="F94" s="530"/>
      <c r="G94" s="110"/>
      <c r="H94" s="111"/>
      <c r="I94" s="111"/>
      <c r="J94" s="111"/>
      <c r="K94" s="111"/>
      <c r="L94" s="111"/>
      <c r="M94" s="111"/>
      <c r="N94" s="111"/>
      <c r="O94" s="112"/>
      <c r="P94" s="176"/>
      <c r="Q94" s="176"/>
      <c r="R94" s="176"/>
      <c r="S94" s="176"/>
      <c r="T94" s="176"/>
      <c r="U94" s="176"/>
      <c r="V94" s="176"/>
      <c r="W94" s="176"/>
      <c r="X94" s="560"/>
      <c r="Y94" s="458" t="s">
        <v>13</v>
      </c>
      <c r="Z94" s="459"/>
      <c r="AA94" s="460"/>
      <c r="AB94" s="594" t="s">
        <v>14</v>
      </c>
      <c r="AC94" s="594"/>
      <c r="AD94" s="594"/>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7"/>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7" t="s">
        <v>11</v>
      </c>
      <c r="AC95" s="558"/>
      <c r="AD95" s="559"/>
      <c r="AE95" s="244" t="s">
        <v>536</v>
      </c>
      <c r="AF95" s="245"/>
      <c r="AG95" s="245"/>
      <c r="AH95" s="246"/>
      <c r="AI95" s="244" t="s">
        <v>533</v>
      </c>
      <c r="AJ95" s="245"/>
      <c r="AK95" s="245"/>
      <c r="AL95" s="246"/>
      <c r="AM95" s="250" t="s">
        <v>528</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7"/>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7"/>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1" t="s">
        <v>62</v>
      </c>
      <c r="Z97" s="562"/>
      <c r="AA97" s="563"/>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7"/>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8"/>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7" t="s">
        <v>13</v>
      </c>
      <c r="Z99" s="898"/>
      <c r="AA99" s="899"/>
      <c r="AB99" s="894" t="s">
        <v>14</v>
      </c>
      <c r="AC99" s="895"/>
      <c r="AD99" s="896"/>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6"/>
      <c r="Z100" s="857"/>
      <c r="AA100" s="858"/>
      <c r="AB100" s="481" t="s">
        <v>11</v>
      </c>
      <c r="AC100" s="481"/>
      <c r="AD100" s="481"/>
      <c r="AE100" s="539" t="s">
        <v>536</v>
      </c>
      <c r="AF100" s="540"/>
      <c r="AG100" s="540"/>
      <c r="AH100" s="541"/>
      <c r="AI100" s="539" t="s">
        <v>533</v>
      </c>
      <c r="AJ100" s="540"/>
      <c r="AK100" s="540"/>
      <c r="AL100" s="541"/>
      <c r="AM100" s="539" t="s">
        <v>529</v>
      </c>
      <c r="AN100" s="540"/>
      <c r="AO100" s="540"/>
      <c r="AP100" s="541"/>
      <c r="AQ100" s="320" t="s">
        <v>522</v>
      </c>
      <c r="AR100" s="321"/>
      <c r="AS100" s="321"/>
      <c r="AT100" s="322"/>
      <c r="AU100" s="320" t="s">
        <v>519</v>
      </c>
      <c r="AV100" s="321"/>
      <c r="AW100" s="321"/>
      <c r="AX100" s="323"/>
    </row>
    <row r="101" spans="1:60" ht="23.25" customHeight="1" x14ac:dyDescent="0.15">
      <c r="A101" s="422"/>
      <c r="B101" s="423"/>
      <c r="C101" s="423"/>
      <c r="D101" s="423"/>
      <c r="E101" s="423"/>
      <c r="F101" s="424"/>
      <c r="G101" s="105" t="s">
        <v>590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591</v>
      </c>
      <c r="AC101" s="461"/>
      <c r="AD101" s="461"/>
      <c r="AE101" s="218">
        <v>2206270</v>
      </c>
      <c r="AF101" s="219"/>
      <c r="AG101" s="219"/>
      <c r="AH101" s="220"/>
      <c r="AI101" s="218">
        <v>2783684</v>
      </c>
      <c r="AJ101" s="219"/>
      <c r="AK101" s="219"/>
      <c r="AL101" s="220"/>
      <c r="AM101" s="218">
        <v>2738405</v>
      </c>
      <c r="AN101" s="219"/>
      <c r="AO101" s="219"/>
      <c r="AP101" s="220"/>
      <c r="AQ101" s="218" t="s">
        <v>650</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591</v>
      </c>
      <c r="AC102" s="461"/>
      <c r="AD102" s="461"/>
      <c r="AE102" s="418">
        <v>1500000</v>
      </c>
      <c r="AF102" s="418"/>
      <c r="AG102" s="418"/>
      <c r="AH102" s="418"/>
      <c r="AI102" s="418">
        <v>1750000</v>
      </c>
      <c r="AJ102" s="418"/>
      <c r="AK102" s="418"/>
      <c r="AL102" s="418"/>
      <c r="AM102" s="418">
        <v>2000000</v>
      </c>
      <c r="AN102" s="418"/>
      <c r="AO102" s="418"/>
      <c r="AP102" s="418"/>
      <c r="AQ102" s="273">
        <v>2000000</v>
      </c>
      <c r="AR102" s="274"/>
      <c r="AS102" s="274"/>
      <c r="AT102" s="319"/>
      <c r="AU102" s="273"/>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536</v>
      </c>
      <c r="AF103" s="416"/>
      <c r="AG103" s="416"/>
      <c r="AH103" s="417"/>
      <c r="AI103" s="415" t="s">
        <v>533</v>
      </c>
      <c r="AJ103" s="416"/>
      <c r="AK103" s="416"/>
      <c r="AL103" s="417"/>
      <c r="AM103" s="415" t="s">
        <v>529</v>
      </c>
      <c r="AN103" s="416"/>
      <c r="AO103" s="416"/>
      <c r="AP103" s="417"/>
      <c r="AQ103" s="284" t="s">
        <v>522</v>
      </c>
      <c r="AR103" s="285"/>
      <c r="AS103" s="285"/>
      <c r="AT103" s="324"/>
      <c r="AU103" s="284" t="s">
        <v>519</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5"/>
      <c r="AC104" s="546"/>
      <c r="AD104" s="547"/>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8"/>
      <c r="AA105" s="549"/>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536</v>
      </c>
      <c r="AF106" s="416"/>
      <c r="AG106" s="416"/>
      <c r="AH106" s="417"/>
      <c r="AI106" s="415" t="s">
        <v>533</v>
      </c>
      <c r="AJ106" s="416"/>
      <c r="AK106" s="416"/>
      <c r="AL106" s="417"/>
      <c r="AM106" s="415" t="s">
        <v>528</v>
      </c>
      <c r="AN106" s="416"/>
      <c r="AO106" s="416"/>
      <c r="AP106" s="417"/>
      <c r="AQ106" s="284" t="s">
        <v>522</v>
      </c>
      <c r="AR106" s="285"/>
      <c r="AS106" s="285"/>
      <c r="AT106" s="324"/>
      <c r="AU106" s="284" t="s">
        <v>519</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5"/>
      <c r="AC107" s="546"/>
      <c r="AD107" s="547"/>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8"/>
      <c r="AA108" s="549"/>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536</v>
      </c>
      <c r="AF109" s="416"/>
      <c r="AG109" s="416"/>
      <c r="AH109" s="417"/>
      <c r="AI109" s="415" t="s">
        <v>533</v>
      </c>
      <c r="AJ109" s="416"/>
      <c r="AK109" s="416"/>
      <c r="AL109" s="417"/>
      <c r="AM109" s="415" t="s">
        <v>529</v>
      </c>
      <c r="AN109" s="416"/>
      <c r="AO109" s="416"/>
      <c r="AP109" s="417"/>
      <c r="AQ109" s="284" t="s">
        <v>522</v>
      </c>
      <c r="AR109" s="285"/>
      <c r="AS109" s="285"/>
      <c r="AT109" s="324"/>
      <c r="AU109" s="284" t="s">
        <v>519</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5"/>
      <c r="AC110" s="546"/>
      <c r="AD110" s="547"/>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8"/>
      <c r="AA111" s="549"/>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536</v>
      </c>
      <c r="AF112" s="416"/>
      <c r="AG112" s="416"/>
      <c r="AH112" s="417"/>
      <c r="AI112" s="415" t="s">
        <v>533</v>
      </c>
      <c r="AJ112" s="416"/>
      <c r="AK112" s="416"/>
      <c r="AL112" s="417"/>
      <c r="AM112" s="415" t="s">
        <v>528</v>
      </c>
      <c r="AN112" s="416"/>
      <c r="AO112" s="416"/>
      <c r="AP112" s="417"/>
      <c r="AQ112" s="284" t="s">
        <v>522</v>
      </c>
      <c r="AR112" s="285"/>
      <c r="AS112" s="285"/>
      <c r="AT112" s="324"/>
      <c r="AU112" s="284" t="s">
        <v>519</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5"/>
      <c r="AC113" s="546"/>
      <c r="AD113" s="547"/>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8"/>
      <c r="AA114" s="549"/>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3"/>
      <c r="Z115" s="554"/>
      <c r="AA115" s="555"/>
      <c r="AB115" s="415" t="s">
        <v>11</v>
      </c>
      <c r="AC115" s="416"/>
      <c r="AD115" s="417"/>
      <c r="AE115" s="415" t="s">
        <v>536</v>
      </c>
      <c r="AF115" s="416"/>
      <c r="AG115" s="416"/>
      <c r="AH115" s="417"/>
      <c r="AI115" s="415" t="s">
        <v>533</v>
      </c>
      <c r="AJ115" s="416"/>
      <c r="AK115" s="416"/>
      <c r="AL115" s="417"/>
      <c r="AM115" s="415" t="s">
        <v>528</v>
      </c>
      <c r="AN115" s="416"/>
      <c r="AO115" s="416"/>
      <c r="AP115" s="417"/>
      <c r="AQ115" s="591" t="s">
        <v>523</v>
      </c>
      <c r="AR115" s="592"/>
      <c r="AS115" s="592"/>
      <c r="AT115" s="592"/>
      <c r="AU115" s="592"/>
      <c r="AV115" s="592"/>
      <c r="AW115" s="592"/>
      <c r="AX115" s="593"/>
    </row>
    <row r="116" spans="1:50" ht="23.25" customHeight="1" x14ac:dyDescent="0.15">
      <c r="A116" s="439"/>
      <c r="B116" s="440"/>
      <c r="C116" s="440"/>
      <c r="D116" s="440"/>
      <c r="E116" s="440"/>
      <c r="F116" s="441"/>
      <c r="G116" s="393" t="s">
        <v>593</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592</v>
      </c>
      <c r="AC116" s="463"/>
      <c r="AD116" s="464"/>
      <c r="AE116" s="218">
        <v>13</v>
      </c>
      <c r="AF116" s="219"/>
      <c r="AG116" s="219"/>
      <c r="AH116" s="220"/>
      <c r="AI116" s="418">
        <v>12</v>
      </c>
      <c r="AJ116" s="418"/>
      <c r="AK116" s="418"/>
      <c r="AL116" s="418"/>
      <c r="AM116" s="418">
        <v>11</v>
      </c>
      <c r="AN116" s="418"/>
      <c r="AO116" s="418"/>
      <c r="AP116" s="418"/>
      <c r="AQ116" s="218">
        <v>18</v>
      </c>
      <c r="AR116" s="219"/>
      <c r="AS116" s="219"/>
      <c r="AT116" s="219"/>
      <c r="AU116" s="219"/>
      <c r="AV116" s="219"/>
      <c r="AW116" s="219"/>
      <c r="AX116" s="221"/>
    </row>
    <row r="117" spans="1:50" ht="27.7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646</v>
      </c>
      <c r="AC117" s="473"/>
      <c r="AD117" s="474"/>
      <c r="AE117" s="900" t="s">
        <v>594</v>
      </c>
      <c r="AF117" s="901"/>
      <c r="AG117" s="901"/>
      <c r="AH117" s="902"/>
      <c r="AI117" s="551" t="s">
        <v>595</v>
      </c>
      <c r="AJ117" s="551"/>
      <c r="AK117" s="551"/>
      <c r="AL117" s="551"/>
      <c r="AM117" s="551" t="s">
        <v>639</v>
      </c>
      <c r="AN117" s="551"/>
      <c r="AO117" s="551"/>
      <c r="AP117" s="551"/>
      <c r="AQ117" s="551" t="s">
        <v>651</v>
      </c>
      <c r="AR117" s="551"/>
      <c r="AS117" s="551"/>
      <c r="AT117" s="551"/>
      <c r="AU117" s="551"/>
      <c r="AV117" s="551"/>
      <c r="AW117" s="551"/>
      <c r="AX117" s="552"/>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3"/>
      <c r="Z118" s="554"/>
      <c r="AA118" s="555"/>
      <c r="AB118" s="415" t="s">
        <v>11</v>
      </c>
      <c r="AC118" s="416"/>
      <c r="AD118" s="417"/>
      <c r="AE118" s="415" t="s">
        <v>536</v>
      </c>
      <c r="AF118" s="416"/>
      <c r="AG118" s="416"/>
      <c r="AH118" s="417"/>
      <c r="AI118" s="415" t="s">
        <v>533</v>
      </c>
      <c r="AJ118" s="416"/>
      <c r="AK118" s="416"/>
      <c r="AL118" s="417"/>
      <c r="AM118" s="415" t="s">
        <v>528</v>
      </c>
      <c r="AN118" s="416"/>
      <c r="AO118" s="416"/>
      <c r="AP118" s="417"/>
      <c r="AQ118" s="591" t="s">
        <v>523</v>
      </c>
      <c r="AR118" s="592"/>
      <c r="AS118" s="592"/>
      <c r="AT118" s="592"/>
      <c r="AU118" s="592"/>
      <c r="AV118" s="592"/>
      <c r="AW118" s="592"/>
      <c r="AX118" s="593"/>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0"/>
    </row>
    <row r="120" spans="1:50" ht="46.5" hidden="1" customHeight="1" x14ac:dyDescent="0.15">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3"/>
      <c r="Z121" s="554"/>
      <c r="AA121" s="555"/>
      <c r="AB121" s="415" t="s">
        <v>11</v>
      </c>
      <c r="AC121" s="416"/>
      <c r="AD121" s="417"/>
      <c r="AE121" s="415" t="s">
        <v>536</v>
      </c>
      <c r="AF121" s="416"/>
      <c r="AG121" s="416"/>
      <c r="AH121" s="417"/>
      <c r="AI121" s="415" t="s">
        <v>533</v>
      </c>
      <c r="AJ121" s="416"/>
      <c r="AK121" s="416"/>
      <c r="AL121" s="417"/>
      <c r="AM121" s="415" t="s">
        <v>528</v>
      </c>
      <c r="AN121" s="416"/>
      <c r="AO121" s="416"/>
      <c r="AP121" s="417"/>
      <c r="AQ121" s="591" t="s">
        <v>523</v>
      </c>
      <c r="AR121" s="592"/>
      <c r="AS121" s="592"/>
      <c r="AT121" s="592"/>
      <c r="AU121" s="592"/>
      <c r="AV121" s="592"/>
      <c r="AW121" s="592"/>
      <c r="AX121" s="593"/>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0"/>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3"/>
      <c r="Z124" s="554"/>
      <c r="AA124" s="555"/>
      <c r="AB124" s="415" t="s">
        <v>11</v>
      </c>
      <c r="AC124" s="416"/>
      <c r="AD124" s="417"/>
      <c r="AE124" s="415" t="s">
        <v>537</v>
      </c>
      <c r="AF124" s="416"/>
      <c r="AG124" s="416"/>
      <c r="AH124" s="417"/>
      <c r="AI124" s="415" t="s">
        <v>533</v>
      </c>
      <c r="AJ124" s="416"/>
      <c r="AK124" s="416"/>
      <c r="AL124" s="417"/>
      <c r="AM124" s="415" t="s">
        <v>528</v>
      </c>
      <c r="AN124" s="416"/>
      <c r="AO124" s="416"/>
      <c r="AP124" s="417"/>
      <c r="AQ124" s="591" t="s">
        <v>523</v>
      </c>
      <c r="AR124" s="592"/>
      <c r="AS124" s="592"/>
      <c r="AT124" s="592"/>
      <c r="AU124" s="592"/>
      <c r="AV124" s="592"/>
      <c r="AW124" s="592"/>
      <c r="AX124" s="593"/>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4"/>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0"/>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5"/>
      <c r="Y126" s="471" t="s">
        <v>49</v>
      </c>
      <c r="Z126" s="446"/>
      <c r="AA126" s="447"/>
      <c r="AB126" s="472" t="s">
        <v>482</v>
      </c>
      <c r="AC126" s="473"/>
      <c r="AD126" s="474"/>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23.25" hidden="1" customHeight="1" x14ac:dyDescent="0.15">
      <c r="A127" s="631"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1"/>
      <c r="Z127" s="932"/>
      <c r="AA127" s="933"/>
      <c r="AB127" s="247" t="s">
        <v>11</v>
      </c>
      <c r="AC127" s="248"/>
      <c r="AD127" s="249"/>
      <c r="AE127" s="415" t="s">
        <v>536</v>
      </c>
      <c r="AF127" s="416"/>
      <c r="AG127" s="416"/>
      <c r="AH127" s="417"/>
      <c r="AI127" s="415" t="s">
        <v>533</v>
      </c>
      <c r="AJ127" s="416"/>
      <c r="AK127" s="416"/>
      <c r="AL127" s="417"/>
      <c r="AM127" s="415" t="s">
        <v>528</v>
      </c>
      <c r="AN127" s="416"/>
      <c r="AO127" s="416"/>
      <c r="AP127" s="417"/>
      <c r="AQ127" s="591" t="s">
        <v>523</v>
      </c>
      <c r="AR127" s="592"/>
      <c r="AS127" s="592"/>
      <c r="AT127" s="592"/>
      <c r="AU127" s="592"/>
      <c r="AV127" s="592"/>
      <c r="AW127" s="592"/>
      <c r="AX127" s="593"/>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0"/>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38.25" customHeight="1" x14ac:dyDescent="0.15">
      <c r="A130" s="188" t="s">
        <v>566</v>
      </c>
      <c r="B130" s="185"/>
      <c r="C130" s="184" t="s">
        <v>358</v>
      </c>
      <c r="D130" s="185"/>
      <c r="E130" s="169" t="s">
        <v>387</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38.25" customHeight="1" x14ac:dyDescent="0.15">
      <c r="A131" s="189"/>
      <c r="B131" s="186"/>
      <c r="C131" s="180"/>
      <c r="D131" s="186"/>
      <c r="E131" s="174" t="s">
        <v>386</v>
      </c>
      <c r="F131" s="175"/>
      <c r="G131" s="110" t="s">
        <v>599</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536</v>
      </c>
      <c r="AF132" s="155"/>
      <c r="AG132" s="155"/>
      <c r="AH132" s="155"/>
      <c r="AI132" s="155" t="s">
        <v>533</v>
      </c>
      <c r="AJ132" s="155"/>
      <c r="AK132" s="155"/>
      <c r="AL132" s="155"/>
      <c r="AM132" s="155" t="s">
        <v>528</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598</v>
      </c>
      <c r="AR133" s="199"/>
      <c r="AS133" s="133" t="s">
        <v>355</v>
      </c>
      <c r="AT133" s="134"/>
      <c r="AU133" s="200">
        <v>34</v>
      </c>
      <c r="AV133" s="200"/>
      <c r="AW133" s="133" t="s">
        <v>300</v>
      </c>
      <c r="AX133" s="195"/>
    </row>
    <row r="134" spans="1:50" ht="29.25" customHeight="1" x14ac:dyDescent="0.15">
      <c r="A134" s="189"/>
      <c r="B134" s="186"/>
      <c r="C134" s="180"/>
      <c r="D134" s="186"/>
      <c r="E134" s="180"/>
      <c r="F134" s="181"/>
      <c r="G134" s="104" t="s">
        <v>601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597</v>
      </c>
      <c r="AC134" s="205"/>
      <c r="AD134" s="205"/>
      <c r="AE134" s="206">
        <v>928</v>
      </c>
      <c r="AF134" s="207"/>
      <c r="AG134" s="207"/>
      <c r="AH134" s="207"/>
      <c r="AI134" s="206">
        <v>978</v>
      </c>
      <c r="AJ134" s="207"/>
      <c r="AK134" s="207"/>
      <c r="AL134" s="207"/>
      <c r="AM134" s="206">
        <v>909</v>
      </c>
      <c r="AN134" s="207"/>
      <c r="AO134" s="207"/>
      <c r="AP134" s="207"/>
      <c r="AQ134" s="206" t="s">
        <v>579</v>
      </c>
      <c r="AR134" s="207"/>
      <c r="AS134" s="207"/>
      <c r="AT134" s="207"/>
      <c r="AU134" s="206" t="s">
        <v>645</v>
      </c>
      <c r="AV134" s="207"/>
      <c r="AW134" s="207"/>
      <c r="AX134" s="208"/>
    </row>
    <row r="135" spans="1:50" ht="29.2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597</v>
      </c>
      <c r="AC135" s="213"/>
      <c r="AD135" s="213"/>
      <c r="AE135" s="206" t="s">
        <v>579</v>
      </c>
      <c r="AF135" s="207"/>
      <c r="AG135" s="207"/>
      <c r="AH135" s="207"/>
      <c r="AI135" s="206">
        <v>929</v>
      </c>
      <c r="AJ135" s="207"/>
      <c r="AK135" s="207"/>
      <c r="AL135" s="207"/>
      <c r="AM135" s="206">
        <v>948</v>
      </c>
      <c r="AN135" s="207"/>
      <c r="AO135" s="207"/>
      <c r="AP135" s="207"/>
      <c r="AQ135" s="206" t="s">
        <v>580</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536</v>
      </c>
      <c r="AF136" s="155"/>
      <c r="AG136" s="155"/>
      <c r="AH136" s="155"/>
      <c r="AI136" s="155" t="s">
        <v>533</v>
      </c>
      <c r="AJ136" s="155"/>
      <c r="AK136" s="155"/>
      <c r="AL136" s="155"/>
      <c r="AM136" s="155" t="s">
        <v>528</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580</v>
      </c>
      <c r="AR137" s="199"/>
      <c r="AS137" s="133" t="s">
        <v>355</v>
      </c>
      <c r="AT137" s="134"/>
      <c r="AU137" s="200">
        <v>34</v>
      </c>
      <c r="AV137" s="200"/>
      <c r="AW137" s="133" t="s">
        <v>300</v>
      </c>
      <c r="AX137" s="195"/>
    </row>
    <row r="138" spans="1:50" ht="35.25" customHeight="1" x14ac:dyDescent="0.15">
      <c r="A138" s="189"/>
      <c r="B138" s="186"/>
      <c r="C138" s="180"/>
      <c r="D138" s="186"/>
      <c r="E138" s="180"/>
      <c r="F138" s="181"/>
      <c r="G138" s="104" t="s">
        <v>600</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597</v>
      </c>
      <c r="AC138" s="205"/>
      <c r="AD138" s="205"/>
      <c r="AE138" s="206">
        <v>117910</v>
      </c>
      <c r="AF138" s="835"/>
      <c r="AG138" s="835"/>
      <c r="AH138" s="836"/>
      <c r="AI138" s="206">
        <v>120460</v>
      </c>
      <c r="AJ138" s="207"/>
      <c r="AK138" s="207"/>
      <c r="AL138" s="207"/>
      <c r="AM138" s="206">
        <v>127329</v>
      </c>
      <c r="AN138" s="207"/>
      <c r="AO138" s="207"/>
      <c r="AP138" s="207"/>
      <c r="AQ138" s="206" t="s">
        <v>580</v>
      </c>
      <c r="AR138" s="207"/>
      <c r="AS138" s="207"/>
      <c r="AT138" s="207"/>
      <c r="AU138" s="206" t="s">
        <v>580</v>
      </c>
      <c r="AV138" s="207"/>
      <c r="AW138" s="207"/>
      <c r="AX138" s="208"/>
    </row>
    <row r="139" spans="1:50" ht="35.2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597</v>
      </c>
      <c r="AC139" s="213"/>
      <c r="AD139" s="213"/>
      <c r="AE139" s="206" t="s">
        <v>580</v>
      </c>
      <c r="AF139" s="207"/>
      <c r="AG139" s="207"/>
      <c r="AH139" s="207"/>
      <c r="AI139" s="206">
        <v>101639</v>
      </c>
      <c r="AJ139" s="207"/>
      <c r="AK139" s="207"/>
      <c r="AL139" s="207"/>
      <c r="AM139" s="206">
        <v>119255</v>
      </c>
      <c r="AN139" s="207"/>
      <c r="AO139" s="207"/>
      <c r="AP139" s="207"/>
      <c r="AQ139" s="206" t="s">
        <v>580</v>
      </c>
      <c r="AR139" s="207"/>
      <c r="AS139" s="207"/>
      <c r="AT139" s="207"/>
      <c r="AU139" s="206">
        <v>114437</v>
      </c>
      <c r="AV139" s="207"/>
      <c r="AW139" s="207"/>
      <c r="AX139" s="208"/>
    </row>
    <row r="140" spans="1:50" ht="19.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536</v>
      </c>
      <c r="AF140" s="155"/>
      <c r="AG140" s="155"/>
      <c r="AH140" s="155"/>
      <c r="AI140" s="155" t="s">
        <v>533</v>
      </c>
      <c r="AJ140" s="155"/>
      <c r="AK140" s="155"/>
      <c r="AL140" s="155"/>
      <c r="AM140" s="155" t="s">
        <v>528</v>
      </c>
      <c r="AN140" s="155"/>
      <c r="AO140" s="155"/>
      <c r="AP140" s="151"/>
      <c r="AQ140" s="151" t="s">
        <v>354</v>
      </c>
      <c r="AR140" s="152"/>
      <c r="AS140" s="152"/>
      <c r="AT140" s="153"/>
      <c r="AU140" s="196" t="s">
        <v>370</v>
      </c>
      <c r="AV140" s="196"/>
      <c r="AW140" s="196"/>
      <c r="AX140" s="197"/>
    </row>
    <row r="141" spans="1:50" ht="19.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19.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19.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9.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536</v>
      </c>
      <c r="AF144" s="155"/>
      <c r="AG144" s="155"/>
      <c r="AH144" s="155"/>
      <c r="AI144" s="155" t="s">
        <v>533</v>
      </c>
      <c r="AJ144" s="155"/>
      <c r="AK144" s="155"/>
      <c r="AL144" s="155"/>
      <c r="AM144" s="155" t="s">
        <v>528</v>
      </c>
      <c r="AN144" s="155"/>
      <c r="AO144" s="155"/>
      <c r="AP144" s="151"/>
      <c r="AQ144" s="151" t="s">
        <v>354</v>
      </c>
      <c r="AR144" s="152"/>
      <c r="AS144" s="152"/>
      <c r="AT144" s="153"/>
      <c r="AU144" s="196" t="s">
        <v>370</v>
      </c>
      <c r="AV144" s="196"/>
      <c r="AW144" s="196"/>
      <c r="AX144" s="197"/>
    </row>
    <row r="145" spans="1:50" ht="19.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19.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19.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9.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536</v>
      </c>
      <c r="AF148" s="155"/>
      <c r="AG148" s="155"/>
      <c r="AH148" s="155"/>
      <c r="AI148" s="155" t="s">
        <v>533</v>
      </c>
      <c r="AJ148" s="155"/>
      <c r="AK148" s="155"/>
      <c r="AL148" s="155"/>
      <c r="AM148" s="155" t="s">
        <v>528</v>
      </c>
      <c r="AN148" s="155"/>
      <c r="AO148" s="155"/>
      <c r="AP148" s="151"/>
      <c r="AQ148" s="151" t="s">
        <v>354</v>
      </c>
      <c r="AR148" s="152"/>
      <c r="AS148" s="152"/>
      <c r="AT148" s="153"/>
      <c r="AU148" s="196" t="s">
        <v>370</v>
      </c>
      <c r="AV148" s="196"/>
      <c r="AW148" s="196"/>
      <c r="AX148" s="197"/>
    </row>
    <row r="149" spans="1:50" ht="19.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19.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19.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9.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9.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9.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9.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19.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9.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9.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19.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19.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19.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19.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19.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19.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19.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19.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19.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19.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19.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19.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19.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19.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19.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19.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19.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19.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19.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19.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19.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19.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19.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19.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19.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19.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19.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19.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644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41.2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536</v>
      </c>
      <c r="AF192" s="155"/>
      <c r="AG192" s="155"/>
      <c r="AH192" s="155"/>
      <c r="AI192" s="155" t="s">
        <v>533</v>
      </c>
      <c r="AJ192" s="155"/>
      <c r="AK192" s="155"/>
      <c r="AL192" s="155"/>
      <c r="AM192" s="155" t="s">
        <v>528</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537</v>
      </c>
      <c r="AF196" s="155"/>
      <c r="AG196" s="155"/>
      <c r="AH196" s="155"/>
      <c r="AI196" s="155" t="s">
        <v>533</v>
      </c>
      <c r="AJ196" s="155"/>
      <c r="AK196" s="155"/>
      <c r="AL196" s="155"/>
      <c r="AM196" s="155" t="s">
        <v>528</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536</v>
      </c>
      <c r="AF200" s="155"/>
      <c r="AG200" s="155"/>
      <c r="AH200" s="155"/>
      <c r="AI200" s="155" t="s">
        <v>533</v>
      </c>
      <c r="AJ200" s="155"/>
      <c r="AK200" s="155"/>
      <c r="AL200" s="155"/>
      <c r="AM200" s="155" t="s">
        <v>528</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536</v>
      </c>
      <c r="AF204" s="155"/>
      <c r="AG204" s="155"/>
      <c r="AH204" s="155"/>
      <c r="AI204" s="155" t="s">
        <v>533</v>
      </c>
      <c r="AJ204" s="155"/>
      <c r="AK204" s="155"/>
      <c r="AL204" s="155"/>
      <c r="AM204" s="155" t="s">
        <v>528</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536</v>
      </c>
      <c r="AF208" s="155"/>
      <c r="AG208" s="155"/>
      <c r="AH208" s="155"/>
      <c r="AI208" s="155" t="s">
        <v>533</v>
      </c>
      <c r="AJ208" s="155"/>
      <c r="AK208" s="155"/>
      <c r="AL208" s="155"/>
      <c r="AM208" s="155" t="s">
        <v>528</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536</v>
      </c>
      <c r="AF252" s="155"/>
      <c r="AG252" s="155"/>
      <c r="AH252" s="155"/>
      <c r="AI252" s="155" t="s">
        <v>533</v>
      </c>
      <c r="AJ252" s="155"/>
      <c r="AK252" s="155"/>
      <c r="AL252" s="155"/>
      <c r="AM252" s="155" t="s">
        <v>528</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536</v>
      </c>
      <c r="AF256" s="155"/>
      <c r="AG256" s="155"/>
      <c r="AH256" s="155"/>
      <c r="AI256" s="155" t="s">
        <v>533</v>
      </c>
      <c r="AJ256" s="155"/>
      <c r="AK256" s="155"/>
      <c r="AL256" s="155"/>
      <c r="AM256" s="155" t="s">
        <v>529</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536</v>
      </c>
      <c r="AF260" s="155"/>
      <c r="AG260" s="155"/>
      <c r="AH260" s="155"/>
      <c r="AI260" s="155" t="s">
        <v>533</v>
      </c>
      <c r="AJ260" s="155"/>
      <c r="AK260" s="155"/>
      <c r="AL260" s="155"/>
      <c r="AM260" s="155" t="s">
        <v>529</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536</v>
      </c>
      <c r="AF264" s="217"/>
      <c r="AG264" s="217"/>
      <c r="AH264" s="217"/>
      <c r="AI264" s="217" t="s">
        <v>533</v>
      </c>
      <c r="AJ264" s="217"/>
      <c r="AK264" s="217"/>
      <c r="AL264" s="217"/>
      <c r="AM264" s="217" t="s">
        <v>528</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537</v>
      </c>
      <c r="AF268" s="155"/>
      <c r="AG268" s="155"/>
      <c r="AH268" s="155"/>
      <c r="AI268" s="155" t="s">
        <v>533</v>
      </c>
      <c r="AJ268" s="155"/>
      <c r="AK268" s="155"/>
      <c r="AL268" s="155"/>
      <c r="AM268" s="155" t="s">
        <v>528</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536</v>
      </c>
      <c r="AF312" s="155"/>
      <c r="AG312" s="155"/>
      <c r="AH312" s="155"/>
      <c r="AI312" s="155" t="s">
        <v>533</v>
      </c>
      <c r="AJ312" s="155"/>
      <c r="AK312" s="155"/>
      <c r="AL312" s="155"/>
      <c r="AM312" s="155" t="s">
        <v>528</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536</v>
      </c>
      <c r="AF316" s="155"/>
      <c r="AG316" s="155"/>
      <c r="AH316" s="155"/>
      <c r="AI316" s="155" t="s">
        <v>533</v>
      </c>
      <c r="AJ316" s="155"/>
      <c r="AK316" s="155"/>
      <c r="AL316" s="155"/>
      <c r="AM316" s="155" t="s">
        <v>528</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536</v>
      </c>
      <c r="AF320" s="155"/>
      <c r="AG320" s="155"/>
      <c r="AH320" s="155"/>
      <c r="AI320" s="155" t="s">
        <v>533</v>
      </c>
      <c r="AJ320" s="155"/>
      <c r="AK320" s="155"/>
      <c r="AL320" s="155"/>
      <c r="AM320" s="155" t="s">
        <v>529</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536</v>
      </c>
      <c r="AF324" s="155"/>
      <c r="AG324" s="155"/>
      <c r="AH324" s="155"/>
      <c r="AI324" s="155" t="s">
        <v>533</v>
      </c>
      <c r="AJ324" s="155"/>
      <c r="AK324" s="155"/>
      <c r="AL324" s="155"/>
      <c r="AM324" s="155" t="s">
        <v>528</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537</v>
      </c>
      <c r="AF328" s="155"/>
      <c r="AG328" s="155"/>
      <c r="AH328" s="155"/>
      <c r="AI328" s="155" t="s">
        <v>533</v>
      </c>
      <c r="AJ328" s="155"/>
      <c r="AK328" s="155"/>
      <c r="AL328" s="155"/>
      <c r="AM328" s="155" t="s">
        <v>529</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536</v>
      </c>
      <c r="AF372" s="155"/>
      <c r="AG372" s="155"/>
      <c r="AH372" s="155"/>
      <c r="AI372" s="155" t="s">
        <v>533</v>
      </c>
      <c r="AJ372" s="155"/>
      <c r="AK372" s="155"/>
      <c r="AL372" s="155"/>
      <c r="AM372" s="155" t="s">
        <v>528</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536</v>
      </c>
      <c r="AF376" s="155"/>
      <c r="AG376" s="155"/>
      <c r="AH376" s="155"/>
      <c r="AI376" s="155" t="s">
        <v>533</v>
      </c>
      <c r="AJ376" s="155"/>
      <c r="AK376" s="155"/>
      <c r="AL376" s="155"/>
      <c r="AM376" s="155" t="s">
        <v>528</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536</v>
      </c>
      <c r="AF380" s="155"/>
      <c r="AG380" s="155"/>
      <c r="AH380" s="155"/>
      <c r="AI380" s="155" t="s">
        <v>533</v>
      </c>
      <c r="AJ380" s="155"/>
      <c r="AK380" s="155"/>
      <c r="AL380" s="155"/>
      <c r="AM380" s="155" t="s">
        <v>528</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536</v>
      </c>
      <c r="AF384" s="155"/>
      <c r="AG384" s="155"/>
      <c r="AH384" s="155"/>
      <c r="AI384" s="155" t="s">
        <v>533</v>
      </c>
      <c r="AJ384" s="155"/>
      <c r="AK384" s="155"/>
      <c r="AL384" s="155"/>
      <c r="AM384" s="155" t="s">
        <v>528</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536</v>
      </c>
      <c r="AF388" s="155"/>
      <c r="AG388" s="155"/>
      <c r="AH388" s="155"/>
      <c r="AI388" s="155" t="s">
        <v>533</v>
      </c>
      <c r="AJ388" s="155"/>
      <c r="AK388" s="155"/>
      <c r="AL388" s="155"/>
      <c r="AM388" s="155" t="s">
        <v>528</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562</v>
      </c>
      <c r="D430" s="936"/>
      <c r="E430" s="174" t="s">
        <v>546</v>
      </c>
      <c r="F430" s="903"/>
      <c r="G430" s="904" t="s">
        <v>374</v>
      </c>
      <c r="H430" s="123"/>
      <c r="I430" s="123"/>
      <c r="J430" s="905" t="s">
        <v>578</v>
      </c>
      <c r="K430" s="906"/>
      <c r="L430" s="906"/>
      <c r="M430" s="906"/>
      <c r="N430" s="906"/>
      <c r="O430" s="906"/>
      <c r="P430" s="906"/>
      <c r="Q430" s="906"/>
      <c r="R430" s="906"/>
      <c r="S430" s="906"/>
      <c r="T430" s="907"/>
      <c r="U430" s="588" t="s">
        <v>602</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529</v>
      </c>
      <c r="AJ431" s="217"/>
      <c r="AK431" s="217"/>
      <c r="AL431" s="159"/>
      <c r="AM431" s="217" t="s">
        <v>524</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580</v>
      </c>
      <c r="AF432" s="200"/>
      <c r="AG432" s="133" t="s">
        <v>355</v>
      </c>
      <c r="AH432" s="134"/>
      <c r="AI432" s="156"/>
      <c r="AJ432" s="156"/>
      <c r="AK432" s="156"/>
      <c r="AL432" s="154"/>
      <c r="AM432" s="156"/>
      <c r="AN432" s="156"/>
      <c r="AO432" s="156"/>
      <c r="AP432" s="154"/>
      <c r="AQ432" s="590" t="s">
        <v>580</v>
      </c>
      <c r="AR432" s="200"/>
      <c r="AS432" s="133" t="s">
        <v>355</v>
      </c>
      <c r="AT432" s="134"/>
      <c r="AU432" s="200" t="s">
        <v>580</v>
      </c>
      <c r="AV432" s="200"/>
      <c r="AW432" s="133" t="s">
        <v>300</v>
      </c>
      <c r="AX432" s="195"/>
    </row>
    <row r="433" spans="1:50" ht="23.25" customHeight="1" x14ac:dyDescent="0.15">
      <c r="A433" s="189"/>
      <c r="B433" s="186"/>
      <c r="C433" s="180"/>
      <c r="D433" s="186"/>
      <c r="E433" s="342"/>
      <c r="F433" s="343"/>
      <c r="G433" s="104" t="s">
        <v>580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580</v>
      </c>
      <c r="AC433" s="213"/>
      <c r="AD433" s="213"/>
      <c r="AE433" s="340" t="s">
        <v>603</v>
      </c>
      <c r="AF433" s="207"/>
      <c r="AG433" s="207"/>
      <c r="AH433" s="207"/>
      <c r="AI433" s="340" t="s">
        <v>604</v>
      </c>
      <c r="AJ433" s="207"/>
      <c r="AK433" s="207"/>
      <c r="AL433" s="207"/>
      <c r="AM433" s="340" t="s">
        <v>580</v>
      </c>
      <c r="AN433" s="207"/>
      <c r="AO433" s="207"/>
      <c r="AP433" s="341"/>
      <c r="AQ433" s="340" t="s">
        <v>603</v>
      </c>
      <c r="AR433" s="207"/>
      <c r="AS433" s="207"/>
      <c r="AT433" s="341"/>
      <c r="AU433" s="207" t="s">
        <v>603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603</v>
      </c>
      <c r="AC434" s="205"/>
      <c r="AD434" s="205"/>
      <c r="AE434" s="340" t="s">
        <v>584</v>
      </c>
      <c r="AF434" s="207"/>
      <c r="AG434" s="207"/>
      <c r="AH434" s="341"/>
      <c r="AI434" s="340" t="s">
        <v>580</v>
      </c>
      <c r="AJ434" s="207"/>
      <c r="AK434" s="207"/>
      <c r="AL434" s="207"/>
      <c r="AM434" s="340" t="s">
        <v>604</v>
      </c>
      <c r="AN434" s="207"/>
      <c r="AO434" s="207"/>
      <c r="AP434" s="341"/>
      <c r="AQ434" s="340" t="s">
        <v>580</v>
      </c>
      <c r="AR434" s="207"/>
      <c r="AS434" s="207"/>
      <c r="AT434" s="341"/>
      <c r="AU434" s="207" t="s">
        <v>580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9" t="s">
        <v>301</v>
      </c>
      <c r="AC435" s="579"/>
      <c r="AD435" s="579"/>
      <c r="AE435" s="340" t="s">
        <v>603</v>
      </c>
      <c r="AF435" s="207"/>
      <c r="AG435" s="207"/>
      <c r="AH435" s="341"/>
      <c r="AI435" s="340" t="s">
        <v>604</v>
      </c>
      <c r="AJ435" s="207"/>
      <c r="AK435" s="207"/>
      <c r="AL435" s="207"/>
      <c r="AM435" s="340" t="s">
        <v>605</v>
      </c>
      <c r="AN435" s="207"/>
      <c r="AO435" s="207"/>
      <c r="AP435" s="341"/>
      <c r="AQ435" s="340" t="s">
        <v>584</v>
      </c>
      <c r="AR435" s="207"/>
      <c r="AS435" s="207"/>
      <c r="AT435" s="341"/>
      <c r="AU435" s="207" t="s">
        <v>580</v>
      </c>
      <c r="AV435" s="207"/>
      <c r="AW435" s="207"/>
      <c r="AX435" s="208"/>
    </row>
    <row r="436" spans="1:50" ht="18.75"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528</v>
      </c>
      <c r="AJ436" s="217"/>
      <c r="AK436" s="217"/>
      <c r="AL436" s="159"/>
      <c r="AM436" s="217" t="s">
        <v>524</v>
      </c>
      <c r="AN436" s="217"/>
      <c r="AO436" s="217"/>
      <c r="AP436" s="159"/>
      <c r="AQ436" s="159" t="s">
        <v>354</v>
      </c>
      <c r="AR436" s="130"/>
      <c r="AS436" s="130"/>
      <c r="AT436" s="131"/>
      <c r="AU436" s="136" t="s">
        <v>253</v>
      </c>
      <c r="AV436" s="136"/>
      <c r="AW436" s="136"/>
      <c r="AX436" s="137"/>
    </row>
    <row r="437" spans="1:50" ht="18.75"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t="s">
        <v>603</v>
      </c>
      <c r="AF437" s="200"/>
      <c r="AG437" s="133" t="s">
        <v>355</v>
      </c>
      <c r="AH437" s="134"/>
      <c r="AI437" s="156"/>
      <c r="AJ437" s="156"/>
      <c r="AK437" s="156"/>
      <c r="AL437" s="154"/>
      <c r="AM437" s="156"/>
      <c r="AN437" s="156"/>
      <c r="AO437" s="156"/>
      <c r="AP437" s="154"/>
      <c r="AQ437" s="590" t="s">
        <v>603</v>
      </c>
      <c r="AR437" s="200"/>
      <c r="AS437" s="133" t="s">
        <v>355</v>
      </c>
      <c r="AT437" s="134"/>
      <c r="AU437" s="200" t="s">
        <v>603</v>
      </c>
      <c r="AV437" s="200"/>
      <c r="AW437" s="133" t="s">
        <v>300</v>
      </c>
      <c r="AX437" s="195"/>
    </row>
    <row r="438" spans="1:50" ht="23.25" customHeight="1" x14ac:dyDescent="0.15">
      <c r="A438" s="189"/>
      <c r="B438" s="186"/>
      <c r="C438" s="180"/>
      <c r="D438" s="186"/>
      <c r="E438" s="342"/>
      <c r="F438" s="343"/>
      <c r="G438" s="104" t="s">
        <v>584</v>
      </c>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t="s">
        <v>580</v>
      </c>
      <c r="AC438" s="213"/>
      <c r="AD438" s="213"/>
      <c r="AE438" s="340" t="s">
        <v>604</v>
      </c>
      <c r="AF438" s="207"/>
      <c r="AG438" s="207"/>
      <c r="AH438" s="207"/>
      <c r="AI438" s="340" t="s">
        <v>605</v>
      </c>
      <c r="AJ438" s="207"/>
      <c r="AK438" s="207"/>
      <c r="AL438" s="207"/>
      <c r="AM438" s="340" t="s">
        <v>580</v>
      </c>
      <c r="AN438" s="207"/>
      <c r="AO438" s="207"/>
      <c r="AP438" s="341"/>
      <c r="AQ438" s="340" t="s">
        <v>604</v>
      </c>
      <c r="AR438" s="207"/>
      <c r="AS438" s="207"/>
      <c r="AT438" s="341"/>
      <c r="AU438" s="207" t="s">
        <v>580</v>
      </c>
      <c r="AV438" s="207"/>
      <c r="AW438" s="207"/>
      <c r="AX438" s="208"/>
    </row>
    <row r="439" spans="1:50" ht="23.25"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t="s">
        <v>604</v>
      </c>
      <c r="AC439" s="205"/>
      <c r="AD439" s="205"/>
      <c r="AE439" s="340" t="s">
        <v>580</v>
      </c>
      <c r="AF439" s="207"/>
      <c r="AG439" s="207"/>
      <c r="AH439" s="341"/>
      <c r="AI439" s="340" t="s">
        <v>580</v>
      </c>
      <c r="AJ439" s="207"/>
      <c r="AK439" s="207"/>
      <c r="AL439" s="207"/>
      <c r="AM439" s="340" t="s">
        <v>580</v>
      </c>
      <c r="AN439" s="207"/>
      <c r="AO439" s="207"/>
      <c r="AP439" s="341"/>
      <c r="AQ439" s="340" t="s">
        <v>580</v>
      </c>
      <c r="AR439" s="207"/>
      <c r="AS439" s="207"/>
      <c r="AT439" s="341"/>
      <c r="AU439" s="207" t="s">
        <v>580</v>
      </c>
      <c r="AV439" s="207"/>
      <c r="AW439" s="207"/>
      <c r="AX439" s="208"/>
    </row>
    <row r="440" spans="1:50" ht="23.25"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9" t="s">
        <v>301</v>
      </c>
      <c r="AC440" s="579"/>
      <c r="AD440" s="579"/>
      <c r="AE440" s="340" t="s">
        <v>580</v>
      </c>
      <c r="AF440" s="207"/>
      <c r="AG440" s="207"/>
      <c r="AH440" s="341"/>
      <c r="AI440" s="340" t="s">
        <v>580</v>
      </c>
      <c r="AJ440" s="207"/>
      <c r="AK440" s="207"/>
      <c r="AL440" s="207"/>
      <c r="AM440" s="340" t="s">
        <v>604</v>
      </c>
      <c r="AN440" s="207"/>
      <c r="AO440" s="207"/>
      <c r="AP440" s="341"/>
      <c r="AQ440" s="340" t="s">
        <v>604</v>
      </c>
      <c r="AR440" s="207"/>
      <c r="AS440" s="207"/>
      <c r="AT440" s="341"/>
      <c r="AU440" s="207" t="s">
        <v>582</v>
      </c>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528</v>
      </c>
      <c r="AJ441" s="217"/>
      <c r="AK441" s="217"/>
      <c r="AL441" s="159"/>
      <c r="AM441" s="217" t="s">
        <v>520</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0"/>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9" t="s">
        <v>301</v>
      </c>
      <c r="AC445" s="579"/>
      <c r="AD445" s="579"/>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528</v>
      </c>
      <c r="AJ446" s="217"/>
      <c r="AK446" s="217"/>
      <c r="AL446" s="159"/>
      <c r="AM446" s="217" t="s">
        <v>525</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0"/>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9" t="s">
        <v>301</v>
      </c>
      <c r="AC450" s="579"/>
      <c r="AD450" s="579"/>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528</v>
      </c>
      <c r="AJ451" s="217"/>
      <c r="AK451" s="217"/>
      <c r="AL451" s="159"/>
      <c r="AM451" s="217" t="s">
        <v>524</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0"/>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9" t="s">
        <v>301</v>
      </c>
      <c r="AC455" s="579"/>
      <c r="AD455" s="579"/>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528</v>
      </c>
      <c r="AJ456" s="217"/>
      <c r="AK456" s="217"/>
      <c r="AL456" s="159"/>
      <c r="AM456" s="217" t="s">
        <v>524</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0"/>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9" t="s">
        <v>14</v>
      </c>
      <c r="AC460" s="579"/>
      <c r="AD460" s="579"/>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528</v>
      </c>
      <c r="AJ461" s="217"/>
      <c r="AK461" s="217"/>
      <c r="AL461" s="159"/>
      <c r="AM461" s="217" t="s">
        <v>526</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0"/>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9" t="s">
        <v>14</v>
      </c>
      <c r="AC465" s="579"/>
      <c r="AD465" s="579"/>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528</v>
      </c>
      <c r="AJ466" s="217"/>
      <c r="AK466" s="217"/>
      <c r="AL466" s="159"/>
      <c r="AM466" s="217" t="s">
        <v>524</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0"/>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9" t="s">
        <v>14</v>
      </c>
      <c r="AC470" s="579"/>
      <c r="AD470" s="579"/>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528</v>
      </c>
      <c r="AJ471" s="217"/>
      <c r="AK471" s="217"/>
      <c r="AL471" s="159"/>
      <c r="AM471" s="217" t="s">
        <v>520</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0"/>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9" t="s">
        <v>14</v>
      </c>
      <c r="AC475" s="579"/>
      <c r="AD475" s="579"/>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528</v>
      </c>
      <c r="AJ476" s="217"/>
      <c r="AK476" s="217"/>
      <c r="AL476" s="159"/>
      <c r="AM476" s="217" t="s">
        <v>524</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0"/>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9" t="s">
        <v>14</v>
      </c>
      <c r="AC480" s="579"/>
      <c r="AD480" s="579"/>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568</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606</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563</v>
      </c>
      <c r="F484" s="175"/>
      <c r="G484" s="904" t="s">
        <v>374</v>
      </c>
      <c r="H484" s="123"/>
      <c r="I484" s="123"/>
      <c r="J484" s="905"/>
      <c r="K484" s="906"/>
      <c r="L484" s="906"/>
      <c r="M484" s="906"/>
      <c r="N484" s="906"/>
      <c r="O484" s="906"/>
      <c r="P484" s="906"/>
      <c r="Q484" s="906"/>
      <c r="R484" s="906"/>
      <c r="S484" s="906"/>
      <c r="T484" s="907"/>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529</v>
      </c>
      <c r="AJ485" s="217"/>
      <c r="AK485" s="217"/>
      <c r="AL485" s="159"/>
      <c r="AM485" s="217" t="s">
        <v>526</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0"/>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9" t="s">
        <v>301</v>
      </c>
      <c r="AC489" s="579"/>
      <c r="AD489" s="579"/>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528</v>
      </c>
      <c r="AJ490" s="217"/>
      <c r="AK490" s="217"/>
      <c r="AL490" s="159"/>
      <c r="AM490" s="217" t="s">
        <v>526</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0"/>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9" t="s">
        <v>301</v>
      </c>
      <c r="AC494" s="579"/>
      <c r="AD494" s="579"/>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528</v>
      </c>
      <c r="AJ495" s="217"/>
      <c r="AK495" s="217"/>
      <c r="AL495" s="159"/>
      <c r="AM495" s="217" t="s">
        <v>524</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0"/>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9" t="s">
        <v>301</v>
      </c>
      <c r="AC499" s="579"/>
      <c r="AD499" s="579"/>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528</v>
      </c>
      <c r="AJ500" s="217"/>
      <c r="AK500" s="217"/>
      <c r="AL500" s="159"/>
      <c r="AM500" s="217" t="s">
        <v>525</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0"/>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9" t="s">
        <v>301</v>
      </c>
      <c r="AC504" s="579"/>
      <c r="AD504" s="579"/>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528</v>
      </c>
      <c r="AJ505" s="217"/>
      <c r="AK505" s="217"/>
      <c r="AL505" s="159"/>
      <c r="AM505" s="217" t="s">
        <v>526</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0"/>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9" t="s">
        <v>301</v>
      </c>
      <c r="AC509" s="579"/>
      <c r="AD509" s="579"/>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528</v>
      </c>
      <c r="AJ510" s="217"/>
      <c r="AK510" s="217"/>
      <c r="AL510" s="159"/>
      <c r="AM510" s="217" t="s">
        <v>524</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0"/>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9" t="s">
        <v>14</v>
      </c>
      <c r="AC514" s="579"/>
      <c r="AD514" s="579"/>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529</v>
      </c>
      <c r="AJ515" s="217"/>
      <c r="AK515" s="217"/>
      <c r="AL515" s="159"/>
      <c r="AM515" s="217" t="s">
        <v>524</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0"/>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9" t="s">
        <v>14</v>
      </c>
      <c r="AC519" s="579"/>
      <c r="AD519" s="579"/>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529</v>
      </c>
      <c r="AJ520" s="217"/>
      <c r="AK520" s="217"/>
      <c r="AL520" s="159"/>
      <c r="AM520" s="217" t="s">
        <v>524</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0"/>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9" t="s">
        <v>14</v>
      </c>
      <c r="AC524" s="579"/>
      <c r="AD524" s="579"/>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528</v>
      </c>
      <c r="AJ525" s="217"/>
      <c r="AK525" s="217"/>
      <c r="AL525" s="159"/>
      <c r="AM525" s="217" t="s">
        <v>520</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0"/>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9" t="s">
        <v>14</v>
      </c>
      <c r="AC529" s="579"/>
      <c r="AD529" s="579"/>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528</v>
      </c>
      <c r="AJ530" s="217"/>
      <c r="AK530" s="217"/>
      <c r="AL530" s="159"/>
      <c r="AM530" s="217" t="s">
        <v>524</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0"/>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9" t="s">
        <v>14</v>
      </c>
      <c r="AC534" s="579"/>
      <c r="AD534" s="579"/>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569</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564</v>
      </c>
      <c r="F538" s="175"/>
      <c r="G538" s="904" t="s">
        <v>374</v>
      </c>
      <c r="H538" s="123"/>
      <c r="I538" s="123"/>
      <c r="J538" s="905"/>
      <c r="K538" s="906"/>
      <c r="L538" s="906"/>
      <c r="M538" s="906"/>
      <c r="N538" s="906"/>
      <c r="O538" s="906"/>
      <c r="P538" s="906"/>
      <c r="Q538" s="906"/>
      <c r="R538" s="906"/>
      <c r="S538" s="906"/>
      <c r="T538" s="907"/>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529</v>
      </c>
      <c r="AJ539" s="217"/>
      <c r="AK539" s="217"/>
      <c r="AL539" s="159"/>
      <c r="AM539" s="217" t="s">
        <v>524</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0"/>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9" t="s">
        <v>301</v>
      </c>
      <c r="AC543" s="579"/>
      <c r="AD543" s="579"/>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528</v>
      </c>
      <c r="AJ544" s="217"/>
      <c r="AK544" s="217"/>
      <c r="AL544" s="159"/>
      <c r="AM544" s="217" t="s">
        <v>526</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0"/>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9" t="s">
        <v>301</v>
      </c>
      <c r="AC548" s="579"/>
      <c r="AD548" s="579"/>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528</v>
      </c>
      <c r="AJ549" s="217"/>
      <c r="AK549" s="217"/>
      <c r="AL549" s="159"/>
      <c r="AM549" s="217" t="s">
        <v>520</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0"/>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9" t="s">
        <v>301</v>
      </c>
      <c r="AC553" s="579"/>
      <c r="AD553" s="579"/>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528</v>
      </c>
      <c r="AJ554" s="217"/>
      <c r="AK554" s="217"/>
      <c r="AL554" s="159"/>
      <c r="AM554" s="217" t="s">
        <v>520</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0"/>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9" t="s">
        <v>301</v>
      </c>
      <c r="AC558" s="579"/>
      <c r="AD558" s="579"/>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528</v>
      </c>
      <c r="AJ559" s="217"/>
      <c r="AK559" s="217"/>
      <c r="AL559" s="159"/>
      <c r="AM559" s="217" t="s">
        <v>524</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0"/>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9" t="s">
        <v>301</v>
      </c>
      <c r="AC563" s="579"/>
      <c r="AD563" s="579"/>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528</v>
      </c>
      <c r="AJ564" s="217"/>
      <c r="AK564" s="217"/>
      <c r="AL564" s="159"/>
      <c r="AM564" s="217" t="s">
        <v>520</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0"/>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9" t="s">
        <v>14</v>
      </c>
      <c r="AC568" s="579"/>
      <c r="AD568" s="579"/>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529</v>
      </c>
      <c r="AJ569" s="217"/>
      <c r="AK569" s="217"/>
      <c r="AL569" s="159"/>
      <c r="AM569" s="217" t="s">
        <v>520</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0"/>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9" t="s">
        <v>14</v>
      </c>
      <c r="AC573" s="579"/>
      <c r="AD573" s="579"/>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528</v>
      </c>
      <c r="AJ574" s="217"/>
      <c r="AK574" s="217"/>
      <c r="AL574" s="159"/>
      <c r="AM574" s="217" t="s">
        <v>520</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0"/>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9" t="s">
        <v>14</v>
      </c>
      <c r="AC578" s="579"/>
      <c r="AD578" s="579"/>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528</v>
      </c>
      <c r="AJ579" s="217"/>
      <c r="AK579" s="217"/>
      <c r="AL579" s="159"/>
      <c r="AM579" s="217" t="s">
        <v>520</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0"/>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9" t="s">
        <v>14</v>
      </c>
      <c r="AC583" s="579"/>
      <c r="AD583" s="579"/>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528</v>
      </c>
      <c r="AJ584" s="217"/>
      <c r="AK584" s="217"/>
      <c r="AL584" s="159"/>
      <c r="AM584" s="217" t="s">
        <v>524</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0"/>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9" t="s">
        <v>14</v>
      </c>
      <c r="AC588" s="579"/>
      <c r="AD588" s="579"/>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569</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563</v>
      </c>
      <c r="F592" s="175"/>
      <c r="G592" s="904" t="s">
        <v>374</v>
      </c>
      <c r="H592" s="123"/>
      <c r="I592" s="123"/>
      <c r="J592" s="905"/>
      <c r="K592" s="906"/>
      <c r="L592" s="906"/>
      <c r="M592" s="906"/>
      <c r="N592" s="906"/>
      <c r="O592" s="906"/>
      <c r="P592" s="906"/>
      <c r="Q592" s="906"/>
      <c r="R592" s="906"/>
      <c r="S592" s="906"/>
      <c r="T592" s="907"/>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528</v>
      </c>
      <c r="AJ593" s="217"/>
      <c r="AK593" s="217"/>
      <c r="AL593" s="159"/>
      <c r="AM593" s="217" t="s">
        <v>520</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0"/>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9" t="s">
        <v>301</v>
      </c>
      <c r="AC597" s="579"/>
      <c r="AD597" s="579"/>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529</v>
      </c>
      <c r="AJ598" s="217"/>
      <c r="AK598" s="217"/>
      <c r="AL598" s="159"/>
      <c r="AM598" s="217" t="s">
        <v>525</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0"/>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9" t="s">
        <v>301</v>
      </c>
      <c r="AC602" s="579"/>
      <c r="AD602" s="579"/>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528</v>
      </c>
      <c r="AJ603" s="217"/>
      <c r="AK603" s="217"/>
      <c r="AL603" s="159"/>
      <c r="AM603" s="217" t="s">
        <v>520</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0"/>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9" t="s">
        <v>301</v>
      </c>
      <c r="AC607" s="579"/>
      <c r="AD607" s="579"/>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528</v>
      </c>
      <c r="AJ608" s="217"/>
      <c r="AK608" s="217"/>
      <c r="AL608" s="159"/>
      <c r="AM608" s="217" t="s">
        <v>520</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0"/>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9" t="s">
        <v>301</v>
      </c>
      <c r="AC612" s="579"/>
      <c r="AD612" s="579"/>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528</v>
      </c>
      <c r="AJ613" s="217"/>
      <c r="AK613" s="217"/>
      <c r="AL613" s="159"/>
      <c r="AM613" s="217" t="s">
        <v>524</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0"/>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9" t="s">
        <v>301</v>
      </c>
      <c r="AC617" s="579"/>
      <c r="AD617" s="579"/>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528</v>
      </c>
      <c r="AJ618" s="217"/>
      <c r="AK618" s="217"/>
      <c r="AL618" s="159"/>
      <c r="AM618" s="217" t="s">
        <v>524</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0"/>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9" t="s">
        <v>14</v>
      </c>
      <c r="AC622" s="579"/>
      <c r="AD622" s="579"/>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528</v>
      </c>
      <c r="AJ623" s="217"/>
      <c r="AK623" s="217"/>
      <c r="AL623" s="159"/>
      <c r="AM623" s="217" t="s">
        <v>525</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0"/>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9" t="s">
        <v>14</v>
      </c>
      <c r="AC627" s="579"/>
      <c r="AD627" s="579"/>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528</v>
      </c>
      <c r="AJ628" s="217"/>
      <c r="AK628" s="217"/>
      <c r="AL628" s="159"/>
      <c r="AM628" s="217" t="s">
        <v>524</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0"/>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9" t="s">
        <v>14</v>
      </c>
      <c r="AC632" s="579"/>
      <c r="AD632" s="579"/>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528</v>
      </c>
      <c r="AJ633" s="217"/>
      <c r="AK633" s="217"/>
      <c r="AL633" s="159"/>
      <c r="AM633" s="217" t="s">
        <v>520</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0"/>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9" t="s">
        <v>14</v>
      </c>
      <c r="AC637" s="579"/>
      <c r="AD637" s="579"/>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528</v>
      </c>
      <c r="AJ638" s="217"/>
      <c r="AK638" s="217"/>
      <c r="AL638" s="159"/>
      <c r="AM638" s="217" t="s">
        <v>524</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0"/>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9" t="s">
        <v>14</v>
      </c>
      <c r="AC642" s="579"/>
      <c r="AD642" s="579"/>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569</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564</v>
      </c>
      <c r="F646" s="175"/>
      <c r="G646" s="904" t="s">
        <v>374</v>
      </c>
      <c r="H646" s="123"/>
      <c r="I646" s="123"/>
      <c r="J646" s="905"/>
      <c r="K646" s="906"/>
      <c r="L646" s="906"/>
      <c r="M646" s="906"/>
      <c r="N646" s="906"/>
      <c r="O646" s="906"/>
      <c r="P646" s="906"/>
      <c r="Q646" s="906"/>
      <c r="R646" s="906"/>
      <c r="S646" s="906"/>
      <c r="T646" s="907"/>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529</v>
      </c>
      <c r="AJ647" s="217"/>
      <c r="AK647" s="217"/>
      <c r="AL647" s="159"/>
      <c r="AM647" s="217" t="s">
        <v>520</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0"/>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9" t="s">
        <v>301</v>
      </c>
      <c r="AC651" s="579"/>
      <c r="AD651" s="579"/>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528</v>
      </c>
      <c r="AJ652" s="217"/>
      <c r="AK652" s="217"/>
      <c r="AL652" s="159"/>
      <c r="AM652" s="217" t="s">
        <v>520</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0"/>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9" t="s">
        <v>301</v>
      </c>
      <c r="AC656" s="579"/>
      <c r="AD656" s="579"/>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528</v>
      </c>
      <c r="AJ657" s="217"/>
      <c r="AK657" s="217"/>
      <c r="AL657" s="159"/>
      <c r="AM657" s="217" t="s">
        <v>524</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0"/>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9" t="s">
        <v>301</v>
      </c>
      <c r="AC661" s="579"/>
      <c r="AD661" s="579"/>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528</v>
      </c>
      <c r="AJ662" s="217"/>
      <c r="AK662" s="217"/>
      <c r="AL662" s="159"/>
      <c r="AM662" s="217" t="s">
        <v>520</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0"/>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9" t="s">
        <v>301</v>
      </c>
      <c r="AC666" s="579"/>
      <c r="AD666" s="579"/>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528</v>
      </c>
      <c r="AJ667" s="217"/>
      <c r="AK667" s="217"/>
      <c r="AL667" s="159"/>
      <c r="AM667" s="217" t="s">
        <v>520</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0"/>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9" t="s">
        <v>301</v>
      </c>
      <c r="AC671" s="579"/>
      <c r="AD671" s="579"/>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529</v>
      </c>
      <c r="AJ672" s="217"/>
      <c r="AK672" s="217"/>
      <c r="AL672" s="159"/>
      <c r="AM672" s="217" t="s">
        <v>520</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0"/>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9" t="s">
        <v>14</v>
      </c>
      <c r="AC676" s="579"/>
      <c r="AD676" s="579"/>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528</v>
      </c>
      <c r="AJ677" s="217"/>
      <c r="AK677" s="217"/>
      <c r="AL677" s="159"/>
      <c r="AM677" s="217" t="s">
        <v>526</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0"/>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9" t="s">
        <v>14</v>
      </c>
      <c r="AC681" s="579"/>
      <c r="AD681" s="579"/>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529</v>
      </c>
      <c r="AJ682" s="217"/>
      <c r="AK682" s="217"/>
      <c r="AL682" s="159"/>
      <c r="AM682" s="217" t="s">
        <v>524</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0"/>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9" t="s">
        <v>14</v>
      </c>
      <c r="AC686" s="579"/>
      <c r="AD686" s="579"/>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528</v>
      </c>
      <c r="AJ687" s="217"/>
      <c r="AK687" s="217"/>
      <c r="AL687" s="159"/>
      <c r="AM687" s="217" t="s">
        <v>520</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0"/>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9" t="s">
        <v>14</v>
      </c>
      <c r="AC691" s="579"/>
      <c r="AD691" s="579"/>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528</v>
      </c>
      <c r="AJ692" s="217"/>
      <c r="AK692" s="217"/>
      <c r="AL692" s="159"/>
      <c r="AM692" s="217" t="s">
        <v>525</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0"/>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9" t="s">
        <v>14</v>
      </c>
      <c r="AC696" s="579"/>
      <c r="AD696" s="579"/>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569</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4" t="s">
        <v>31</v>
      </c>
      <c r="AH701" s="382"/>
      <c r="AI701" s="382"/>
      <c r="AJ701" s="382"/>
      <c r="AK701" s="382"/>
      <c r="AL701" s="382"/>
      <c r="AM701" s="382"/>
      <c r="AN701" s="382"/>
      <c r="AO701" s="382"/>
      <c r="AP701" s="382"/>
      <c r="AQ701" s="382"/>
      <c r="AR701" s="382"/>
      <c r="AS701" s="382"/>
      <c r="AT701" s="382"/>
      <c r="AU701" s="382"/>
      <c r="AV701" s="382"/>
      <c r="AW701" s="382"/>
      <c r="AX701" s="825"/>
    </row>
    <row r="702" spans="1:50" ht="59.25" customHeight="1" x14ac:dyDescent="0.15">
      <c r="A702" s="872" t="s">
        <v>259</v>
      </c>
      <c r="B702" s="873"/>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5" t="s">
        <v>575</v>
      </c>
      <c r="AE702" s="346"/>
      <c r="AF702" s="346"/>
      <c r="AG702" s="385" t="s">
        <v>608</v>
      </c>
      <c r="AH702" s="386"/>
      <c r="AI702" s="386"/>
      <c r="AJ702" s="386"/>
      <c r="AK702" s="386"/>
      <c r="AL702" s="386"/>
      <c r="AM702" s="386"/>
      <c r="AN702" s="386"/>
      <c r="AO702" s="386"/>
      <c r="AP702" s="386"/>
      <c r="AQ702" s="386"/>
      <c r="AR702" s="386"/>
      <c r="AS702" s="386"/>
      <c r="AT702" s="386"/>
      <c r="AU702" s="386"/>
      <c r="AV702" s="386"/>
      <c r="AW702" s="386"/>
      <c r="AX702" s="387"/>
    </row>
    <row r="703" spans="1:50" ht="48" customHeight="1" x14ac:dyDescent="0.15">
      <c r="A703" s="874"/>
      <c r="B703" s="875"/>
      <c r="C703" s="816" t="s">
        <v>37</v>
      </c>
      <c r="D703" s="817"/>
      <c r="E703" s="817"/>
      <c r="F703" s="817"/>
      <c r="G703" s="817"/>
      <c r="H703" s="817"/>
      <c r="I703" s="817"/>
      <c r="J703" s="817"/>
      <c r="K703" s="817"/>
      <c r="L703" s="817"/>
      <c r="M703" s="817"/>
      <c r="N703" s="817"/>
      <c r="O703" s="817"/>
      <c r="P703" s="817"/>
      <c r="Q703" s="817"/>
      <c r="R703" s="817"/>
      <c r="S703" s="817"/>
      <c r="T703" s="817"/>
      <c r="U703" s="817"/>
      <c r="V703" s="817"/>
      <c r="W703" s="817"/>
      <c r="X703" s="817"/>
      <c r="Y703" s="817"/>
      <c r="Z703" s="817"/>
      <c r="AA703" s="817"/>
      <c r="AB703" s="817"/>
      <c r="AC703" s="392"/>
      <c r="AD703" s="328" t="s">
        <v>575</v>
      </c>
      <c r="AE703" s="329"/>
      <c r="AF703" s="329"/>
      <c r="AG703" s="101" t="s">
        <v>607</v>
      </c>
      <c r="AH703" s="102"/>
      <c r="AI703" s="102"/>
      <c r="AJ703" s="102"/>
      <c r="AK703" s="102"/>
      <c r="AL703" s="102"/>
      <c r="AM703" s="102"/>
      <c r="AN703" s="102"/>
      <c r="AO703" s="102"/>
      <c r="AP703" s="102"/>
      <c r="AQ703" s="102"/>
      <c r="AR703" s="102"/>
      <c r="AS703" s="102"/>
      <c r="AT703" s="102"/>
      <c r="AU703" s="102"/>
      <c r="AV703" s="102"/>
      <c r="AW703" s="102"/>
      <c r="AX703" s="103"/>
    </row>
    <row r="704" spans="1:50" ht="44.25" customHeight="1" x14ac:dyDescent="0.15">
      <c r="A704" s="876"/>
      <c r="B704" s="877"/>
      <c r="C704" s="818" t="s">
        <v>261</v>
      </c>
      <c r="D704" s="819"/>
      <c r="E704" s="819"/>
      <c r="F704" s="819"/>
      <c r="G704" s="819"/>
      <c r="H704" s="819"/>
      <c r="I704" s="819"/>
      <c r="J704" s="819"/>
      <c r="K704" s="819"/>
      <c r="L704" s="819"/>
      <c r="M704" s="819"/>
      <c r="N704" s="819"/>
      <c r="O704" s="819"/>
      <c r="P704" s="819"/>
      <c r="Q704" s="819"/>
      <c r="R704" s="819"/>
      <c r="S704" s="819"/>
      <c r="T704" s="819"/>
      <c r="U704" s="819"/>
      <c r="V704" s="819"/>
      <c r="W704" s="819"/>
      <c r="X704" s="819"/>
      <c r="Y704" s="819"/>
      <c r="Z704" s="819"/>
      <c r="AA704" s="819"/>
      <c r="AB704" s="819"/>
      <c r="AC704" s="820"/>
      <c r="AD704" s="782" t="s">
        <v>575</v>
      </c>
      <c r="AE704" s="783"/>
      <c r="AF704" s="783"/>
      <c r="AG704" s="167" t="s">
        <v>609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0" t="s">
        <v>39</v>
      </c>
      <c r="B705" s="641"/>
      <c r="C705" s="821" t="s">
        <v>41</v>
      </c>
      <c r="D705" s="822"/>
      <c r="E705" s="625"/>
      <c r="F705" s="625"/>
      <c r="G705" s="625"/>
      <c r="H705" s="625"/>
      <c r="I705" s="625"/>
      <c r="J705" s="625"/>
      <c r="K705" s="625"/>
      <c r="L705" s="625"/>
      <c r="M705" s="625"/>
      <c r="N705" s="625"/>
      <c r="O705" s="625"/>
      <c r="P705" s="625"/>
      <c r="Q705" s="625"/>
      <c r="R705" s="625"/>
      <c r="S705" s="625"/>
      <c r="T705" s="625"/>
      <c r="U705" s="625"/>
      <c r="V705" s="625"/>
      <c r="W705" s="625"/>
      <c r="X705" s="625"/>
      <c r="Y705" s="625"/>
      <c r="Z705" s="625"/>
      <c r="AA705" s="625"/>
      <c r="AB705" s="625"/>
      <c r="AC705" s="823"/>
      <c r="AD705" s="714" t="s">
        <v>575</v>
      </c>
      <c r="AE705" s="715"/>
      <c r="AF705" s="715"/>
      <c r="AG705" s="125" t="s">
        <v>611</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2"/>
      <c r="B706" s="643"/>
      <c r="C706" s="794"/>
      <c r="D706" s="795"/>
      <c r="E706" s="730" t="s">
        <v>507</v>
      </c>
      <c r="F706" s="731"/>
      <c r="G706" s="731"/>
      <c r="H706" s="731"/>
      <c r="I706" s="731"/>
      <c r="J706" s="731"/>
      <c r="K706" s="731"/>
      <c r="L706" s="731"/>
      <c r="M706" s="731"/>
      <c r="N706" s="731"/>
      <c r="O706" s="731"/>
      <c r="P706" s="731"/>
      <c r="Q706" s="731"/>
      <c r="R706" s="731"/>
      <c r="S706" s="731"/>
      <c r="T706" s="731"/>
      <c r="U706" s="731"/>
      <c r="V706" s="731"/>
      <c r="W706" s="731"/>
      <c r="X706" s="731"/>
      <c r="Y706" s="731"/>
      <c r="Z706" s="731"/>
      <c r="AA706" s="731"/>
      <c r="AB706" s="731"/>
      <c r="AC706" s="732"/>
      <c r="AD706" s="328" t="s">
        <v>640</v>
      </c>
      <c r="AE706" s="329"/>
      <c r="AF706" s="663"/>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2"/>
      <c r="B707" s="643"/>
      <c r="C707" s="796"/>
      <c r="D707" s="797"/>
      <c r="E707" s="733" t="s">
        <v>438</v>
      </c>
      <c r="F707" s="734"/>
      <c r="G707" s="734"/>
      <c r="H707" s="734"/>
      <c r="I707" s="734"/>
      <c r="J707" s="734"/>
      <c r="K707" s="734"/>
      <c r="L707" s="734"/>
      <c r="M707" s="734"/>
      <c r="N707" s="734"/>
      <c r="O707" s="734"/>
      <c r="P707" s="734"/>
      <c r="Q707" s="734"/>
      <c r="R707" s="734"/>
      <c r="S707" s="734"/>
      <c r="T707" s="734"/>
      <c r="U707" s="734"/>
      <c r="V707" s="734"/>
      <c r="W707" s="734"/>
      <c r="X707" s="734"/>
      <c r="Y707" s="734"/>
      <c r="Z707" s="734"/>
      <c r="AA707" s="734"/>
      <c r="AB707" s="734"/>
      <c r="AC707" s="735"/>
      <c r="AD707" s="837" t="s">
        <v>610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61.5" customHeight="1" x14ac:dyDescent="0.15">
      <c r="A708" s="642"/>
      <c r="B708" s="644"/>
      <c r="C708" s="813" t="s">
        <v>42</v>
      </c>
      <c r="D708" s="814"/>
      <c r="E708" s="814"/>
      <c r="F708" s="814"/>
      <c r="G708" s="814"/>
      <c r="H708" s="814"/>
      <c r="I708" s="814"/>
      <c r="J708" s="814"/>
      <c r="K708" s="814"/>
      <c r="L708" s="814"/>
      <c r="M708" s="814"/>
      <c r="N708" s="814"/>
      <c r="O708" s="814"/>
      <c r="P708" s="814"/>
      <c r="Q708" s="814"/>
      <c r="R708" s="814"/>
      <c r="S708" s="814"/>
      <c r="T708" s="814"/>
      <c r="U708" s="814"/>
      <c r="V708" s="814"/>
      <c r="W708" s="814"/>
      <c r="X708" s="814"/>
      <c r="Y708" s="814"/>
      <c r="Z708" s="814"/>
      <c r="AA708" s="814"/>
      <c r="AB708" s="814"/>
      <c r="AC708" s="814"/>
      <c r="AD708" s="604" t="s">
        <v>613</v>
      </c>
      <c r="AE708" s="605"/>
      <c r="AF708" s="605"/>
      <c r="AG708" s="742" t="s">
        <v>612</v>
      </c>
      <c r="AH708" s="743"/>
      <c r="AI708" s="743"/>
      <c r="AJ708" s="743"/>
      <c r="AK708" s="743"/>
      <c r="AL708" s="743"/>
      <c r="AM708" s="743"/>
      <c r="AN708" s="743"/>
      <c r="AO708" s="743"/>
      <c r="AP708" s="743"/>
      <c r="AQ708" s="743"/>
      <c r="AR708" s="743"/>
      <c r="AS708" s="743"/>
      <c r="AT708" s="743"/>
      <c r="AU708" s="743"/>
      <c r="AV708" s="743"/>
      <c r="AW708" s="743"/>
      <c r="AX708" s="744"/>
    </row>
    <row r="709" spans="1:50" ht="56.25" customHeight="1" x14ac:dyDescent="0.15">
      <c r="A709" s="642"/>
      <c r="B709" s="644"/>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615</v>
      </c>
      <c r="AE709" s="329"/>
      <c r="AF709" s="329"/>
      <c r="AG709" s="101" t="s">
        <v>614</v>
      </c>
      <c r="AH709" s="102"/>
      <c r="AI709" s="102"/>
      <c r="AJ709" s="102"/>
      <c r="AK709" s="102"/>
      <c r="AL709" s="102"/>
      <c r="AM709" s="102"/>
      <c r="AN709" s="102"/>
      <c r="AO709" s="102"/>
      <c r="AP709" s="102"/>
      <c r="AQ709" s="102"/>
      <c r="AR709" s="102"/>
      <c r="AS709" s="102"/>
      <c r="AT709" s="102"/>
      <c r="AU709" s="102"/>
      <c r="AV709" s="102"/>
      <c r="AW709" s="102"/>
      <c r="AX709" s="103"/>
    </row>
    <row r="710" spans="1:50" ht="37.5" customHeight="1" x14ac:dyDescent="0.15">
      <c r="A710" s="642"/>
      <c r="B710" s="644"/>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616</v>
      </c>
      <c r="AE710" s="329"/>
      <c r="AF710" s="329"/>
      <c r="AG710" s="101" t="s">
        <v>580</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42"/>
      <c r="B711" s="644"/>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3"/>
      <c r="AD711" s="328" t="s">
        <v>575</v>
      </c>
      <c r="AE711" s="329"/>
      <c r="AF711" s="329"/>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63.75" customHeight="1" x14ac:dyDescent="0.15">
      <c r="A712" s="642"/>
      <c r="B712" s="644"/>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3"/>
      <c r="AD712" s="782" t="s">
        <v>575</v>
      </c>
      <c r="AE712" s="783"/>
      <c r="AF712" s="783"/>
      <c r="AG712" s="810" t="s">
        <v>654</v>
      </c>
      <c r="AH712" s="811"/>
      <c r="AI712" s="811"/>
      <c r="AJ712" s="811"/>
      <c r="AK712" s="811"/>
      <c r="AL712" s="811"/>
      <c r="AM712" s="811"/>
      <c r="AN712" s="811"/>
      <c r="AO712" s="811"/>
      <c r="AP712" s="811"/>
      <c r="AQ712" s="811"/>
      <c r="AR712" s="811"/>
      <c r="AS712" s="811"/>
      <c r="AT712" s="811"/>
      <c r="AU712" s="811"/>
      <c r="AV712" s="811"/>
      <c r="AW712" s="811"/>
      <c r="AX712" s="812"/>
    </row>
    <row r="713" spans="1:50" ht="26.25" customHeight="1" x14ac:dyDescent="0.15">
      <c r="A713" s="642"/>
      <c r="B713" s="644"/>
      <c r="C713" s="953" t="s">
        <v>471</v>
      </c>
      <c r="D713" s="954"/>
      <c r="E713" s="954"/>
      <c r="F713" s="954"/>
      <c r="G713" s="954"/>
      <c r="H713" s="954"/>
      <c r="I713" s="954"/>
      <c r="J713" s="954"/>
      <c r="K713" s="954"/>
      <c r="L713" s="954"/>
      <c r="M713" s="954"/>
      <c r="N713" s="954"/>
      <c r="O713" s="954"/>
      <c r="P713" s="954"/>
      <c r="Q713" s="954"/>
      <c r="R713" s="954"/>
      <c r="S713" s="954"/>
      <c r="T713" s="954"/>
      <c r="U713" s="954"/>
      <c r="V713" s="954"/>
      <c r="W713" s="954"/>
      <c r="X713" s="954"/>
      <c r="Y713" s="954"/>
      <c r="Z713" s="954"/>
      <c r="AA713" s="954"/>
      <c r="AB713" s="954"/>
      <c r="AC713" s="955"/>
      <c r="AD713" s="328" t="s">
        <v>616</v>
      </c>
      <c r="AE713" s="329"/>
      <c r="AF713" s="663"/>
      <c r="AG713" s="101" t="s">
        <v>602</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5"/>
      <c r="B714" s="646"/>
      <c r="C714" s="647" t="s">
        <v>447</v>
      </c>
      <c r="D714" s="648"/>
      <c r="E714" s="648"/>
      <c r="F714" s="648"/>
      <c r="G714" s="648"/>
      <c r="H714" s="648"/>
      <c r="I714" s="648"/>
      <c r="J714" s="648"/>
      <c r="K714" s="648"/>
      <c r="L714" s="648"/>
      <c r="M714" s="648"/>
      <c r="N714" s="648"/>
      <c r="O714" s="648"/>
      <c r="P714" s="648"/>
      <c r="Q714" s="648"/>
      <c r="R714" s="648"/>
      <c r="S714" s="648"/>
      <c r="T714" s="648"/>
      <c r="U714" s="648"/>
      <c r="V714" s="648"/>
      <c r="W714" s="648"/>
      <c r="X714" s="648"/>
      <c r="Y714" s="648"/>
      <c r="Z714" s="648"/>
      <c r="AA714" s="648"/>
      <c r="AB714" s="648"/>
      <c r="AC714" s="649"/>
      <c r="AD714" s="807" t="s">
        <v>575</v>
      </c>
      <c r="AE714" s="808"/>
      <c r="AF714" s="809"/>
      <c r="AG714" s="736" t="s">
        <v>618</v>
      </c>
      <c r="AH714" s="737"/>
      <c r="AI714" s="737"/>
      <c r="AJ714" s="737"/>
      <c r="AK714" s="737"/>
      <c r="AL714" s="737"/>
      <c r="AM714" s="737"/>
      <c r="AN714" s="737"/>
      <c r="AO714" s="737"/>
      <c r="AP714" s="737"/>
      <c r="AQ714" s="737"/>
      <c r="AR714" s="737"/>
      <c r="AS714" s="737"/>
      <c r="AT714" s="737"/>
      <c r="AU714" s="737"/>
      <c r="AV714" s="737"/>
      <c r="AW714" s="737"/>
      <c r="AX714" s="738"/>
    </row>
    <row r="715" spans="1:50" ht="27" customHeight="1" x14ac:dyDescent="0.15">
      <c r="A715" s="640" t="s">
        <v>40</v>
      </c>
      <c r="B715" s="784"/>
      <c r="C715" s="785" t="s">
        <v>448</v>
      </c>
      <c r="D715" s="786"/>
      <c r="E715" s="786"/>
      <c r="F715" s="786"/>
      <c r="G715" s="786"/>
      <c r="H715" s="786"/>
      <c r="I715" s="786"/>
      <c r="J715" s="786"/>
      <c r="K715" s="786"/>
      <c r="L715" s="786"/>
      <c r="M715" s="786"/>
      <c r="N715" s="786"/>
      <c r="O715" s="786"/>
      <c r="P715" s="786"/>
      <c r="Q715" s="786"/>
      <c r="R715" s="786"/>
      <c r="S715" s="786"/>
      <c r="T715" s="786"/>
      <c r="U715" s="786"/>
      <c r="V715" s="786"/>
      <c r="W715" s="786"/>
      <c r="X715" s="786"/>
      <c r="Y715" s="786"/>
      <c r="Z715" s="786"/>
      <c r="AA715" s="786"/>
      <c r="AB715" s="786"/>
      <c r="AC715" s="787"/>
      <c r="AD715" s="604" t="s">
        <v>575</v>
      </c>
      <c r="AE715" s="605"/>
      <c r="AF715" s="656"/>
      <c r="AG715" s="742" t="s">
        <v>619</v>
      </c>
      <c r="AH715" s="743"/>
      <c r="AI715" s="743"/>
      <c r="AJ715" s="743"/>
      <c r="AK715" s="743"/>
      <c r="AL715" s="743"/>
      <c r="AM715" s="743"/>
      <c r="AN715" s="743"/>
      <c r="AO715" s="743"/>
      <c r="AP715" s="743"/>
      <c r="AQ715" s="743"/>
      <c r="AR715" s="743"/>
      <c r="AS715" s="743"/>
      <c r="AT715" s="743"/>
      <c r="AU715" s="743"/>
      <c r="AV715" s="743"/>
      <c r="AW715" s="743"/>
      <c r="AX715" s="744"/>
    </row>
    <row r="716" spans="1:50" ht="35.25" customHeight="1" x14ac:dyDescent="0.15">
      <c r="A716" s="642"/>
      <c r="B716" s="644"/>
      <c r="C716" s="620" t="s">
        <v>45</v>
      </c>
      <c r="D716" s="621"/>
      <c r="E716" s="621"/>
      <c r="F716" s="621"/>
      <c r="G716" s="621"/>
      <c r="H716" s="621"/>
      <c r="I716" s="621"/>
      <c r="J716" s="621"/>
      <c r="K716" s="621"/>
      <c r="L716" s="621"/>
      <c r="M716" s="621"/>
      <c r="N716" s="621"/>
      <c r="O716" s="621"/>
      <c r="P716" s="621"/>
      <c r="Q716" s="621"/>
      <c r="R716" s="621"/>
      <c r="S716" s="621"/>
      <c r="T716" s="621"/>
      <c r="U716" s="621"/>
      <c r="V716" s="621"/>
      <c r="W716" s="621"/>
      <c r="X716" s="621"/>
      <c r="Y716" s="621"/>
      <c r="Z716" s="621"/>
      <c r="AA716" s="621"/>
      <c r="AB716" s="621"/>
      <c r="AC716" s="622"/>
      <c r="AD716" s="626" t="s">
        <v>575</v>
      </c>
      <c r="AE716" s="627"/>
      <c r="AF716" s="627"/>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2"/>
      <c r="B717" s="644"/>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575</v>
      </c>
      <c r="AE717" s="329"/>
      <c r="AF717" s="329"/>
      <c r="AG717" s="101" t="s">
        <v>621</v>
      </c>
      <c r="AH717" s="102"/>
      <c r="AI717" s="102"/>
      <c r="AJ717" s="102"/>
      <c r="AK717" s="102"/>
      <c r="AL717" s="102"/>
      <c r="AM717" s="102"/>
      <c r="AN717" s="102"/>
      <c r="AO717" s="102"/>
      <c r="AP717" s="102"/>
      <c r="AQ717" s="102"/>
      <c r="AR717" s="102"/>
      <c r="AS717" s="102"/>
      <c r="AT717" s="102"/>
      <c r="AU717" s="102"/>
      <c r="AV717" s="102"/>
      <c r="AW717" s="102"/>
      <c r="AX717" s="103"/>
    </row>
    <row r="718" spans="1:50" ht="34.5" customHeight="1" x14ac:dyDescent="0.15">
      <c r="A718" s="645"/>
      <c r="B718" s="646"/>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575</v>
      </c>
      <c r="AE718" s="329"/>
      <c r="AF718" s="329"/>
      <c r="AG718" s="127" t="s">
        <v>622</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6" t="s">
        <v>58</v>
      </c>
      <c r="B719" s="777"/>
      <c r="C719" s="623" t="s">
        <v>263</v>
      </c>
      <c r="D719" s="624"/>
      <c r="E719" s="624"/>
      <c r="F719" s="624"/>
      <c r="G719" s="624"/>
      <c r="H719" s="624"/>
      <c r="I719" s="624"/>
      <c r="J719" s="624"/>
      <c r="K719" s="624"/>
      <c r="L719" s="624"/>
      <c r="M719" s="624"/>
      <c r="N719" s="624"/>
      <c r="O719" s="624"/>
      <c r="P719" s="624"/>
      <c r="Q719" s="624"/>
      <c r="R719" s="624"/>
      <c r="S719" s="624"/>
      <c r="T719" s="624"/>
      <c r="U719" s="624"/>
      <c r="V719" s="624"/>
      <c r="W719" s="624"/>
      <c r="X719" s="624"/>
      <c r="Y719" s="624"/>
      <c r="Z719" s="624"/>
      <c r="AA719" s="624"/>
      <c r="AB719" s="624"/>
      <c r="AC719" s="625"/>
      <c r="AD719" s="604" t="s">
        <v>616</v>
      </c>
      <c r="AE719" s="605"/>
      <c r="AF719" s="605"/>
      <c r="AG719" s="125" t="s">
        <v>580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8"/>
      <c r="B720" s="779"/>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8"/>
      <c r="B721" s="779"/>
      <c r="C721" s="296"/>
      <c r="D721" s="297"/>
      <c r="E721" s="297"/>
      <c r="F721" s="298"/>
      <c r="G721" s="287"/>
      <c r="H721" s="288"/>
      <c r="I721" s="83" t="str">
        <f>IF(OR(G721="　", G721=""), "", "-")</f>
        <v/>
      </c>
      <c r="J721" s="291"/>
      <c r="K721" s="291"/>
      <c r="L721" s="83" t="str">
        <f>IF(M721="","","-")</f>
        <v/>
      </c>
      <c r="M721" s="84"/>
      <c r="N721" s="304" t="s">
        <v>606</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8"/>
      <c r="B722" s="779"/>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8"/>
      <c r="B723" s="779"/>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8"/>
      <c r="B724" s="779"/>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0"/>
      <c r="B725" s="781"/>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0" t="s">
        <v>48</v>
      </c>
      <c r="B726" s="802"/>
      <c r="C726" s="815" t="s">
        <v>53</v>
      </c>
      <c r="D726" s="839"/>
      <c r="E726" s="839"/>
      <c r="F726" s="840"/>
      <c r="G726" s="577" t="s">
        <v>641</v>
      </c>
      <c r="H726" s="577"/>
      <c r="I726" s="577"/>
      <c r="J726" s="577"/>
      <c r="K726" s="577"/>
      <c r="L726" s="577"/>
      <c r="M726" s="577"/>
      <c r="N726" s="577"/>
      <c r="O726" s="577"/>
      <c r="P726" s="577"/>
      <c r="Q726" s="577"/>
      <c r="R726" s="577"/>
      <c r="S726" s="577"/>
      <c r="T726" s="577"/>
      <c r="U726" s="577"/>
      <c r="V726" s="577"/>
      <c r="W726" s="577"/>
      <c r="X726" s="577"/>
      <c r="Y726" s="577"/>
      <c r="Z726" s="577"/>
      <c r="AA726" s="577"/>
      <c r="AB726" s="577"/>
      <c r="AC726" s="577"/>
      <c r="AD726" s="577"/>
      <c r="AE726" s="577"/>
      <c r="AF726" s="577"/>
      <c r="AG726" s="577"/>
      <c r="AH726" s="577"/>
      <c r="AI726" s="577"/>
      <c r="AJ726" s="577"/>
      <c r="AK726" s="577"/>
      <c r="AL726" s="577"/>
      <c r="AM726" s="577"/>
      <c r="AN726" s="577"/>
      <c r="AO726" s="577"/>
      <c r="AP726" s="577"/>
      <c r="AQ726" s="577"/>
      <c r="AR726" s="577"/>
      <c r="AS726" s="577"/>
      <c r="AT726" s="577"/>
      <c r="AU726" s="577"/>
      <c r="AV726" s="577"/>
      <c r="AW726" s="577"/>
      <c r="AX726" s="578"/>
    </row>
    <row r="727" spans="1:50" ht="67.5" customHeight="1" thickBot="1" x14ac:dyDescent="0.2">
      <c r="A727" s="803"/>
      <c r="B727" s="804"/>
      <c r="C727" s="748" t="s">
        <v>57</v>
      </c>
      <c r="D727" s="749"/>
      <c r="E727" s="749"/>
      <c r="F727" s="750"/>
      <c r="G727" s="575" t="s">
        <v>623</v>
      </c>
      <c r="H727" s="575"/>
      <c r="I727" s="575"/>
      <c r="J727" s="575"/>
      <c r="K727" s="575"/>
      <c r="L727" s="575"/>
      <c r="M727" s="575"/>
      <c r="N727" s="575"/>
      <c r="O727" s="575"/>
      <c r="P727" s="575"/>
      <c r="Q727" s="575"/>
      <c r="R727" s="575"/>
      <c r="S727" s="575"/>
      <c r="T727" s="575"/>
      <c r="U727" s="575"/>
      <c r="V727" s="575"/>
      <c r="W727" s="575"/>
      <c r="X727" s="575"/>
      <c r="Y727" s="575"/>
      <c r="Z727" s="575"/>
      <c r="AA727" s="575"/>
      <c r="AB727" s="575"/>
      <c r="AC727" s="575"/>
      <c r="AD727" s="575"/>
      <c r="AE727" s="575"/>
      <c r="AF727" s="575"/>
      <c r="AG727" s="575"/>
      <c r="AH727" s="575"/>
      <c r="AI727" s="575"/>
      <c r="AJ727" s="575"/>
      <c r="AK727" s="575"/>
      <c r="AL727" s="575"/>
      <c r="AM727" s="575"/>
      <c r="AN727" s="575"/>
      <c r="AO727" s="575"/>
      <c r="AP727" s="575"/>
      <c r="AQ727" s="575"/>
      <c r="AR727" s="575"/>
      <c r="AS727" s="575"/>
      <c r="AT727" s="575"/>
      <c r="AU727" s="575"/>
      <c r="AV727" s="575"/>
      <c r="AW727" s="575"/>
      <c r="AX727" s="576"/>
    </row>
    <row r="728" spans="1:50" ht="24" customHeight="1" x14ac:dyDescent="0.15">
      <c r="A728" s="745" t="s">
        <v>33</v>
      </c>
      <c r="B728" s="746"/>
      <c r="C728" s="746"/>
      <c r="D728" s="746"/>
      <c r="E728" s="746"/>
      <c r="F728" s="746"/>
      <c r="G728" s="746"/>
      <c r="H728" s="746"/>
      <c r="I728" s="746"/>
      <c r="J728" s="746"/>
      <c r="K728" s="746"/>
      <c r="L728" s="746"/>
      <c r="M728" s="746"/>
      <c r="N728" s="746"/>
      <c r="O728" s="746"/>
      <c r="P728" s="746"/>
      <c r="Q728" s="746"/>
      <c r="R728" s="746"/>
      <c r="S728" s="746"/>
      <c r="T728" s="746"/>
      <c r="U728" s="746"/>
      <c r="V728" s="746"/>
      <c r="W728" s="746"/>
      <c r="X728" s="746"/>
      <c r="Y728" s="746"/>
      <c r="Z728" s="746"/>
      <c r="AA728" s="746"/>
      <c r="AB728" s="746"/>
      <c r="AC728" s="746"/>
      <c r="AD728" s="746"/>
      <c r="AE728" s="746"/>
      <c r="AF728" s="746"/>
      <c r="AG728" s="746"/>
      <c r="AH728" s="746"/>
      <c r="AI728" s="746"/>
      <c r="AJ728" s="746"/>
      <c r="AK728" s="746"/>
      <c r="AL728" s="746"/>
      <c r="AM728" s="746"/>
      <c r="AN728" s="746"/>
      <c r="AO728" s="746"/>
      <c r="AP728" s="746"/>
      <c r="AQ728" s="746"/>
      <c r="AR728" s="746"/>
      <c r="AS728" s="746"/>
      <c r="AT728" s="746"/>
      <c r="AU728" s="746"/>
      <c r="AV728" s="746"/>
      <c r="AW728" s="746"/>
      <c r="AX728" s="747"/>
    </row>
    <row r="729" spans="1:50" ht="67.5" customHeight="1" thickBot="1" x14ac:dyDescent="0.2">
      <c r="A729" s="634"/>
      <c r="B729" s="635"/>
      <c r="C729" s="635"/>
      <c r="D729" s="635"/>
      <c r="E729" s="635"/>
      <c r="F729" s="635"/>
      <c r="G729" s="635"/>
      <c r="H729" s="635"/>
      <c r="I729" s="635"/>
      <c r="J729" s="635"/>
      <c r="K729" s="635"/>
      <c r="L729" s="635"/>
      <c r="M729" s="635"/>
      <c r="N729" s="635"/>
      <c r="O729" s="635"/>
      <c r="P729" s="635"/>
      <c r="Q729" s="635"/>
      <c r="R729" s="635"/>
      <c r="S729" s="635"/>
      <c r="T729" s="635"/>
      <c r="U729" s="635"/>
      <c r="V729" s="635"/>
      <c r="W729" s="635"/>
      <c r="X729" s="635"/>
      <c r="Y729" s="635"/>
      <c r="Z729" s="635"/>
      <c r="AA729" s="635"/>
      <c r="AB729" s="635"/>
      <c r="AC729" s="635"/>
      <c r="AD729" s="635"/>
      <c r="AE729" s="635"/>
      <c r="AF729" s="635"/>
      <c r="AG729" s="635"/>
      <c r="AH729" s="635"/>
      <c r="AI729" s="635"/>
      <c r="AJ729" s="635"/>
      <c r="AK729" s="635"/>
      <c r="AL729" s="635"/>
      <c r="AM729" s="635"/>
      <c r="AN729" s="635"/>
      <c r="AO729" s="635"/>
      <c r="AP729" s="635"/>
      <c r="AQ729" s="635"/>
      <c r="AR729" s="635"/>
      <c r="AS729" s="635"/>
      <c r="AT729" s="635"/>
      <c r="AU729" s="635"/>
      <c r="AV729" s="635"/>
      <c r="AW729" s="635"/>
      <c r="AX729" s="636"/>
    </row>
    <row r="730" spans="1:50" ht="24.75" customHeight="1" x14ac:dyDescent="0.15">
      <c r="A730" s="739" t="s">
        <v>34</v>
      </c>
      <c r="B730" s="740"/>
      <c r="C730" s="740"/>
      <c r="D730" s="740"/>
      <c r="E730" s="740"/>
      <c r="F730" s="740"/>
      <c r="G730" s="740"/>
      <c r="H730" s="740"/>
      <c r="I730" s="740"/>
      <c r="J730" s="740"/>
      <c r="K730" s="740"/>
      <c r="L730" s="740"/>
      <c r="M730" s="740"/>
      <c r="N730" s="740"/>
      <c r="O730" s="740"/>
      <c r="P730" s="740"/>
      <c r="Q730" s="740"/>
      <c r="R730" s="740"/>
      <c r="S730" s="740"/>
      <c r="T730" s="740"/>
      <c r="U730" s="740"/>
      <c r="V730" s="740"/>
      <c r="W730" s="740"/>
      <c r="X730" s="740"/>
      <c r="Y730" s="740"/>
      <c r="Z730" s="740"/>
      <c r="AA730" s="740"/>
      <c r="AB730" s="740"/>
      <c r="AC730" s="740"/>
      <c r="AD730" s="740"/>
      <c r="AE730" s="740"/>
      <c r="AF730" s="740"/>
      <c r="AG730" s="740"/>
      <c r="AH730" s="740"/>
      <c r="AI730" s="740"/>
      <c r="AJ730" s="740"/>
      <c r="AK730" s="740"/>
      <c r="AL730" s="740"/>
      <c r="AM730" s="740"/>
      <c r="AN730" s="740"/>
      <c r="AO730" s="740"/>
      <c r="AP730" s="740"/>
      <c r="AQ730" s="740"/>
      <c r="AR730" s="740"/>
      <c r="AS730" s="740"/>
      <c r="AT730" s="740"/>
      <c r="AU730" s="740"/>
      <c r="AV730" s="740"/>
      <c r="AW730" s="740"/>
      <c r="AX730" s="741"/>
    </row>
    <row r="731" spans="1:50" ht="67.5" customHeight="1" thickBot="1" x14ac:dyDescent="0.2">
      <c r="A731" s="799"/>
      <c r="B731" s="800"/>
      <c r="C731" s="800"/>
      <c r="D731" s="800"/>
      <c r="E731" s="801"/>
      <c r="F731" s="729"/>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5"/>
      <c r="AL731" s="635"/>
      <c r="AM731" s="635"/>
      <c r="AN731" s="635"/>
      <c r="AO731" s="635"/>
      <c r="AP731" s="635"/>
      <c r="AQ731" s="635"/>
      <c r="AR731" s="635"/>
      <c r="AS731" s="635"/>
      <c r="AT731" s="635"/>
      <c r="AU731" s="635"/>
      <c r="AV731" s="635"/>
      <c r="AW731" s="635"/>
      <c r="AX731" s="636"/>
    </row>
    <row r="732" spans="1:50" ht="24.75" customHeight="1" x14ac:dyDescent="0.15">
      <c r="A732" s="739" t="s">
        <v>46</v>
      </c>
      <c r="B732" s="740"/>
      <c r="C732" s="740"/>
      <c r="D732" s="740"/>
      <c r="E732" s="740"/>
      <c r="F732" s="740"/>
      <c r="G732" s="740"/>
      <c r="H732" s="740"/>
      <c r="I732" s="740"/>
      <c r="J732" s="740"/>
      <c r="K732" s="740"/>
      <c r="L732" s="740"/>
      <c r="M732" s="740"/>
      <c r="N732" s="740"/>
      <c r="O732" s="740"/>
      <c r="P732" s="740"/>
      <c r="Q732" s="740"/>
      <c r="R732" s="740"/>
      <c r="S732" s="740"/>
      <c r="T732" s="740"/>
      <c r="U732" s="740"/>
      <c r="V732" s="740"/>
      <c r="W732" s="740"/>
      <c r="X732" s="740"/>
      <c r="Y732" s="740"/>
      <c r="Z732" s="740"/>
      <c r="AA732" s="740"/>
      <c r="AB732" s="740"/>
      <c r="AC732" s="740"/>
      <c r="AD732" s="740"/>
      <c r="AE732" s="740"/>
      <c r="AF732" s="740"/>
      <c r="AG732" s="740"/>
      <c r="AH732" s="740"/>
      <c r="AI732" s="740"/>
      <c r="AJ732" s="740"/>
      <c r="AK732" s="740"/>
      <c r="AL732" s="740"/>
      <c r="AM732" s="740"/>
      <c r="AN732" s="740"/>
      <c r="AO732" s="740"/>
      <c r="AP732" s="740"/>
      <c r="AQ732" s="740"/>
      <c r="AR732" s="740"/>
      <c r="AS732" s="740"/>
      <c r="AT732" s="740"/>
      <c r="AU732" s="740"/>
      <c r="AV732" s="740"/>
      <c r="AW732" s="740"/>
      <c r="AX732" s="741"/>
    </row>
    <row r="733" spans="1:50" ht="66" customHeight="1" thickBot="1" x14ac:dyDescent="0.2">
      <c r="A733" s="673"/>
      <c r="B733" s="674"/>
      <c r="C733" s="674"/>
      <c r="D733" s="674"/>
      <c r="E733" s="675"/>
      <c r="F733" s="637"/>
      <c r="G733" s="638"/>
      <c r="H733" s="638"/>
      <c r="I733" s="638"/>
      <c r="J733" s="638"/>
      <c r="K733" s="638"/>
      <c r="L733" s="638"/>
      <c r="M733" s="638"/>
      <c r="N733" s="638"/>
      <c r="O733" s="638"/>
      <c r="P733" s="638"/>
      <c r="Q733" s="638"/>
      <c r="R733" s="638"/>
      <c r="S733" s="638"/>
      <c r="T733" s="638"/>
      <c r="U733" s="638"/>
      <c r="V733" s="638"/>
      <c r="W733" s="638"/>
      <c r="X733" s="638"/>
      <c r="Y733" s="638"/>
      <c r="Z733" s="638"/>
      <c r="AA733" s="638"/>
      <c r="AB733" s="638"/>
      <c r="AC733" s="638"/>
      <c r="AD733" s="638"/>
      <c r="AE733" s="638"/>
      <c r="AF733" s="638"/>
      <c r="AG733" s="638"/>
      <c r="AH733" s="638"/>
      <c r="AI733" s="638"/>
      <c r="AJ733" s="638"/>
      <c r="AK733" s="638"/>
      <c r="AL733" s="638"/>
      <c r="AM733" s="638"/>
      <c r="AN733" s="638"/>
      <c r="AO733" s="638"/>
      <c r="AP733" s="638"/>
      <c r="AQ733" s="638"/>
      <c r="AR733" s="638"/>
      <c r="AS733" s="638"/>
      <c r="AT733" s="638"/>
      <c r="AU733" s="638"/>
      <c r="AV733" s="638"/>
      <c r="AW733" s="638"/>
      <c r="AX733" s="639"/>
    </row>
    <row r="734" spans="1:50" ht="24.75" customHeight="1" x14ac:dyDescent="0.15">
      <c r="A734" s="751" t="s">
        <v>35</v>
      </c>
      <c r="B734" s="752"/>
      <c r="C734" s="752"/>
      <c r="D734" s="752"/>
      <c r="E734" s="752"/>
      <c r="F734" s="752"/>
      <c r="G734" s="752"/>
      <c r="H734" s="752"/>
      <c r="I734" s="752"/>
      <c r="J734" s="752"/>
      <c r="K734" s="752"/>
      <c r="L734" s="752"/>
      <c r="M734" s="752"/>
      <c r="N734" s="752"/>
      <c r="O734" s="752"/>
      <c r="P734" s="752"/>
      <c r="Q734" s="752"/>
      <c r="R734" s="752"/>
      <c r="S734" s="752"/>
      <c r="T734" s="752"/>
      <c r="U734" s="752"/>
      <c r="V734" s="752"/>
      <c r="W734" s="752"/>
      <c r="X734" s="752"/>
      <c r="Y734" s="752"/>
      <c r="Z734" s="752"/>
      <c r="AA734" s="752"/>
      <c r="AB734" s="752"/>
      <c r="AC734" s="752"/>
      <c r="AD734" s="752"/>
      <c r="AE734" s="752"/>
      <c r="AF734" s="752"/>
      <c r="AG734" s="752"/>
      <c r="AH734" s="752"/>
      <c r="AI734" s="752"/>
      <c r="AJ734" s="752"/>
      <c r="AK734" s="752"/>
      <c r="AL734" s="752"/>
      <c r="AM734" s="752"/>
      <c r="AN734" s="752"/>
      <c r="AO734" s="752"/>
      <c r="AP734" s="752"/>
      <c r="AQ734" s="752"/>
      <c r="AR734" s="752"/>
      <c r="AS734" s="752"/>
      <c r="AT734" s="752"/>
      <c r="AU734" s="752"/>
      <c r="AV734" s="752"/>
      <c r="AW734" s="752"/>
      <c r="AX734" s="753"/>
    </row>
    <row r="735" spans="1:50" ht="67.5" customHeight="1" thickBot="1" x14ac:dyDescent="0.2">
      <c r="A735" s="790"/>
      <c r="B735" s="791"/>
      <c r="C735" s="791"/>
      <c r="D735" s="791"/>
      <c r="E735" s="791"/>
      <c r="F735" s="791"/>
      <c r="G735" s="791"/>
      <c r="H735" s="791"/>
      <c r="I735" s="791"/>
      <c r="J735" s="791"/>
      <c r="K735" s="791"/>
      <c r="L735" s="791"/>
      <c r="M735" s="791"/>
      <c r="N735" s="791"/>
      <c r="O735" s="791"/>
      <c r="P735" s="791"/>
      <c r="Q735" s="791"/>
      <c r="R735" s="791"/>
      <c r="S735" s="791"/>
      <c r="T735" s="791"/>
      <c r="U735" s="791"/>
      <c r="V735" s="791"/>
      <c r="W735" s="791"/>
      <c r="X735" s="791"/>
      <c r="Y735" s="791"/>
      <c r="Z735" s="791"/>
      <c r="AA735" s="791"/>
      <c r="AB735" s="791"/>
      <c r="AC735" s="791"/>
      <c r="AD735" s="791"/>
      <c r="AE735" s="791"/>
      <c r="AF735" s="791"/>
      <c r="AG735" s="791"/>
      <c r="AH735" s="791"/>
      <c r="AI735" s="791"/>
      <c r="AJ735" s="791"/>
      <c r="AK735" s="791"/>
      <c r="AL735" s="791"/>
      <c r="AM735" s="791"/>
      <c r="AN735" s="791"/>
      <c r="AO735" s="791"/>
      <c r="AP735" s="791"/>
      <c r="AQ735" s="791"/>
      <c r="AR735" s="791"/>
      <c r="AS735" s="791"/>
      <c r="AT735" s="791"/>
      <c r="AU735" s="791"/>
      <c r="AV735" s="791"/>
      <c r="AW735" s="791"/>
      <c r="AX735" s="792"/>
    </row>
    <row r="736" spans="1:50" ht="24.75" customHeight="1" x14ac:dyDescent="0.15">
      <c r="A736" s="650" t="s">
        <v>476</v>
      </c>
      <c r="B736" s="651"/>
      <c r="C736" s="651"/>
      <c r="D736" s="651"/>
      <c r="E736" s="651"/>
      <c r="F736" s="651"/>
      <c r="G736" s="651"/>
      <c r="H736" s="651"/>
      <c r="I736" s="651"/>
      <c r="J736" s="651"/>
      <c r="K736" s="651"/>
      <c r="L736" s="651"/>
      <c r="M736" s="651"/>
      <c r="N736" s="651"/>
      <c r="O736" s="651"/>
      <c r="P736" s="651"/>
      <c r="Q736" s="651"/>
      <c r="R736" s="651"/>
      <c r="S736" s="651"/>
      <c r="T736" s="651"/>
      <c r="U736" s="651"/>
      <c r="V736" s="651"/>
      <c r="W736" s="651"/>
      <c r="X736" s="651"/>
      <c r="Y736" s="651"/>
      <c r="Z736" s="651"/>
      <c r="AA736" s="651"/>
      <c r="AB736" s="651"/>
      <c r="AC736" s="651"/>
      <c r="AD736" s="651"/>
      <c r="AE736" s="651"/>
      <c r="AF736" s="651"/>
      <c r="AG736" s="651"/>
      <c r="AH736" s="651"/>
      <c r="AI736" s="651"/>
      <c r="AJ736" s="651"/>
      <c r="AK736" s="651"/>
      <c r="AL736" s="651"/>
      <c r="AM736" s="651"/>
      <c r="AN736" s="651"/>
      <c r="AO736" s="651"/>
      <c r="AP736" s="651"/>
      <c r="AQ736" s="651"/>
      <c r="AR736" s="651"/>
      <c r="AS736" s="651"/>
      <c r="AT736" s="651"/>
      <c r="AU736" s="651"/>
      <c r="AV736" s="651"/>
      <c r="AW736" s="651"/>
      <c r="AX736" s="652"/>
    </row>
    <row r="737" spans="1:52" ht="24.75" customHeight="1" x14ac:dyDescent="0.15">
      <c r="A737" s="996" t="s">
        <v>550</v>
      </c>
      <c r="B737" s="210"/>
      <c r="C737" s="210"/>
      <c r="D737" s="211"/>
      <c r="E737" s="995" t="s">
        <v>580</v>
      </c>
      <c r="F737" s="995"/>
      <c r="G737" s="995"/>
      <c r="H737" s="995"/>
      <c r="I737" s="995"/>
      <c r="J737" s="995"/>
      <c r="K737" s="995"/>
      <c r="L737" s="995"/>
      <c r="M737" s="995"/>
      <c r="N737" s="365" t="s">
        <v>543</v>
      </c>
      <c r="O737" s="365"/>
      <c r="P737" s="365"/>
      <c r="Q737" s="365"/>
      <c r="R737" s="995" t="s">
        <v>602</v>
      </c>
      <c r="S737" s="995"/>
      <c r="T737" s="995"/>
      <c r="U737" s="995"/>
      <c r="V737" s="995"/>
      <c r="W737" s="995"/>
      <c r="X737" s="995"/>
      <c r="Y737" s="995"/>
      <c r="Z737" s="995"/>
      <c r="AA737" s="365" t="s">
        <v>542</v>
      </c>
      <c r="AB737" s="365"/>
      <c r="AC737" s="365"/>
      <c r="AD737" s="365"/>
      <c r="AE737" s="995" t="s">
        <v>624</v>
      </c>
      <c r="AF737" s="995"/>
      <c r="AG737" s="995"/>
      <c r="AH737" s="995"/>
      <c r="AI737" s="995"/>
      <c r="AJ737" s="995"/>
      <c r="AK737" s="995"/>
      <c r="AL737" s="995"/>
      <c r="AM737" s="995"/>
      <c r="AN737" s="365" t="s">
        <v>541</v>
      </c>
      <c r="AO737" s="365"/>
      <c r="AP737" s="365"/>
      <c r="AQ737" s="365"/>
      <c r="AR737" s="987" t="s">
        <v>625</v>
      </c>
      <c r="AS737" s="988"/>
      <c r="AT737" s="988"/>
      <c r="AU737" s="988"/>
      <c r="AV737" s="988"/>
      <c r="AW737" s="988"/>
      <c r="AX737" s="989"/>
      <c r="AY737" s="89"/>
      <c r="AZ737" s="89"/>
    </row>
    <row r="738" spans="1:52" ht="24.75" customHeight="1" x14ac:dyDescent="0.15">
      <c r="A738" s="996" t="s">
        <v>540</v>
      </c>
      <c r="B738" s="210"/>
      <c r="C738" s="210"/>
      <c r="D738" s="211"/>
      <c r="E738" s="995" t="s">
        <v>626</v>
      </c>
      <c r="F738" s="995"/>
      <c r="G738" s="995"/>
      <c r="H738" s="995"/>
      <c r="I738" s="995"/>
      <c r="J738" s="995"/>
      <c r="K738" s="995"/>
      <c r="L738" s="995"/>
      <c r="M738" s="995"/>
      <c r="N738" s="365" t="s">
        <v>539</v>
      </c>
      <c r="O738" s="365"/>
      <c r="P738" s="365"/>
      <c r="Q738" s="365"/>
      <c r="R738" s="995" t="s">
        <v>627</v>
      </c>
      <c r="S738" s="995"/>
      <c r="T738" s="995"/>
      <c r="U738" s="995"/>
      <c r="V738" s="995"/>
      <c r="W738" s="995"/>
      <c r="X738" s="995"/>
      <c r="Y738" s="995"/>
      <c r="Z738" s="995"/>
      <c r="AA738" s="365" t="s">
        <v>538</v>
      </c>
      <c r="AB738" s="365"/>
      <c r="AC738" s="365"/>
      <c r="AD738" s="365"/>
      <c r="AE738" s="995" t="s">
        <v>628</v>
      </c>
      <c r="AF738" s="995"/>
      <c r="AG738" s="995"/>
      <c r="AH738" s="995"/>
      <c r="AI738" s="995"/>
      <c r="AJ738" s="995"/>
      <c r="AK738" s="995"/>
      <c r="AL738" s="995"/>
      <c r="AM738" s="995"/>
      <c r="AN738" s="365" t="s">
        <v>534</v>
      </c>
      <c r="AO738" s="365"/>
      <c r="AP738" s="365"/>
      <c r="AQ738" s="365"/>
      <c r="AR738" s="987" t="s">
        <v>653</v>
      </c>
      <c r="AS738" s="988"/>
      <c r="AT738" s="988"/>
      <c r="AU738" s="988"/>
      <c r="AV738" s="988"/>
      <c r="AW738" s="988"/>
      <c r="AX738" s="989"/>
    </row>
    <row r="739" spans="1:52" ht="24.75" customHeight="1" thickBot="1" x14ac:dyDescent="0.2">
      <c r="A739" s="997" t="s">
        <v>530</v>
      </c>
      <c r="B739" s="998"/>
      <c r="C739" s="998"/>
      <c r="D739" s="999"/>
      <c r="E739" s="1000" t="s">
        <v>570</v>
      </c>
      <c r="F739" s="990"/>
      <c r="G739" s="990"/>
      <c r="H739" s="93" t="str">
        <f>IF(E739="", "", "(")</f>
        <v>(</v>
      </c>
      <c r="I739" s="990"/>
      <c r="J739" s="990"/>
      <c r="K739" s="93" t="str">
        <f>IF(OR(I739="　", I739=""), "", "-")</f>
        <v/>
      </c>
      <c r="L739" s="991">
        <v>413</v>
      </c>
      <c r="M739" s="991"/>
      <c r="N739" s="94" t="str">
        <f>IF(O739="", "", "-")</f>
        <v/>
      </c>
      <c r="O739" s="95"/>
      <c r="P739" s="94" t="str">
        <f>IF(E739="", "", ")")</f>
        <v>)</v>
      </c>
      <c r="Q739" s="1000"/>
      <c r="R739" s="990"/>
      <c r="S739" s="990"/>
      <c r="T739" s="93" t="str">
        <f>IF(Q739="", "", "(")</f>
        <v/>
      </c>
      <c r="U739" s="990"/>
      <c r="V739" s="990"/>
      <c r="W739" s="93" t="str">
        <f>IF(OR(U739="　", U739=""), "", "-")</f>
        <v/>
      </c>
      <c r="X739" s="991"/>
      <c r="Y739" s="991"/>
      <c r="Z739" s="94" t="str">
        <f>IF(AA739="", "", "-")</f>
        <v/>
      </c>
      <c r="AA739" s="95"/>
      <c r="AB739" s="94" t="str">
        <f>IF(Q739="", "", ")")</f>
        <v/>
      </c>
      <c r="AC739" s="1000"/>
      <c r="AD739" s="990"/>
      <c r="AE739" s="990"/>
      <c r="AF739" s="93" t="str">
        <f>IF(AC739="", "", "(")</f>
        <v/>
      </c>
      <c r="AG739" s="990"/>
      <c r="AH739" s="990"/>
      <c r="AI739" s="93" t="str">
        <f>IF(OR(AG739="　", AG739=""), "", "-")</f>
        <v/>
      </c>
      <c r="AJ739" s="991"/>
      <c r="AK739" s="991"/>
      <c r="AL739" s="94" t="str">
        <f>IF(AM739="", "", "-")</f>
        <v/>
      </c>
      <c r="AM739" s="95"/>
      <c r="AN739" s="94" t="str">
        <f>IF(AC739="", "", ")")</f>
        <v/>
      </c>
      <c r="AO739" s="992"/>
      <c r="AP739" s="993"/>
      <c r="AQ739" s="993"/>
      <c r="AR739" s="993"/>
      <c r="AS739" s="993"/>
      <c r="AT739" s="993"/>
      <c r="AU739" s="993"/>
      <c r="AV739" s="993"/>
      <c r="AW739" s="993"/>
      <c r="AX739" s="994"/>
    </row>
    <row r="740" spans="1:52" ht="28.35" customHeight="1" x14ac:dyDescent="0.15">
      <c r="A740" s="614" t="s">
        <v>510</v>
      </c>
      <c r="B740" s="615"/>
      <c r="C740" s="615"/>
      <c r="D740" s="615"/>
      <c r="E740" s="615"/>
      <c r="F740" s="616"/>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4"/>
      <c r="B741" s="615"/>
      <c r="C741" s="615"/>
      <c r="D741" s="615"/>
      <c r="E741" s="615"/>
      <c r="F741" s="61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4"/>
      <c r="B742" s="615"/>
      <c r="C742" s="615"/>
      <c r="D742" s="615"/>
      <c r="E742" s="615"/>
      <c r="F742" s="61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4"/>
      <c r="B743" s="615"/>
      <c r="C743" s="615"/>
      <c r="D743" s="615"/>
      <c r="E743" s="615"/>
      <c r="F743" s="61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4"/>
      <c r="B744" s="615"/>
      <c r="C744" s="615"/>
      <c r="D744" s="615"/>
      <c r="E744" s="615"/>
      <c r="F744" s="61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4"/>
      <c r="B745" s="615"/>
      <c r="C745" s="615"/>
      <c r="D745" s="615"/>
      <c r="E745" s="615"/>
      <c r="F745" s="61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4"/>
      <c r="B746" s="615"/>
      <c r="C746" s="615"/>
      <c r="D746" s="615"/>
      <c r="E746" s="615"/>
      <c r="F746" s="61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4"/>
      <c r="B747" s="615"/>
      <c r="C747" s="615"/>
      <c r="D747" s="615"/>
      <c r="E747" s="615"/>
      <c r="F747" s="61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thickBot="1" x14ac:dyDescent="0.2">
      <c r="A748" s="614"/>
      <c r="B748" s="615"/>
      <c r="C748" s="615"/>
      <c r="D748" s="615"/>
      <c r="E748" s="615"/>
      <c r="F748" s="61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4"/>
      <c r="B749" s="615"/>
      <c r="C749" s="615"/>
      <c r="D749" s="615"/>
      <c r="E749" s="615"/>
      <c r="F749" s="61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4"/>
      <c r="B750" s="615"/>
      <c r="C750" s="615"/>
      <c r="D750" s="615"/>
      <c r="E750" s="615"/>
      <c r="F750" s="61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4"/>
      <c r="B757" s="615"/>
      <c r="C757" s="615"/>
      <c r="D757" s="615"/>
      <c r="E757" s="615"/>
      <c r="F757" s="61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4"/>
      <c r="B758" s="615"/>
      <c r="C758" s="615"/>
      <c r="D758" s="615"/>
      <c r="E758" s="615"/>
      <c r="F758" s="61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4"/>
      <c r="B759" s="615"/>
      <c r="C759" s="615"/>
      <c r="D759" s="615"/>
      <c r="E759" s="615"/>
      <c r="F759" s="61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4"/>
      <c r="B760" s="615"/>
      <c r="C760" s="615"/>
      <c r="D760" s="615"/>
      <c r="E760" s="615"/>
      <c r="F760" s="61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4"/>
      <c r="B761" s="615"/>
      <c r="C761" s="615"/>
      <c r="D761" s="615"/>
      <c r="E761" s="615"/>
      <c r="F761" s="61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4"/>
      <c r="B762" s="615"/>
      <c r="C762" s="615"/>
      <c r="D762" s="615"/>
      <c r="E762" s="615"/>
      <c r="F762" s="61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4"/>
      <c r="B763" s="615"/>
      <c r="C763" s="615"/>
      <c r="D763" s="615"/>
      <c r="E763" s="615"/>
      <c r="F763" s="61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4"/>
      <c r="B764" s="615"/>
      <c r="C764" s="615"/>
      <c r="D764" s="615"/>
      <c r="E764" s="615"/>
      <c r="F764" s="61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4"/>
      <c r="B765" s="615"/>
      <c r="C765" s="615"/>
      <c r="D765" s="615"/>
      <c r="E765" s="615"/>
      <c r="F765" s="61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4"/>
      <c r="B766" s="615"/>
      <c r="C766" s="615"/>
      <c r="D766" s="615"/>
      <c r="E766" s="615"/>
      <c r="F766" s="61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4"/>
      <c r="B767" s="615"/>
      <c r="C767" s="615"/>
      <c r="D767" s="615"/>
      <c r="E767" s="615"/>
      <c r="F767" s="61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4"/>
      <c r="B768" s="615"/>
      <c r="C768" s="615"/>
      <c r="D768" s="615"/>
      <c r="E768" s="615"/>
      <c r="F768" s="61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4"/>
      <c r="B769" s="615"/>
      <c r="C769" s="615"/>
      <c r="D769" s="615"/>
      <c r="E769" s="615"/>
      <c r="F769" s="61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4"/>
      <c r="B770" s="615"/>
      <c r="C770" s="615"/>
      <c r="D770" s="615"/>
      <c r="E770" s="615"/>
      <c r="F770" s="61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4"/>
      <c r="B771" s="615"/>
      <c r="C771" s="615"/>
      <c r="D771" s="615"/>
      <c r="E771" s="615"/>
      <c r="F771" s="61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4"/>
      <c r="B772" s="615"/>
      <c r="C772" s="615"/>
      <c r="D772" s="615"/>
      <c r="E772" s="615"/>
      <c r="F772" s="61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4"/>
      <c r="B773" s="615"/>
      <c r="C773" s="615"/>
      <c r="D773" s="615"/>
      <c r="E773" s="615"/>
      <c r="F773" s="61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4"/>
      <c r="B774" s="615"/>
      <c r="C774" s="615"/>
      <c r="D774" s="615"/>
      <c r="E774" s="615"/>
      <c r="F774" s="61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4"/>
      <c r="B775" s="615"/>
      <c r="C775" s="615"/>
      <c r="D775" s="615"/>
      <c r="E775" s="615"/>
      <c r="F775" s="61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4"/>
      <c r="B776" s="615"/>
      <c r="C776" s="615"/>
      <c r="D776" s="615"/>
      <c r="E776" s="615"/>
      <c r="F776" s="61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4"/>
      <c r="B777" s="615"/>
      <c r="C777" s="615"/>
      <c r="D777" s="615"/>
      <c r="E777" s="615"/>
      <c r="F777" s="61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7"/>
      <c r="B778" s="618"/>
      <c r="C778" s="618"/>
      <c r="D778" s="618"/>
      <c r="E778" s="618"/>
      <c r="F778" s="61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8" t="s">
        <v>512</v>
      </c>
      <c r="B779" s="629"/>
      <c r="C779" s="629"/>
      <c r="D779" s="629"/>
      <c r="E779" s="629"/>
      <c r="F779" s="630"/>
      <c r="G779" s="595" t="s">
        <v>629</v>
      </c>
      <c r="H779" s="596"/>
      <c r="I779" s="596"/>
      <c r="J779" s="596"/>
      <c r="K779" s="596"/>
      <c r="L779" s="596"/>
      <c r="M779" s="596"/>
      <c r="N779" s="596"/>
      <c r="O779" s="596"/>
      <c r="P779" s="596"/>
      <c r="Q779" s="596"/>
      <c r="R779" s="596"/>
      <c r="S779" s="596"/>
      <c r="T779" s="596"/>
      <c r="U779" s="596"/>
      <c r="V779" s="596"/>
      <c r="W779" s="596"/>
      <c r="X779" s="596"/>
      <c r="Y779" s="596"/>
      <c r="Z779" s="596"/>
      <c r="AA779" s="596"/>
      <c r="AB779" s="597"/>
      <c r="AC779" s="595" t="s">
        <v>487</v>
      </c>
      <c r="AD779" s="596"/>
      <c r="AE779" s="596"/>
      <c r="AF779" s="596"/>
      <c r="AG779" s="596"/>
      <c r="AH779" s="596"/>
      <c r="AI779" s="596"/>
      <c r="AJ779" s="596"/>
      <c r="AK779" s="596"/>
      <c r="AL779" s="596"/>
      <c r="AM779" s="596"/>
      <c r="AN779" s="596"/>
      <c r="AO779" s="596"/>
      <c r="AP779" s="596"/>
      <c r="AQ779" s="596"/>
      <c r="AR779" s="596"/>
      <c r="AS779" s="596"/>
      <c r="AT779" s="596"/>
      <c r="AU779" s="596"/>
      <c r="AV779" s="596"/>
      <c r="AW779" s="596"/>
      <c r="AX779" s="793"/>
    </row>
    <row r="780" spans="1:50" ht="24.75" customHeight="1" x14ac:dyDescent="0.15">
      <c r="A780" s="631"/>
      <c r="B780" s="632"/>
      <c r="C780" s="632"/>
      <c r="D780" s="632"/>
      <c r="E780" s="632"/>
      <c r="F780" s="633"/>
      <c r="G780" s="815" t="s">
        <v>17</v>
      </c>
      <c r="H780" s="668"/>
      <c r="I780" s="668"/>
      <c r="J780" s="668"/>
      <c r="K780" s="668"/>
      <c r="L780" s="667" t="s">
        <v>18</v>
      </c>
      <c r="M780" s="668"/>
      <c r="N780" s="668"/>
      <c r="O780" s="668"/>
      <c r="P780" s="668"/>
      <c r="Q780" s="668"/>
      <c r="R780" s="668"/>
      <c r="S780" s="668"/>
      <c r="T780" s="668"/>
      <c r="U780" s="668"/>
      <c r="V780" s="668"/>
      <c r="W780" s="668"/>
      <c r="X780" s="669"/>
      <c r="Y780" s="653" t="s">
        <v>19</v>
      </c>
      <c r="Z780" s="654"/>
      <c r="AA780" s="654"/>
      <c r="AB780" s="798"/>
      <c r="AC780" s="815" t="s">
        <v>17</v>
      </c>
      <c r="AD780" s="668"/>
      <c r="AE780" s="668"/>
      <c r="AF780" s="668"/>
      <c r="AG780" s="668"/>
      <c r="AH780" s="667" t="s">
        <v>18</v>
      </c>
      <c r="AI780" s="668"/>
      <c r="AJ780" s="668"/>
      <c r="AK780" s="668"/>
      <c r="AL780" s="668"/>
      <c r="AM780" s="668"/>
      <c r="AN780" s="668"/>
      <c r="AO780" s="668"/>
      <c r="AP780" s="668"/>
      <c r="AQ780" s="668"/>
      <c r="AR780" s="668"/>
      <c r="AS780" s="668"/>
      <c r="AT780" s="669"/>
      <c r="AU780" s="653" t="s">
        <v>19</v>
      </c>
      <c r="AV780" s="654"/>
      <c r="AW780" s="654"/>
      <c r="AX780" s="655"/>
    </row>
    <row r="781" spans="1:50" ht="24.75" customHeight="1" x14ac:dyDescent="0.15">
      <c r="A781" s="631"/>
      <c r="B781" s="632"/>
      <c r="C781" s="632"/>
      <c r="D781" s="632"/>
      <c r="E781" s="632"/>
      <c r="F781" s="633"/>
      <c r="G781" s="670" t="s">
        <v>630</v>
      </c>
      <c r="H781" s="671"/>
      <c r="I781" s="671"/>
      <c r="J781" s="671"/>
      <c r="K781" s="672"/>
      <c r="L781" s="664" t="s">
        <v>633</v>
      </c>
      <c r="M781" s="665"/>
      <c r="N781" s="665"/>
      <c r="O781" s="665"/>
      <c r="P781" s="665"/>
      <c r="Q781" s="665"/>
      <c r="R781" s="665"/>
      <c r="S781" s="665"/>
      <c r="T781" s="665"/>
      <c r="U781" s="665"/>
      <c r="V781" s="665"/>
      <c r="W781" s="665"/>
      <c r="X781" s="666"/>
      <c r="Y781" s="388">
        <v>27</v>
      </c>
      <c r="Z781" s="389"/>
      <c r="AA781" s="389"/>
      <c r="AB781" s="805"/>
      <c r="AC781" s="670"/>
      <c r="AD781" s="671"/>
      <c r="AE781" s="671"/>
      <c r="AF781" s="671"/>
      <c r="AG781" s="672"/>
      <c r="AH781" s="664"/>
      <c r="AI781" s="665"/>
      <c r="AJ781" s="665"/>
      <c r="AK781" s="665"/>
      <c r="AL781" s="665"/>
      <c r="AM781" s="665"/>
      <c r="AN781" s="665"/>
      <c r="AO781" s="665"/>
      <c r="AP781" s="665"/>
      <c r="AQ781" s="665"/>
      <c r="AR781" s="665"/>
      <c r="AS781" s="665"/>
      <c r="AT781" s="666"/>
      <c r="AU781" s="388"/>
      <c r="AV781" s="389"/>
      <c r="AW781" s="389"/>
      <c r="AX781" s="390"/>
    </row>
    <row r="782" spans="1:50" ht="24.75" customHeight="1" x14ac:dyDescent="0.15">
      <c r="A782" s="631"/>
      <c r="B782" s="632"/>
      <c r="C782" s="632"/>
      <c r="D782" s="632"/>
      <c r="E782" s="632"/>
      <c r="F782" s="633"/>
      <c r="G782" s="606" t="s">
        <v>631</v>
      </c>
      <c r="H782" s="607"/>
      <c r="I782" s="607"/>
      <c r="J782" s="607"/>
      <c r="K782" s="608"/>
      <c r="L782" s="598"/>
      <c r="M782" s="599"/>
      <c r="N782" s="599"/>
      <c r="O782" s="599"/>
      <c r="P782" s="599"/>
      <c r="Q782" s="599"/>
      <c r="R782" s="599"/>
      <c r="S782" s="599"/>
      <c r="T782" s="599"/>
      <c r="U782" s="599"/>
      <c r="V782" s="599"/>
      <c r="W782" s="599"/>
      <c r="X782" s="600"/>
      <c r="Y782" s="601">
        <v>2</v>
      </c>
      <c r="Z782" s="602"/>
      <c r="AA782" s="602"/>
      <c r="AB782" s="612"/>
      <c r="AC782" s="606"/>
      <c r="AD782" s="607"/>
      <c r="AE782" s="607"/>
      <c r="AF782" s="607"/>
      <c r="AG782" s="608"/>
      <c r="AH782" s="598"/>
      <c r="AI782" s="599"/>
      <c r="AJ782" s="599"/>
      <c r="AK782" s="599"/>
      <c r="AL782" s="599"/>
      <c r="AM782" s="599"/>
      <c r="AN782" s="599"/>
      <c r="AO782" s="599"/>
      <c r="AP782" s="599"/>
      <c r="AQ782" s="599"/>
      <c r="AR782" s="599"/>
      <c r="AS782" s="599"/>
      <c r="AT782" s="600"/>
      <c r="AU782" s="601"/>
      <c r="AV782" s="602"/>
      <c r="AW782" s="602"/>
      <c r="AX782" s="603"/>
    </row>
    <row r="783" spans="1:50" ht="24.75" customHeight="1" x14ac:dyDescent="0.15">
      <c r="A783" s="631"/>
      <c r="B783" s="632"/>
      <c r="C783" s="632"/>
      <c r="D783" s="632"/>
      <c r="E783" s="632"/>
      <c r="F783" s="633"/>
      <c r="G783" s="606" t="s">
        <v>632</v>
      </c>
      <c r="H783" s="607"/>
      <c r="I783" s="607"/>
      <c r="J783" s="607"/>
      <c r="K783" s="608"/>
      <c r="L783" s="598" t="s">
        <v>634</v>
      </c>
      <c r="M783" s="599"/>
      <c r="N783" s="599"/>
      <c r="O783" s="599"/>
      <c r="P783" s="599"/>
      <c r="Q783" s="599"/>
      <c r="R783" s="599"/>
      <c r="S783" s="599"/>
      <c r="T783" s="599"/>
      <c r="U783" s="599"/>
      <c r="V783" s="599"/>
      <c r="W783" s="599"/>
      <c r="X783" s="600"/>
      <c r="Y783" s="601">
        <v>1</v>
      </c>
      <c r="Z783" s="602"/>
      <c r="AA783" s="602"/>
      <c r="AB783" s="612"/>
      <c r="AC783" s="606"/>
      <c r="AD783" s="607"/>
      <c r="AE783" s="607"/>
      <c r="AF783" s="607"/>
      <c r="AG783" s="608"/>
      <c r="AH783" s="598"/>
      <c r="AI783" s="599"/>
      <c r="AJ783" s="599"/>
      <c r="AK783" s="599"/>
      <c r="AL783" s="599"/>
      <c r="AM783" s="599"/>
      <c r="AN783" s="599"/>
      <c r="AO783" s="599"/>
      <c r="AP783" s="599"/>
      <c r="AQ783" s="599"/>
      <c r="AR783" s="599"/>
      <c r="AS783" s="599"/>
      <c r="AT783" s="600"/>
      <c r="AU783" s="601"/>
      <c r="AV783" s="602"/>
      <c r="AW783" s="602"/>
      <c r="AX783" s="603"/>
    </row>
    <row r="784" spans="1:50" ht="24.75" hidden="1" customHeight="1" x14ac:dyDescent="0.15">
      <c r="A784" s="631"/>
      <c r="B784" s="632"/>
      <c r="C784" s="632"/>
      <c r="D784" s="632"/>
      <c r="E784" s="632"/>
      <c r="F784" s="633"/>
      <c r="G784" s="606"/>
      <c r="H784" s="607"/>
      <c r="I784" s="607"/>
      <c r="J784" s="607"/>
      <c r="K784" s="608"/>
      <c r="L784" s="598"/>
      <c r="M784" s="599"/>
      <c r="N784" s="599"/>
      <c r="O784" s="599"/>
      <c r="P784" s="599"/>
      <c r="Q784" s="599"/>
      <c r="R784" s="599"/>
      <c r="S784" s="599"/>
      <c r="T784" s="599"/>
      <c r="U784" s="599"/>
      <c r="V784" s="599"/>
      <c r="W784" s="599"/>
      <c r="X784" s="600"/>
      <c r="Y784" s="601"/>
      <c r="Z784" s="602"/>
      <c r="AA784" s="602"/>
      <c r="AB784" s="612"/>
      <c r="AC784" s="606"/>
      <c r="AD784" s="607"/>
      <c r="AE784" s="607"/>
      <c r="AF784" s="607"/>
      <c r="AG784" s="608"/>
      <c r="AH784" s="598"/>
      <c r="AI784" s="599"/>
      <c r="AJ784" s="599"/>
      <c r="AK784" s="599"/>
      <c r="AL784" s="599"/>
      <c r="AM784" s="599"/>
      <c r="AN784" s="599"/>
      <c r="AO784" s="599"/>
      <c r="AP784" s="599"/>
      <c r="AQ784" s="599"/>
      <c r="AR784" s="599"/>
      <c r="AS784" s="599"/>
      <c r="AT784" s="600"/>
      <c r="AU784" s="601"/>
      <c r="AV784" s="602"/>
      <c r="AW784" s="602"/>
      <c r="AX784" s="603"/>
    </row>
    <row r="785" spans="1:50" ht="24.75" hidden="1" customHeight="1" x14ac:dyDescent="0.15">
      <c r="A785" s="631"/>
      <c r="B785" s="632"/>
      <c r="C785" s="632"/>
      <c r="D785" s="632"/>
      <c r="E785" s="632"/>
      <c r="F785" s="633"/>
      <c r="G785" s="606"/>
      <c r="H785" s="607"/>
      <c r="I785" s="607"/>
      <c r="J785" s="607"/>
      <c r="K785" s="608"/>
      <c r="L785" s="598"/>
      <c r="M785" s="599"/>
      <c r="N785" s="599"/>
      <c r="O785" s="599"/>
      <c r="P785" s="599"/>
      <c r="Q785" s="599"/>
      <c r="R785" s="599"/>
      <c r="S785" s="599"/>
      <c r="T785" s="599"/>
      <c r="U785" s="599"/>
      <c r="V785" s="599"/>
      <c r="W785" s="599"/>
      <c r="X785" s="600"/>
      <c r="Y785" s="601"/>
      <c r="Z785" s="602"/>
      <c r="AA785" s="602"/>
      <c r="AB785" s="612"/>
      <c r="AC785" s="606"/>
      <c r="AD785" s="607"/>
      <c r="AE785" s="607"/>
      <c r="AF785" s="607"/>
      <c r="AG785" s="608"/>
      <c r="AH785" s="598"/>
      <c r="AI785" s="599"/>
      <c r="AJ785" s="599"/>
      <c r="AK785" s="599"/>
      <c r="AL785" s="599"/>
      <c r="AM785" s="599"/>
      <c r="AN785" s="599"/>
      <c r="AO785" s="599"/>
      <c r="AP785" s="599"/>
      <c r="AQ785" s="599"/>
      <c r="AR785" s="599"/>
      <c r="AS785" s="599"/>
      <c r="AT785" s="600"/>
      <c r="AU785" s="601"/>
      <c r="AV785" s="602"/>
      <c r="AW785" s="602"/>
      <c r="AX785" s="603"/>
    </row>
    <row r="786" spans="1:50" ht="24.75" hidden="1" customHeight="1" x14ac:dyDescent="0.15">
      <c r="A786" s="631"/>
      <c r="B786" s="632"/>
      <c r="C786" s="632"/>
      <c r="D786" s="632"/>
      <c r="E786" s="632"/>
      <c r="F786" s="633"/>
      <c r="G786" s="606"/>
      <c r="H786" s="607"/>
      <c r="I786" s="607"/>
      <c r="J786" s="607"/>
      <c r="K786" s="608"/>
      <c r="L786" s="598"/>
      <c r="M786" s="599"/>
      <c r="N786" s="599"/>
      <c r="O786" s="599"/>
      <c r="P786" s="599"/>
      <c r="Q786" s="599"/>
      <c r="R786" s="599"/>
      <c r="S786" s="599"/>
      <c r="T786" s="599"/>
      <c r="U786" s="599"/>
      <c r="V786" s="599"/>
      <c r="W786" s="599"/>
      <c r="X786" s="600"/>
      <c r="Y786" s="601"/>
      <c r="Z786" s="602"/>
      <c r="AA786" s="602"/>
      <c r="AB786" s="612"/>
      <c r="AC786" s="606"/>
      <c r="AD786" s="607"/>
      <c r="AE786" s="607"/>
      <c r="AF786" s="607"/>
      <c r="AG786" s="608"/>
      <c r="AH786" s="598"/>
      <c r="AI786" s="599"/>
      <c r="AJ786" s="599"/>
      <c r="AK786" s="599"/>
      <c r="AL786" s="599"/>
      <c r="AM786" s="599"/>
      <c r="AN786" s="599"/>
      <c r="AO786" s="599"/>
      <c r="AP786" s="599"/>
      <c r="AQ786" s="599"/>
      <c r="AR786" s="599"/>
      <c r="AS786" s="599"/>
      <c r="AT786" s="600"/>
      <c r="AU786" s="601"/>
      <c r="AV786" s="602"/>
      <c r="AW786" s="602"/>
      <c r="AX786" s="603"/>
    </row>
    <row r="787" spans="1:50" ht="24.75" hidden="1" customHeight="1" x14ac:dyDescent="0.15">
      <c r="A787" s="631"/>
      <c r="B787" s="632"/>
      <c r="C787" s="632"/>
      <c r="D787" s="632"/>
      <c r="E787" s="632"/>
      <c r="F787" s="633"/>
      <c r="G787" s="606"/>
      <c r="H787" s="607"/>
      <c r="I787" s="607"/>
      <c r="J787" s="607"/>
      <c r="K787" s="608"/>
      <c r="L787" s="598"/>
      <c r="M787" s="599"/>
      <c r="N787" s="599"/>
      <c r="O787" s="599"/>
      <c r="P787" s="599"/>
      <c r="Q787" s="599"/>
      <c r="R787" s="599"/>
      <c r="S787" s="599"/>
      <c r="T787" s="599"/>
      <c r="U787" s="599"/>
      <c r="V787" s="599"/>
      <c r="W787" s="599"/>
      <c r="X787" s="600"/>
      <c r="Y787" s="601"/>
      <c r="Z787" s="602"/>
      <c r="AA787" s="602"/>
      <c r="AB787" s="612"/>
      <c r="AC787" s="606"/>
      <c r="AD787" s="607"/>
      <c r="AE787" s="607"/>
      <c r="AF787" s="607"/>
      <c r="AG787" s="608"/>
      <c r="AH787" s="598"/>
      <c r="AI787" s="599"/>
      <c r="AJ787" s="599"/>
      <c r="AK787" s="599"/>
      <c r="AL787" s="599"/>
      <c r="AM787" s="599"/>
      <c r="AN787" s="599"/>
      <c r="AO787" s="599"/>
      <c r="AP787" s="599"/>
      <c r="AQ787" s="599"/>
      <c r="AR787" s="599"/>
      <c r="AS787" s="599"/>
      <c r="AT787" s="600"/>
      <c r="AU787" s="601"/>
      <c r="AV787" s="602"/>
      <c r="AW787" s="602"/>
      <c r="AX787" s="603"/>
    </row>
    <row r="788" spans="1:50" ht="24.75" hidden="1" customHeight="1" x14ac:dyDescent="0.15">
      <c r="A788" s="631"/>
      <c r="B788" s="632"/>
      <c r="C788" s="632"/>
      <c r="D788" s="632"/>
      <c r="E788" s="632"/>
      <c r="F788" s="633"/>
      <c r="G788" s="606"/>
      <c r="H788" s="607"/>
      <c r="I788" s="607"/>
      <c r="J788" s="607"/>
      <c r="K788" s="608"/>
      <c r="L788" s="598"/>
      <c r="M788" s="599"/>
      <c r="N788" s="599"/>
      <c r="O788" s="599"/>
      <c r="P788" s="599"/>
      <c r="Q788" s="599"/>
      <c r="R788" s="599"/>
      <c r="S788" s="599"/>
      <c r="T788" s="599"/>
      <c r="U788" s="599"/>
      <c r="V788" s="599"/>
      <c r="W788" s="599"/>
      <c r="X788" s="600"/>
      <c r="Y788" s="601"/>
      <c r="Z788" s="602"/>
      <c r="AA788" s="602"/>
      <c r="AB788" s="612"/>
      <c r="AC788" s="606"/>
      <c r="AD788" s="607"/>
      <c r="AE788" s="607"/>
      <c r="AF788" s="607"/>
      <c r="AG788" s="608"/>
      <c r="AH788" s="598"/>
      <c r="AI788" s="599"/>
      <c r="AJ788" s="599"/>
      <c r="AK788" s="599"/>
      <c r="AL788" s="599"/>
      <c r="AM788" s="599"/>
      <c r="AN788" s="599"/>
      <c r="AO788" s="599"/>
      <c r="AP788" s="599"/>
      <c r="AQ788" s="599"/>
      <c r="AR788" s="599"/>
      <c r="AS788" s="599"/>
      <c r="AT788" s="600"/>
      <c r="AU788" s="601"/>
      <c r="AV788" s="602"/>
      <c r="AW788" s="602"/>
      <c r="AX788" s="603"/>
    </row>
    <row r="789" spans="1:50" ht="24.75" hidden="1" customHeight="1" x14ac:dyDescent="0.15">
      <c r="A789" s="631"/>
      <c r="B789" s="632"/>
      <c r="C789" s="632"/>
      <c r="D789" s="632"/>
      <c r="E789" s="632"/>
      <c r="F789" s="633"/>
      <c r="G789" s="606"/>
      <c r="H789" s="607"/>
      <c r="I789" s="607"/>
      <c r="J789" s="607"/>
      <c r="K789" s="608"/>
      <c r="L789" s="598"/>
      <c r="M789" s="599"/>
      <c r="N789" s="599"/>
      <c r="O789" s="599"/>
      <c r="P789" s="599"/>
      <c r="Q789" s="599"/>
      <c r="R789" s="599"/>
      <c r="S789" s="599"/>
      <c r="T789" s="599"/>
      <c r="U789" s="599"/>
      <c r="V789" s="599"/>
      <c r="W789" s="599"/>
      <c r="X789" s="600"/>
      <c r="Y789" s="601"/>
      <c r="Z789" s="602"/>
      <c r="AA789" s="602"/>
      <c r="AB789" s="612"/>
      <c r="AC789" s="606"/>
      <c r="AD789" s="607"/>
      <c r="AE789" s="607"/>
      <c r="AF789" s="607"/>
      <c r="AG789" s="608"/>
      <c r="AH789" s="598"/>
      <c r="AI789" s="599"/>
      <c r="AJ789" s="599"/>
      <c r="AK789" s="599"/>
      <c r="AL789" s="599"/>
      <c r="AM789" s="599"/>
      <c r="AN789" s="599"/>
      <c r="AO789" s="599"/>
      <c r="AP789" s="599"/>
      <c r="AQ789" s="599"/>
      <c r="AR789" s="599"/>
      <c r="AS789" s="599"/>
      <c r="AT789" s="600"/>
      <c r="AU789" s="601"/>
      <c r="AV789" s="602"/>
      <c r="AW789" s="602"/>
      <c r="AX789" s="603"/>
    </row>
    <row r="790" spans="1:50" ht="24.75" hidden="1" customHeight="1" x14ac:dyDescent="0.15">
      <c r="A790" s="631"/>
      <c r="B790" s="632"/>
      <c r="C790" s="632"/>
      <c r="D790" s="632"/>
      <c r="E790" s="632"/>
      <c r="F790" s="633"/>
      <c r="G790" s="606"/>
      <c r="H790" s="607"/>
      <c r="I790" s="607"/>
      <c r="J790" s="607"/>
      <c r="K790" s="608"/>
      <c r="L790" s="598"/>
      <c r="M790" s="599"/>
      <c r="N790" s="599"/>
      <c r="O790" s="599"/>
      <c r="P790" s="599"/>
      <c r="Q790" s="599"/>
      <c r="R790" s="599"/>
      <c r="S790" s="599"/>
      <c r="T790" s="599"/>
      <c r="U790" s="599"/>
      <c r="V790" s="599"/>
      <c r="W790" s="599"/>
      <c r="X790" s="600"/>
      <c r="Y790" s="601"/>
      <c r="Z790" s="602"/>
      <c r="AA790" s="602"/>
      <c r="AB790" s="612"/>
      <c r="AC790" s="606"/>
      <c r="AD790" s="607"/>
      <c r="AE790" s="607"/>
      <c r="AF790" s="607"/>
      <c r="AG790" s="608"/>
      <c r="AH790" s="598"/>
      <c r="AI790" s="599"/>
      <c r="AJ790" s="599"/>
      <c r="AK790" s="599"/>
      <c r="AL790" s="599"/>
      <c r="AM790" s="599"/>
      <c r="AN790" s="599"/>
      <c r="AO790" s="599"/>
      <c r="AP790" s="599"/>
      <c r="AQ790" s="599"/>
      <c r="AR790" s="599"/>
      <c r="AS790" s="599"/>
      <c r="AT790" s="600"/>
      <c r="AU790" s="601"/>
      <c r="AV790" s="602"/>
      <c r="AW790" s="602"/>
      <c r="AX790" s="603"/>
    </row>
    <row r="791" spans="1:50" ht="24.75" customHeight="1" x14ac:dyDescent="0.15">
      <c r="A791" s="631"/>
      <c r="B791" s="632"/>
      <c r="C791" s="632"/>
      <c r="D791" s="632"/>
      <c r="E791" s="632"/>
      <c r="F791" s="633"/>
      <c r="G791" s="826" t="s">
        <v>20</v>
      </c>
      <c r="H791" s="827"/>
      <c r="I791" s="827"/>
      <c r="J791" s="827"/>
      <c r="K791" s="827"/>
      <c r="L791" s="828"/>
      <c r="M791" s="829"/>
      <c r="N791" s="829"/>
      <c r="O791" s="829"/>
      <c r="P791" s="829"/>
      <c r="Q791" s="829"/>
      <c r="R791" s="829"/>
      <c r="S791" s="829"/>
      <c r="T791" s="829"/>
      <c r="U791" s="829"/>
      <c r="V791" s="829"/>
      <c r="W791" s="829"/>
      <c r="X791" s="830"/>
      <c r="Y791" s="831">
        <f>SUM(Y781:AB790)</f>
        <v>30</v>
      </c>
      <c r="Z791" s="832"/>
      <c r="AA791" s="832"/>
      <c r="AB791" s="833"/>
      <c r="AC791" s="826" t="s">
        <v>20</v>
      </c>
      <c r="AD791" s="827"/>
      <c r="AE791" s="827"/>
      <c r="AF791" s="827"/>
      <c r="AG791" s="827"/>
      <c r="AH791" s="828"/>
      <c r="AI791" s="829"/>
      <c r="AJ791" s="829"/>
      <c r="AK791" s="829"/>
      <c r="AL791" s="829"/>
      <c r="AM791" s="829"/>
      <c r="AN791" s="829"/>
      <c r="AO791" s="829"/>
      <c r="AP791" s="829"/>
      <c r="AQ791" s="829"/>
      <c r="AR791" s="829"/>
      <c r="AS791" s="829"/>
      <c r="AT791" s="830"/>
      <c r="AU791" s="831">
        <f>SUM(AU781:AX790)</f>
        <v>0</v>
      </c>
      <c r="AV791" s="832"/>
      <c r="AW791" s="832"/>
      <c r="AX791" s="834"/>
    </row>
    <row r="792" spans="1:50" ht="24.75" hidden="1" customHeight="1" x14ac:dyDescent="0.15">
      <c r="A792" s="631"/>
      <c r="B792" s="632"/>
      <c r="C792" s="632"/>
      <c r="D792" s="632"/>
      <c r="E792" s="632"/>
      <c r="F792" s="633"/>
      <c r="G792" s="595" t="s">
        <v>441</v>
      </c>
      <c r="H792" s="596"/>
      <c r="I792" s="596"/>
      <c r="J792" s="596"/>
      <c r="K792" s="596"/>
      <c r="L792" s="596"/>
      <c r="M792" s="596"/>
      <c r="N792" s="596"/>
      <c r="O792" s="596"/>
      <c r="P792" s="596"/>
      <c r="Q792" s="596"/>
      <c r="R792" s="596"/>
      <c r="S792" s="596"/>
      <c r="T792" s="596"/>
      <c r="U792" s="596"/>
      <c r="V792" s="596"/>
      <c r="W792" s="596"/>
      <c r="X792" s="596"/>
      <c r="Y792" s="596"/>
      <c r="Z792" s="596"/>
      <c r="AA792" s="596"/>
      <c r="AB792" s="597"/>
      <c r="AC792" s="595" t="s">
        <v>440</v>
      </c>
      <c r="AD792" s="596"/>
      <c r="AE792" s="596"/>
      <c r="AF792" s="596"/>
      <c r="AG792" s="596"/>
      <c r="AH792" s="596"/>
      <c r="AI792" s="596"/>
      <c r="AJ792" s="596"/>
      <c r="AK792" s="596"/>
      <c r="AL792" s="596"/>
      <c r="AM792" s="596"/>
      <c r="AN792" s="596"/>
      <c r="AO792" s="596"/>
      <c r="AP792" s="596"/>
      <c r="AQ792" s="596"/>
      <c r="AR792" s="596"/>
      <c r="AS792" s="596"/>
      <c r="AT792" s="596"/>
      <c r="AU792" s="596"/>
      <c r="AV792" s="596"/>
      <c r="AW792" s="596"/>
      <c r="AX792" s="793"/>
    </row>
    <row r="793" spans="1:50" ht="24.75" hidden="1" customHeight="1" x14ac:dyDescent="0.15">
      <c r="A793" s="631"/>
      <c r="B793" s="632"/>
      <c r="C793" s="632"/>
      <c r="D793" s="632"/>
      <c r="E793" s="632"/>
      <c r="F793" s="633"/>
      <c r="G793" s="815" t="s">
        <v>17</v>
      </c>
      <c r="H793" s="668"/>
      <c r="I793" s="668"/>
      <c r="J793" s="668"/>
      <c r="K793" s="668"/>
      <c r="L793" s="667" t="s">
        <v>18</v>
      </c>
      <c r="M793" s="668"/>
      <c r="N793" s="668"/>
      <c r="O793" s="668"/>
      <c r="P793" s="668"/>
      <c r="Q793" s="668"/>
      <c r="R793" s="668"/>
      <c r="S793" s="668"/>
      <c r="T793" s="668"/>
      <c r="U793" s="668"/>
      <c r="V793" s="668"/>
      <c r="W793" s="668"/>
      <c r="X793" s="669"/>
      <c r="Y793" s="653" t="s">
        <v>19</v>
      </c>
      <c r="Z793" s="654"/>
      <c r="AA793" s="654"/>
      <c r="AB793" s="798"/>
      <c r="AC793" s="815" t="s">
        <v>17</v>
      </c>
      <c r="AD793" s="668"/>
      <c r="AE793" s="668"/>
      <c r="AF793" s="668"/>
      <c r="AG793" s="668"/>
      <c r="AH793" s="667" t="s">
        <v>18</v>
      </c>
      <c r="AI793" s="668"/>
      <c r="AJ793" s="668"/>
      <c r="AK793" s="668"/>
      <c r="AL793" s="668"/>
      <c r="AM793" s="668"/>
      <c r="AN793" s="668"/>
      <c r="AO793" s="668"/>
      <c r="AP793" s="668"/>
      <c r="AQ793" s="668"/>
      <c r="AR793" s="668"/>
      <c r="AS793" s="668"/>
      <c r="AT793" s="669"/>
      <c r="AU793" s="653" t="s">
        <v>19</v>
      </c>
      <c r="AV793" s="654"/>
      <c r="AW793" s="654"/>
      <c r="AX793" s="655"/>
    </row>
    <row r="794" spans="1:50" ht="24.75" hidden="1" customHeight="1" x14ac:dyDescent="0.15">
      <c r="A794" s="631"/>
      <c r="B794" s="632"/>
      <c r="C794" s="632"/>
      <c r="D794" s="632"/>
      <c r="E794" s="632"/>
      <c r="F794" s="633"/>
      <c r="G794" s="670"/>
      <c r="H794" s="671"/>
      <c r="I794" s="671"/>
      <c r="J794" s="671"/>
      <c r="K794" s="672"/>
      <c r="L794" s="664"/>
      <c r="M794" s="665"/>
      <c r="N794" s="665"/>
      <c r="O794" s="665"/>
      <c r="P794" s="665"/>
      <c r="Q794" s="665"/>
      <c r="R794" s="665"/>
      <c r="S794" s="665"/>
      <c r="T794" s="665"/>
      <c r="U794" s="665"/>
      <c r="V794" s="665"/>
      <c r="W794" s="665"/>
      <c r="X794" s="666"/>
      <c r="Y794" s="388"/>
      <c r="Z794" s="389"/>
      <c r="AA794" s="389"/>
      <c r="AB794" s="805"/>
      <c r="AC794" s="670"/>
      <c r="AD794" s="671"/>
      <c r="AE794" s="671"/>
      <c r="AF794" s="671"/>
      <c r="AG794" s="672"/>
      <c r="AH794" s="664"/>
      <c r="AI794" s="665"/>
      <c r="AJ794" s="665"/>
      <c r="AK794" s="665"/>
      <c r="AL794" s="665"/>
      <c r="AM794" s="665"/>
      <c r="AN794" s="665"/>
      <c r="AO794" s="665"/>
      <c r="AP794" s="665"/>
      <c r="AQ794" s="665"/>
      <c r="AR794" s="665"/>
      <c r="AS794" s="665"/>
      <c r="AT794" s="666"/>
      <c r="AU794" s="388"/>
      <c r="AV794" s="389"/>
      <c r="AW794" s="389"/>
      <c r="AX794" s="390"/>
    </row>
    <row r="795" spans="1:50" ht="24.75" hidden="1" customHeight="1" x14ac:dyDescent="0.15">
      <c r="A795" s="631"/>
      <c r="B795" s="632"/>
      <c r="C795" s="632"/>
      <c r="D795" s="632"/>
      <c r="E795" s="632"/>
      <c r="F795" s="633"/>
      <c r="G795" s="606"/>
      <c r="H795" s="607"/>
      <c r="I795" s="607"/>
      <c r="J795" s="607"/>
      <c r="K795" s="608"/>
      <c r="L795" s="598"/>
      <c r="M795" s="599"/>
      <c r="N795" s="599"/>
      <c r="O795" s="599"/>
      <c r="P795" s="599"/>
      <c r="Q795" s="599"/>
      <c r="R795" s="599"/>
      <c r="S795" s="599"/>
      <c r="T795" s="599"/>
      <c r="U795" s="599"/>
      <c r="V795" s="599"/>
      <c r="W795" s="599"/>
      <c r="X795" s="600"/>
      <c r="Y795" s="601"/>
      <c r="Z795" s="602"/>
      <c r="AA795" s="602"/>
      <c r="AB795" s="612"/>
      <c r="AC795" s="606"/>
      <c r="AD795" s="607"/>
      <c r="AE795" s="607"/>
      <c r="AF795" s="607"/>
      <c r="AG795" s="608"/>
      <c r="AH795" s="598"/>
      <c r="AI795" s="599"/>
      <c r="AJ795" s="599"/>
      <c r="AK795" s="599"/>
      <c r="AL795" s="599"/>
      <c r="AM795" s="599"/>
      <c r="AN795" s="599"/>
      <c r="AO795" s="599"/>
      <c r="AP795" s="599"/>
      <c r="AQ795" s="599"/>
      <c r="AR795" s="599"/>
      <c r="AS795" s="599"/>
      <c r="AT795" s="600"/>
      <c r="AU795" s="601"/>
      <c r="AV795" s="602"/>
      <c r="AW795" s="602"/>
      <c r="AX795" s="603"/>
    </row>
    <row r="796" spans="1:50" ht="24.75" hidden="1" customHeight="1" x14ac:dyDescent="0.15">
      <c r="A796" s="631"/>
      <c r="B796" s="632"/>
      <c r="C796" s="632"/>
      <c r="D796" s="632"/>
      <c r="E796" s="632"/>
      <c r="F796" s="633"/>
      <c r="G796" s="606"/>
      <c r="H796" s="607"/>
      <c r="I796" s="607"/>
      <c r="J796" s="607"/>
      <c r="K796" s="608"/>
      <c r="L796" s="598"/>
      <c r="M796" s="599"/>
      <c r="N796" s="599"/>
      <c r="O796" s="599"/>
      <c r="P796" s="599"/>
      <c r="Q796" s="599"/>
      <c r="R796" s="599"/>
      <c r="S796" s="599"/>
      <c r="T796" s="599"/>
      <c r="U796" s="599"/>
      <c r="V796" s="599"/>
      <c r="W796" s="599"/>
      <c r="X796" s="600"/>
      <c r="Y796" s="601"/>
      <c r="Z796" s="602"/>
      <c r="AA796" s="602"/>
      <c r="AB796" s="612"/>
      <c r="AC796" s="606"/>
      <c r="AD796" s="607"/>
      <c r="AE796" s="607"/>
      <c r="AF796" s="607"/>
      <c r="AG796" s="608"/>
      <c r="AH796" s="598"/>
      <c r="AI796" s="599"/>
      <c r="AJ796" s="599"/>
      <c r="AK796" s="599"/>
      <c r="AL796" s="599"/>
      <c r="AM796" s="599"/>
      <c r="AN796" s="599"/>
      <c r="AO796" s="599"/>
      <c r="AP796" s="599"/>
      <c r="AQ796" s="599"/>
      <c r="AR796" s="599"/>
      <c r="AS796" s="599"/>
      <c r="AT796" s="600"/>
      <c r="AU796" s="601"/>
      <c r="AV796" s="602"/>
      <c r="AW796" s="602"/>
      <c r="AX796" s="603"/>
    </row>
    <row r="797" spans="1:50" ht="24.75" hidden="1" customHeight="1" x14ac:dyDescent="0.15">
      <c r="A797" s="631"/>
      <c r="B797" s="632"/>
      <c r="C797" s="632"/>
      <c r="D797" s="632"/>
      <c r="E797" s="632"/>
      <c r="F797" s="633"/>
      <c r="G797" s="606"/>
      <c r="H797" s="607"/>
      <c r="I797" s="607"/>
      <c r="J797" s="607"/>
      <c r="K797" s="608"/>
      <c r="L797" s="598"/>
      <c r="M797" s="599"/>
      <c r="N797" s="599"/>
      <c r="O797" s="599"/>
      <c r="P797" s="599"/>
      <c r="Q797" s="599"/>
      <c r="R797" s="599"/>
      <c r="S797" s="599"/>
      <c r="T797" s="599"/>
      <c r="U797" s="599"/>
      <c r="V797" s="599"/>
      <c r="W797" s="599"/>
      <c r="X797" s="600"/>
      <c r="Y797" s="601"/>
      <c r="Z797" s="602"/>
      <c r="AA797" s="602"/>
      <c r="AB797" s="612"/>
      <c r="AC797" s="606"/>
      <c r="AD797" s="607"/>
      <c r="AE797" s="607"/>
      <c r="AF797" s="607"/>
      <c r="AG797" s="608"/>
      <c r="AH797" s="598"/>
      <c r="AI797" s="599"/>
      <c r="AJ797" s="599"/>
      <c r="AK797" s="599"/>
      <c r="AL797" s="599"/>
      <c r="AM797" s="599"/>
      <c r="AN797" s="599"/>
      <c r="AO797" s="599"/>
      <c r="AP797" s="599"/>
      <c r="AQ797" s="599"/>
      <c r="AR797" s="599"/>
      <c r="AS797" s="599"/>
      <c r="AT797" s="600"/>
      <c r="AU797" s="601"/>
      <c r="AV797" s="602"/>
      <c r="AW797" s="602"/>
      <c r="AX797" s="603"/>
    </row>
    <row r="798" spans="1:50" ht="24.75" hidden="1" customHeight="1" x14ac:dyDescent="0.15">
      <c r="A798" s="631"/>
      <c r="B798" s="632"/>
      <c r="C798" s="632"/>
      <c r="D798" s="632"/>
      <c r="E798" s="632"/>
      <c r="F798" s="633"/>
      <c r="G798" s="606"/>
      <c r="H798" s="607"/>
      <c r="I798" s="607"/>
      <c r="J798" s="607"/>
      <c r="K798" s="608"/>
      <c r="L798" s="598"/>
      <c r="M798" s="599"/>
      <c r="N798" s="599"/>
      <c r="O798" s="599"/>
      <c r="P798" s="599"/>
      <c r="Q798" s="599"/>
      <c r="R798" s="599"/>
      <c r="S798" s="599"/>
      <c r="T798" s="599"/>
      <c r="U798" s="599"/>
      <c r="V798" s="599"/>
      <c r="W798" s="599"/>
      <c r="X798" s="600"/>
      <c r="Y798" s="601"/>
      <c r="Z798" s="602"/>
      <c r="AA798" s="602"/>
      <c r="AB798" s="612"/>
      <c r="AC798" s="606"/>
      <c r="AD798" s="607"/>
      <c r="AE798" s="607"/>
      <c r="AF798" s="607"/>
      <c r="AG798" s="608"/>
      <c r="AH798" s="598"/>
      <c r="AI798" s="599"/>
      <c r="AJ798" s="599"/>
      <c r="AK798" s="599"/>
      <c r="AL798" s="599"/>
      <c r="AM798" s="599"/>
      <c r="AN798" s="599"/>
      <c r="AO798" s="599"/>
      <c r="AP798" s="599"/>
      <c r="AQ798" s="599"/>
      <c r="AR798" s="599"/>
      <c r="AS798" s="599"/>
      <c r="AT798" s="600"/>
      <c r="AU798" s="601"/>
      <c r="AV798" s="602"/>
      <c r="AW798" s="602"/>
      <c r="AX798" s="603"/>
    </row>
    <row r="799" spans="1:50" ht="24.75" hidden="1" customHeight="1" x14ac:dyDescent="0.15">
      <c r="A799" s="631"/>
      <c r="B799" s="632"/>
      <c r="C799" s="632"/>
      <c r="D799" s="632"/>
      <c r="E799" s="632"/>
      <c r="F799" s="633"/>
      <c r="G799" s="606"/>
      <c r="H799" s="607"/>
      <c r="I799" s="607"/>
      <c r="J799" s="607"/>
      <c r="K799" s="608"/>
      <c r="L799" s="598"/>
      <c r="M799" s="599"/>
      <c r="N799" s="599"/>
      <c r="O799" s="599"/>
      <c r="P799" s="599"/>
      <c r="Q799" s="599"/>
      <c r="R799" s="599"/>
      <c r="S799" s="599"/>
      <c r="T799" s="599"/>
      <c r="U799" s="599"/>
      <c r="V799" s="599"/>
      <c r="W799" s="599"/>
      <c r="X799" s="600"/>
      <c r="Y799" s="601"/>
      <c r="Z799" s="602"/>
      <c r="AA799" s="602"/>
      <c r="AB799" s="612"/>
      <c r="AC799" s="606"/>
      <c r="AD799" s="607"/>
      <c r="AE799" s="607"/>
      <c r="AF799" s="607"/>
      <c r="AG799" s="608"/>
      <c r="AH799" s="598"/>
      <c r="AI799" s="599"/>
      <c r="AJ799" s="599"/>
      <c r="AK799" s="599"/>
      <c r="AL799" s="599"/>
      <c r="AM799" s="599"/>
      <c r="AN799" s="599"/>
      <c r="AO799" s="599"/>
      <c r="AP799" s="599"/>
      <c r="AQ799" s="599"/>
      <c r="AR799" s="599"/>
      <c r="AS799" s="599"/>
      <c r="AT799" s="600"/>
      <c r="AU799" s="601"/>
      <c r="AV799" s="602"/>
      <c r="AW799" s="602"/>
      <c r="AX799" s="603"/>
    </row>
    <row r="800" spans="1:50" ht="24.75" hidden="1" customHeight="1" x14ac:dyDescent="0.15">
      <c r="A800" s="631"/>
      <c r="B800" s="632"/>
      <c r="C800" s="632"/>
      <c r="D800" s="632"/>
      <c r="E800" s="632"/>
      <c r="F800" s="633"/>
      <c r="G800" s="606"/>
      <c r="H800" s="607"/>
      <c r="I800" s="607"/>
      <c r="J800" s="607"/>
      <c r="K800" s="608"/>
      <c r="L800" s="598"/>
      <c r="M800" s="599"/>
      <c r="N800" s="599"/>
      <c r="O800" s="599"/>
      <c r="P800" s="599"/>
      <c r="Q800" s="599"/>
      <c r="R800" s="599"/>
      <c r="S800" s="599"/>
      <c r="T800" s="599"/>
      <c r="U800" s="599"/>
      <c r="V800" s="599"/>
      <c r="W800" s="599"/>
      <c r="X800" s="600"/>
      <c r="Y800" s="601"/>
      <c r="Z800" s="602"/>
      <c r="AA800" s="602"/>
      <c r="AB800" s="612"/>
      <c r="AC800" s="606"/>
      <c r="AD800" s="607"/>
      <c r="AE800" s="607"/>
      <c r="AF800" s="607"/>
      <c r="AG800" s="608"/>
      <c r="AH800" s="598"/>
      <c r="AI800" s="599"/>
      <c r="AJ800" s="599"/>
      <c r="AK800" s="599"/>
      <c r="AL800" s="599"/>
      <c r="AM800" s="599"/>
      <c r="AN800" s="599"/>
      <c r="AO800" s="599"/>
      <c r="AP800" s="599"/>
      <c r="AQ800" s="599"/>
      <c r="AR800" s="599"/>
      <c r="AS800" s="599"/>
      <c r="AT800" s="600"/>
      <c r="AU800" s="601"/>
      <c r="AV800" s="602"/>
      <c r="AW800" s="602"/>
      <c r="AX800" s="603"/>
    </row>
    <row r="801" spans="1:50" ht="24.75" hidden="1" customHeight="1" x14ac:dyDescent="0.15">
      <c r="A801" s="631"/>
      <c r="B801" s="632"/>
      <c r="C801" s="632"/>
      <c r="D801" s="632"/>
      <c r="E801" s="632"/>
      <c r="F801" s="633"/>
      <c r="G801" s="606"/>
      <c r="H801" s="607"/>
      <c r="I801" s="607"/>
      <c r="J801" s="607"/>
      <c r="K801" s="608"/>
      <c r="L801" s="598"/>
      <c r="M801" s="599"/>
      <c r="N801" s="599"/>
      <c r="O801" s="599"/>
      <c r="P801" s="599"/>
      <c r="Q801" s="599"/>
      <c r="R801" s="599"/>
      <c r="S801" s="599"/>
      <c r="T801" s="599"/>
      <c r="U801" s="599"/>
      <c r="V801" s="599"/>
      <c r="W801" s="599"/>
      <c r="X801" s="600"/>
      <c r="Y801" s="601"/>
      <c r="Z801" s="602"/>
      <c r="AA801" s="602"/>
      <c r="AB801" s="612"/>
      <c r="AC801" s="606"/>
      <c r="AD801" s="607"/>
      <c r="AE801" s="607"/>
      <c r="AF801" s="607"/>
      <c r="AG801" s="608"/>
      <c r="AH801" s="598"/>
      <c r="AI801" s="599"/>
      <c r="AJ801" s="599"/>
      <c r="AK801" s="599"/>
      <c r="AL801" s="599"/>
      <c r="AM801" s="599"/>
      <c r="AN801" s="599"/>
      <c r="AO801" s="599"/>
      <c r="AP801" s="599"/>
      <c r="AQ801" s="599"/>
      <c r="AR801" s="599"/>
      <c r="AS801" s="599"/>
      <c r="AT801" s="600"/>
      <c r="AU801" s="601"/>
      <c r="AV801" s="602"/>
      <c r="AW801" s="602"/>
      <c r="AX801" s="603"/>
    </row>
    <row r="802" spans="1:50" ht="24.75" hidden="1" customHeight="1" x14ac:dyDescent="0.15">
      <c r="A802" s="631"/>
      <c r="B802" s="632"/>
      <c r="C802" s="632"/>
      <c r="D802" s="632"/>
      <c r="E802" s="632"/>
      <c r="F802" s="633"/>
      <c r="G802" s="606"/>
      <c r="H802" s="607"/>
      <c r="I802" s="607"/>
      <c r="J802" s="607"/>
      <c r="K802" s="608"/>
      <c r="L802" s="598"/>
      <c r="M802" s="599"/>
      <c r="N802" s="599"/>
      <c r="O802" s="599"/>
      <c r="P802" s="599"/>
      <c r="Q802" s="599"/>
      <c r="R802" s="599"/>
      <c r="S802" s="599"/>
      <c r="T802" s="599"/>
      <c r="U802" s="599"/>
      <c r="V802" s="599"/>
      <c r="W802" s="599"/>
      <c r="X802" s="600"/>
      <c r="Y802" s="601"/>
      <c r="Z802" s="602"/>
      <c r="AA802" s="602"/>
      <c r="AB802" s="612"/>
      <c r="AC802" s="606"/>
      <c r="AD802" s="607"/>
      <c r="AE802" s="607"/>
      <c r="AF802" s="607"/>
      <c r="AG802" s="608"/>
      <c r="AH802" s="598"/>
      <c r="AI802" s="599"/>
      <c r="AJ802" s="599"/>
      <c r="AK802" s="599"/>
      <c r="AL802" s="599"/>
      <c r="AM802" s="599"/>
      <c r="AN802" s="599"/>
      <c r="AO802" s="599"/>
      <c r="AP802" s="599"/>
      <c r="AQ802" s="599"/>
      <c r="AR802" s="599"/>
      <c r="AS802" s="599"/>
      <c r="AT802" s="600"/>
      <c r="AU802" s="601"/>
      <c r="AV802" s="602"/>
      <c r="AW802" s="602"/>
      <c r="AX802" s="603"/>
    </row>
    <row r="803" spans="1:50" ht="24.75" hidden="1" customHeight="1" x14ac:dyDescent="0.15">
      <c r="A803" s="631"/>
      <c r="B803" s="632"/>
      <c r="C803" s="632"/>
      <c r="D803" s="632"/>
      <c r="E803" s="632"/>
      <c r="F803" s="633"/>
      <c r="G803" s="606"/>
      <c r="H803" s="607"/>
      <c r="I803" s="607"/>
      <c r="J803" s="607"/>
      <c r="K803" s="608"/>
      <c r="L803" s="598"/>
      <c r="M803" s="599"/>
      <c r="N803" s="599"/>
      <c r="O803" s="599"/>
      <c r="P803" s="599"/>
      <c r="Q803" s="599"/>
      <c r="R803" s="599"/>
      <c r="S803" s="599"/>
      <c r="T803" s="599"/>
      <c r="U803" s="599"/>
      <c r="V803" s="599"/>
      <c r="W803" s="599"/>
      <c r="X803" s="600"/>
      <c r="Y803" s="601"/>
      <c r="Z803" s="602"/>
      <c r="AA803" s="602"/>
      <c r="AB803" s="612"/>
      <c r="AC803" s="606"/>
      <c r="AD803" s="607"/>
      <c r="AE803" s="607"/>
      <c r="AF803" s="607"/>
      <c r="AG803" s="608"/>
      <c r="AH803" s="598"/>
      <c r="AI803" s="599"/>
      <c r="AJ803" s="599"/>
      <c r="AK803" s="599"/>
      <c r="AL803" s="599"/>
      <c r="AM803" s="599"/>
      <c r="AN803" s="599"/>
      <c r="AO803" s="599"/>
      <c r="AP803" s="599"/>
      <c r="AQ803" s="599"/>
      <c r="AR803" s="599"/>
      <c r="AS803" s="599"/>
      <c r="AT803" s="600"/>
      <c r="AU803" s="601"/>
      <c r="AV803" s="602"/>
      <c r="AW803" s="602"/>
      <c r="AX803" s="603"/>
    </row>
    <row r="804" spans="1:50" ht="24.75" hidden="1" customHeight="1" thickBot="1" x14ac:dyDescent="0.2">
      <c r="A804" s="631"/>
      <c r="B804" s="632"/>
      <c r="C804" s="632"/>
      <c r="D804" s="632"/>
      <c r="E804" s="632"/>
      <c r="F804" s="633"/>
      <c r="G804" s="826" t="s">
        <v>20</v>
      </c>
      <c r="H804" s="827"/>
      <c r="I804" s="827"/>
      <c r="J804" s="827"/>
      <c r="K804" s="827"/>
      <c r="L804" s="828"/>
      <c r="M804" s="829"/>
      <c r="N804" s="829"/>
      <c r="O804" s="829"/>
      <c r="P804" s="829"/>
      <c r="Q804" s="829"/>
      <c r="R804" s="829"/>
      <c r="S804" s="829"/>
      <c r="T804" s="829"/>
      <c r="U804" s="829"/>
      <c r="V804" s="829"/>
      <c r="W804" s="829"/>
      <c r="X804" s="830"/>
      <c r="Y804" s="831">
        <f>SUM(Y794:AB803)</f>
        <v>0</v>
      </c>
      <c r="Z804" s="832"/>
      <c r="AA804" s="832"/>
      <c r="AB804" s="833"/>
      <c r="AC804" s="826" t="s">
        <v>20</v>
      </c>
      <c r="AD804" s="827"/>
      <c r="AE804" s="827"/>
      <c r="AF804" s="827"/>
      <c r="AG804" s="827"/>
      <c r="AH804" s="828"/>
      <c r="AI804" s="829"/>
      <c r="AJ804" s="829"/>
      <c r="AK804" s="829"/>
      <c r="AL804" s="829"/>
      <c r="AM804" s="829"/>
      <c r="AN804" s="829"/>
      <c r="AO804" s="829"/>
      <c r="AP804" s="829"/>
      <c r="AQ804" s="829"/>
      <c r="AR804" s="829"/>
      <c r="AS804" s="829"/>
      <c r="AT804" s="830"/>
      <c r="AU804" s="831">
        <f>SUM(AU794:AX803)</f>
        <v>0</v>
      </c>
      <c r="AV804" s="832"/>
      <c r="AW804" s="832"/>
      <c r="AX804" s="834"/>
    </row>
    <row r="805" spans="1:50" ht="24.75" hidden="1" customHeight="1" x14ac:dyDescent="0.15">
      <c r="A805" s="631"/>
      <c r="B805" s="632"/>
      <c r="C805" s="632"/>
      <c r="D805" s="632"/>
      <c r="E805" s="632"/>
      <c r="F805" s="633"/>
      <c r="G805" s="595" t="s">
        <v>442</v>
      </c>
      <c r="H805" s="596"/>
      <c r="I805" s="596"/>
      <c r="J805" s="596"/>
      <c r="K805" s="596"/>
      <c r="L805" s="596"/>
      <c r="M805" s="596"/>
      <c r="N805" s="596"/>
      <c r="O805" s="596"/>
      <c r="P805" s="596"/>
      <c r="Q805" s="596"/>
      <c r="R805" s="596"/>
      <c r="S805" s="596"/>
      <c r="T805" s="596"/>
      <c r="U805" s="596"/>
      <c r="V805" s="596"/>
      <c r="W805" s="596"/>
      <c r="X805" s="596"/>
      <c r="Y805" s="596"/>
      <c r="Z805" s="596"/>
      <c r="AA805" s="596"/>
      <c r="AB805" s="597"/>
      <c r="AC805" s="595" t="s">
        <v>443</v>
      </c>
      <c r="AD805" s="596"/>
      <c r="AE805" s="596"/>
      <c r="AF805" s="596"/>
      <c r="AG805" s="596"/>
      <c r="AH805" s="596"/>
      <c r="AI805" s="596"/>
      <c r="AJ805" s="596"/>
      <c r="AK805" s="596"/>
      <c r="AL805" s="596"/>
      <c r="AM805" s="596"/>
      <c r="AN805" s="596"/>
      <c r="AO805" s="596"/>
      <c r="AP805" s="596"/>
      <c r="AQ805" s="596"/>
      <c r="AR805" s="596"/>
      <c r="AS805" s="596"/>
      <c r="AT805" s="596"/>
      <c r="AU805" s="596"/>
      <c r="AV805" s="596"/>
      <c r="AW805" s="596"/>
      <c r="AX805" s="793"/>
    </row>
    <row r="806" spans="1:50" ht="24.75" hidden="1" customHeight="1" x14ac:dyDescent="0.15">
      <c r="A806" s="631"/>
      <c r="B806" s="632"/>
      <c r="C806" s="632"/>
      <c r="D806" s="632"/>
      <c r="E806" s="632"/>
      <c r="F806" s="633"/>
      <c r="G806" s="815" t="s">
        <v>17</v>
      </c>
      <c r="H806" s="668"/>
      <c r="I806" s="668"/>
      <c r="J806" s="668"/>
      <c r="K806" s="668"/>
      <c r="L806" s="667" t="s">
        <v>18</v>
      </c>
      <c r="M806" s="668"/>
      <c r="N806" s="668"/>
      <c r="O806" s="668"/>
      <c r="P806" s="668"/>
      <c r="Q806" s="668"/>
      <c r="R806" s="668"/>
      <c r="S806" s="668"/>
      <c r="T806" s="668"/>
      <c r="U806" s="668"/>
      <c r="V806" s="668"/>
      <c r="W806" s="668"/>
      <c r="X806" s="669"/>
      <c r="Y806" s="653" t="s">
        <v>19</v>
      </c>
      <c r="Z806" s="654"/>
      <c r="AA806" s="654"/>
      <c r="AB806" s="798"/>
      <c r="AC806" s="815" t="s">
        <v>17</v>
      </c>
      <c r="AD806" s="668"/>
      <c r="AE806" s="668"/>
      <c r="AF806" s="668"/>
      <c r="AG806" s="668"/>
      <c r="AH806" s="667" t="s">
        <v>18</v>
      </c>
      <c r="AI806" s="668"/>
      <c r="AJ806" s="668"/>
      <c r="AK806" s="668"/>
      <c r="AL806" s="668"/>
      <c r="AM806" s="668"/>
      <c r="AN806" s="668"/>
      <c r="AO806" s="668"/>
      <c r="AP806" s="668"/>
      <c r="AQ806" s="668"/>
      <c r="AR806" s="668"/>
      <c r="AS806" s="668"/>
      <c r="AT806" s="669"/>
      <c r="AU806" s="653" t="s">
        <v>19</v>
      </c>
      <c r="AV806" s="654"/>
      <c r="AW806" s="654"/>
      <c r="AX806" s="655"/>
    </row>
    <row r="807" spans="1:50" ht="24.75" hidden="1" customHeight="1" x14ac:dyDescent="0.15">
      <c r="A807" s="631"/>
      <c r="B807" s="632"/>
      <c r="C807" s="632"/>
      <c r="D807" s="632"/>
      <c r="E807" s="632"/>
      <c r="F807" s="633"/>
      <c r="G807" s="670"/>
      <c r="H807" s="671"/>
      <c r="I807" s="671"/>
      <c r="J807" s="671"/>
      <c r="K807" s="672"/>
      <c r="L807" s="664"/>
      <c r="M807" s="665"/>
      <c r="N807" s="665"/>
      <c r="O807" s="665"/>
      <c r="P807" s="665"/>
      <c r="Q807" s="665"/>
      <c r="R807" s="665"/>
      <c r="S807" s="665"/>
      <c r="T807" s="665"/>
      <c r="U807" s="665"/>
      <c r="V807" s="665"/>
      <c r="W807" s="665"/>
      <c r="X807" s="666"/>
      <c r="Y807" s="388"/>
      <c r="Z807" s="389"/>
      <c r="AA807" s="389"/>
      <c r="AB807" s="805"/>
      <c r="AC807" s="670"/>
      <c r="AD807" s="671"/>
      <c r="AE807" s="671"/>
      <c r="AF807" s="671"/>
      <c r="AG807" s="672"/>
      <c r="AH807" s="664"/>
      <c r="AI807" s="665"/>
      <c r="AJ807" s="665"/>
      <c r="AK807" s="665"/>
      <c r="AL807" s="665"/>
      <c r="AM807" s="665"/>
      <c r="AN807" s="665"/>
      <c r="AO807" s="665"/>
      <c r="AP807" s="665"/>
      <c r="AQ807" s="665"/>
      <c r="AR807" s="665"/>
      <c r="AS807" s="665"/>
      <c r="AT807" s="666"/>
      <c r="AU807" s="388"/>
      <c r="AV807" s="389"/>
      <c r="AW807" s="389"/>
      <c r="AX807" s="390"/>
    </row>
    <row r="808" spans="1:50" ht="24.75" hidden="1" customHeight="1" x14ac:dyDescent="0.15">
      <c r="A808" s="631"/>
      <c r="B808" s="632"/>
      <c r="C808" s="632"/>
      <c r="D808" s="632"/>
      <c r="E808" s="632"/>
      <c r="F808" s="633"/>
      <c r="G808" s="606"/>
      <c r="H808" s="607"/>
      <c r="I808" s="607"/>
      <c r="J808" s="607"/>
      <c r="K808" s="608"/>
      <c r="L808" s="598"/>
      <c r="M808" s="599"/>
      <c r="N808" s="599"/>
      <c r="O808" s="599"/>
      <c r="P808" s="599"/>
      <c r="Q808" s="599"/>
      <c r="R808" s="599"/>
      <c r="S808" s="599"/>
      <c r="T808" s="599"/>
      <c r="U808" s="599"/>
      <c r="V808" s="599"/>
      <c r="W808" s="599"/>
      <c r="X808" s="600"/>
      <c r="Y808" s="601"/>
      <c r="Z808" s="602"/>
      <c r="AA808" s="602"/>
      <c r="AB808" s="612"/>
      <c r="AC808" s="606"/>
      <c r="AD808" s="607"/>
      <c r="AE808" s="607"/>
      <c r="AF808" s="607"/>
      <c r="AG808" s="608"/>
      <c r="AH808" s="598"/>
      <c r="AI808" s="599"/>
      <c r="AJ808" s="599"/>
      <c r="AK808" s="599"/>
      <c r="AL808" s="599"/>
      <c r="AM808" s="599"/>
      <c r="AN808" s="599"/>
      <c r="AO808" s="599"/>
      <c r="AP808" s="599"/>
      <c r="AQ808" s="599"/>
      <c r="AR808" s="599"/>
      <c r="AS808" s="599"/>
      <c r="AT808" s="600"/>
      <c r="AU808" s="601"/>
      <c r="AV808" s="602"/>
      <c r="AW808" s="602"/>
      <c r="AX808" s="603"/>
    </row>
    <row r="809" spans="1:50" ht="24.75" hidden="1" customHeight="1" x14ac:dyDescent="0.15">
      <c r="A809" s="631"/>
      <c r="B809" s="632"/>
      <c r="C809" s="632"/>
      <c r="D809" s="632"/>
      <c r="E809" s="632"/>
      <c r="F809" s="633"/>
      <c r="G809" s="606"/>
      <c r="H809" s="607"/>
      <c r="I809" s="607"/>
      <c r="J809" s="607"/>
      <c r="K809" s="608"/>
      <c r="L809" s="598"/>
      <c r="M809" s="599"/>
      <c r="N809" s="599"/>
      <c r="O809" s="599"/>
      <c r="P809" s="599"/>
      <c r="Q809" s="599"/>
      <c r="R809" s="599"/>
      <c r="S809" s="599"/>
      <c r="T809" s="599"/>
      <c r="U809" s="599"/>
      <c r="V809" s="599"/>
      <c r="W809" s="599"/>
      <c r="X809" s="600"/>
      <c r="Y809" s="601"/>
      <c r="Z809" s="602"/>
      <c r="AA809" s="602"/>
      <c r="AB809" s="612"/>
      <c r="AC809" s="606"/>
      <c r="AD809" s="607"/>
      <c r="AE809" s="607"/>
      <c r="AF809" s="607"/>
      <c r="AG809" s="608"/>
      <c r="AH809" s="598"/>
      <c r="AI809" s="599"/>
      <c r="AJ809" s="599"/>
      <c r="AK809" s="599"/>
      <c r="AL809" s="599"/>
      <c r="AM809" s="599"/>
      <c r="AN809" s="599"/>
      <c r="AO809" s="599"/>
      <c r="AP809" s="599"/>
      <c r="AQ809" s="599"/>
      <c r="AR809" s="599"/>
      <c r="AS809" s="599"/>
      <c r="AT809" s="600"/>
      <c r="AU809" s="601"/>
      <c r="AV809" s="602"/>
      <c r="AW809" s="602"/>
      <c r="AX809" s="603"/>
    </row>
    <row r="810" spans="1:50" ht="24.75" hidden="1" customHeight="1" x14ac:dyDescent="0.15">
      <c r="A810" s="631"/>
      <c r="B810" s="632"/>
      <c r="C810" s="632"/>
      <c r="D810" s="632"/>
      <c r="E810" s="632"/>
      <c r="F810" s="633"/>
      <c r="G810" s="606"/>
      <c r="H810" s="607"/>
      <c r="I810" s="607"/>
      <c r="J810" s="607"/>
      <c r="K810" s="608"/>
      <c r="L810" s="598"/>
      <c r="M810" s="599"/>
      <c r="N810" s="599"/>
      <c r="O810" s="599"/>
      <c r="P810" s="599"/>
      <c r="Q810" s="599"/>
      <c r="R810" s="599"/>
      <c r="S810" s="599"/>
      <c r="T810" s="599"/>
      <c r="U810" s="599"/>
      <c r="V810" s="599"/>
      <c r="W810" s="599"/>
      <c r="X810" s="600"/>
      <c r="Y810" s="601"/>
      <c r="Z810" s="602"/>
      <c r="AA810" s="602"/>
      <c r="AB810" s="612"/>
      <c r="AC810" s="606"/>
      <c r="AD810" s="607"/>
      <c r="AE810" s="607"/>
      <c r="AF810" s="607"/>
      <c r="AG810" s="608"/>
      <c r="AH810" s="598"/>
      <c r="AI810" s="599"/>
      <c r="AJ810" s="599"/>
      <c r="AK810" s="599"/>
      <c r="AL810" s="599"/>
      <c r="AM810" s="599"/>
      <c r="AN810" s="599"/>
      <c r="AO810" s="599"/>
      <c r="AP810" s="599"/>
      <c r="AQ810" s="599"/>
      <c r="AR810" s="599"/>
      <c r="AS810" s="599"/>
      <c r="AT810" s="600"/>
      <c r="AU810" s="601"/>
      <c r="AV810" s="602"/>
      <c r="AW810" s="602"/>
      <c r="AX810" s="603"/>
    </row>
    <row r="811" spans="1:50" ht="24.75" hidden="1" customHeight="1" x14ac:dyDescent="0.15">
      <c r="A811" s="631"/>
      <c r="B811" s="632"/>
      <c r="C811" s="632"/>
      <c r="D811" s="632"/>
      <c r="E811" s="632"/>
      <c r="F811" s="633"/>
      <c r="G811" s="606"/>
      <c r="H811" s="607"/>
      <c r="I811" s="607"/>
      <c r="J811" s="607"/>
      <c r="K811" s="608"/>
      <c r="L811" s="598"/>
      <c r="M811" s="599"/>
      <c r="N811" s="599"/>
      <c r="O811" s="599"/>
      <c r="P811" s="599"/>
      <c r="Q811" s="599"/>
      <c r="R811" s="599"/>
      <c r="S811" s="599"/>
      <c r="T811" s="599"/>
      <c r="U811" s="599"/>
      <c r="V811" s="599"/>
      <c r="W811" s="599"/>
      <c r="X811" s="600"/>
      <c r="Y811" s="601"/>
      <c r="Z811" s="602"/>
      <c r="AA811" s="602"/>
      <c r="AB811" s="612"/>
      <c r="AC811" s="606"/>
      <c r="AD811" s="607"/>
      <c r="AE811" s="607"/>
      <c r="AF811" s="607"/>
      <c r="AG811" s="608"/>
      <c r="AH811" s="598"/>
      <c r="AI811" s="599"/>
      <c r="AJ811" s="599"/>
      <c r="AK811" s="599"/>
      <c r="AL811" s="599"/>
      <c r="AM811" s="599"/>
      <c r="AN811" s="599"/>
      <c r="AO811" s="599"/>
      <c r="AP811" s="599"/>
      <c r="AQ811" s="599"/>
      <c r="AR811" s="599"/>
      <c r="AS811" s="599"/>
      <c r="AT811" s="600"/>
      <c r="AU811" s="601"/>
      <c r="AV811" s="602"/>
      <c r="AW811" s="602"/>
      <c r="AX811" s="603"/>
    </row>
    <row r="812" spans="1:50" ht="24.75" hidden="1" customHeight="1" x14ac:dyDescent="0.15">
      <c r="A812" s="631"/>
      <c r="B812" s="632"/>
      <c r="C812" s="632"/>
      <c r="D812" s="632"/>
      <c r="E812" s="632"/>
      <c r="F812" s="633"/>
      <c r="G812" s="606"/>
      <c r="H812" s="607"/>
      <c r="I812" s="607"/>
      <c r="J812" s="607"/>
      <c r="K812" s="608"/>
      <c r="L812" s="598"/>
      <c r="M812" s="599"/>
      <c r="N812" s="599"/>
      <c r="O812" s="599"/>
      <c r="P812" s="599"/>
      <c r="Q812" s="599"/>
      <c r="R812" s="599"/>
      <c r="S812" s="599"/>
      <c r="T812" s="599"/>
      <c r="U812" s="599"/>
      <c r="V812" s="599"/>
      <c r="W812" s="599"/>
      <c r="X812" s="600"/>
      <c r="Y812" s="601"/>
      <c r="Z812" s="602"/>
      <c r="AA812" s="602"/>
      <c r="AB812" s="612"/>
      <c r="AC812" s="606"/>
      <c r="AD812" s="607"/>
      <c r="AE812" s="607"/>
      <c r="AF812" s="607"/>
      <c r="AG812" s="608"/>
      <c r="AH812" s="598"/>
      <c r="AI812" s="599"/>
      <c r="AJ812" s="599"/>
      <c r="AK812" s="599"/>
      <c r="AL812" s="599"/>
      <c r="AM812" s="599"/>
      <c r="AN812" s="599"/>
      <c r="AO812" s="599"/>
      <c r="AP812" s="599"/>
      <c r="AQ812" s="599"/>
      <c r="AR812" s="599"/>
      <c r="AS812" s="599"/>
      <c r="AT812" s="600"/>
      <c r="AU812" s="601"/>
      <c r="AV812" s="602"/>
      <c r="AW812" s="602"/>
      <c r="AX812" s="603"/>
    </row>
    <row r="813" spans="1:50" ht="24.75" hidden="1" customHeight="1" x14ac:dyDescent="0.15">
      <c r="A813" s="631"/>
      <c r="B813" s="632"/>
      <c r="C813" s="632"/>
      <c r="D813" s="632"/>
      <c r="E813" s="632"/>
      <c r="F813" s="633"/>
      <c r="G813" s="606"/>
      <c r="H813" s="607"/>
      <c r="I813" s="607"/>
      <c r="J813" s="607"/>
      <c r="K813" s="608"/>
      <c r="L813" s="598"/>
      <c r="M813" s="599"/>
      <c r="N813" s="599"/>
      <c r="O813" s="599"/>
      <c r="P813" s="599"/>
      <c r="Q813" s="599"/>
      <c r="R813" s="599"/>
      <c r="S813" s="599"/>
      <c r="T813" s="599"/>
      <c r="U813" s="599"/>
      <c r="V813" s="599"/>
      <c r="W813" s="599"/>
      <c r="X813" s="600"/>
      <c r="Y813" s="601"/>
      <c r="Z813" s="602"/>
      <c r="AA813" s="602"/>
      <c r="AB813" s="612"/>
      <c r="AC813" s="606"/>
      <c r="AD813" s="607"/>
      <c r="AE813" s="607"/>
      <c r="AF813" s="607"/>
      <c r="AG813" s="608"/>
      <c r="AH813" s="598"/>
      <c r="AI813" s="599"/>
      <c r="AJ813" s="599"/>
      <c r="AK813" s="599"/>
      <c r="AL813" s="599"/>
      <c r="AM813" s="599"/>
      <c r="AN813" s="599"/>
      <c r="AO813" s="599"/>
      <c r="AP813" s="599"/>
      <c r="AQ813" s="599"/>
      <c r="AR813" s="599"/>
      <c r="AS813" s="599"/>
      <c r="AT813" s="600"/>
      <c r="AU813" s="601"/>
      <c r="AV813" s="602"/>
      <c r="AW813" s="602"/>
      <c r="AX813" s="603"/>
    </row>
    <row r="814" spans="1:50" ht="24.75" hidden="1" customHeight="1" x14ac:dyDescent="0.15">
      <c r="A814" s="631"/>
      <c r="B814" s="632"/>
      <c r="C814" s="632"/>
      <c r="D814" s="632"/>
      <c r="E814" s="632"/>
      <c r="F814" s="633"/>
      <c r="G814" s="606"/>
      <c r="H814" s="607"/>
      <c r="I814" s="607"/>
      <c r="J814" s="607"/>
      <c r="K814" s="608"/>
      <c r="L814" s="598"/>
      <c r="M814" s="599"/>
      <c r="N814" s="599"/>
      <c r="O814" s="599"/>
      <c r="P814" s="599"/>
      <c r="Q814" s="599"/>
      <c r="R814" s="599"/>
      <c r="S814" s="599"/>
      <c r="T814" s="599"/>
      <c r="U814" s="599"/>
      <c r="V814" s="599"/>
      <c r="W814" s="599"/>
      <c r="X814" s="600"/>
      <c r="Y814" s="601"/>
      <c r="Z814" s="602"/>
      <c r="AA814" s="602"/>
      <c r="AB814" s="612"/>
      <c r="AC814" s="606"/>
      <c r="AD814" s="607"/>
      <c r="AE814" s="607"/>
      <c r="AF814" s="607"/>
      <c r="AG814" s="608"/>
      <c r="AH814" s="598"/>
      <c r="AI814" s="599"/>
      <c r="AJ814" s="599"/>
      <c r="AK814" s="599"/>
      <c r="AL814" s="599"/>
      <c r="AM814" s="599"/>
      <c r="AN814" s="599"/>
      <c r="AO814" s="599"/>
      <c r="AP814" s="599"/>
      <c r="AQ814" s="599"/>
      <c r="AR814" s="599"/>
      <c r="AS814" s="599"/>
      <c r="AT814" s="600"/>
      <c r="AU814" s="601"/>
      <c r="AV814" s="602"/>
      <c r="AW814" s="602"/>
      <c r="AX814" s="603"/>
    </row>
    <row r="815" spans="1:50" ht="24.75" hidden="1" customHeight="1" x14ac:dyDescent="0.15">
      <c r="A815" s="631"/>
      <c r="B815" s="632"/>
      <c r="C815" s="632"/>
      <c r="D815" s="632"/>
      <c r="E815" s="632"/>
      <c r="F815" s="633"/>
      <c r="G815" s="606"/>
      <c r="H815" s="607"/>
      <c r="I815" s="607"/>
      <c r="J815" s="607"/>
      <c r="K815" s="608"/>
      <c r="L815" s="598"/>
      <c r="M815" s="599"/>
      <c r="N815" s="599"/>
      <c r="O815" s="599"/>
      <c r="P815" s="599"/>
      <c r="Q815" s="599"/>
      <c r="R815" s="599"/>
      <c r="S815" s="599"/>
      <c r="T815" s="599"/>
      <c r="U815" s="599"/>
      <c r="V815" s="599"/>
      <c r="W815" s="599"/>
      <c r="X815" s="600"/>
      <c r="Y815" s="601"/>
      <c r="Z815" s="602"/>
      <c r="AA815" s="602"/>
      <c r="AB815" s="612"/>
      <c r="AC815" s="606"/>
      <c r="AD815" s="607"/>
      <c r="AE815" s="607"/>
      <c r="AF815" s="607"/>
      <c r="AG815" s="608"/>
      <c r="AH815" s="598"/>
      <c r="AI815" s="599"/>
      <c r="AJ815" s="599"/>
      <c r="AK815" s="599"/>
      <c r="AL815" s="599"/>
      <c r="AM815" s="599"/>
      <c r="AN815" s="599"/>
      <c r="AO815" s="599"/>
      <c r="AP815" s="599"/>
      <c r="AQ815" s="599"/>
      <c r="AR815" s="599"/>
      <c r="AS815" s="599"/>
      <c r="AT815" s="600"/>
      <c r="AU815" s="601"/>
      <c r="AV815" s="602"/>
      <c r="AW815" s="602"/>
      <c r="AX815" s="603"/>
    </row>
    <row r="816" spans="1:50" ht="24.75" hidden="1" customHeight="1" x14ac:dyDescent="0.15">
      <c r="A816" s="631"/>
      <c r="B816" s="632"/>
      <c r="C816" s="632"/>
      <c r="D816" s="632"/>
      <c r="E816" s="632"/>
      <c r="F816" s="633"/>
      <c r="G816" s="606"/>
      <c r="H816" s="607"/>
      <c r="I816" s="607"/>
      <c r="J816" s="607"/>
      <c r="K816" s="608"/>
      <c r="L816" s="598"/>
      <c r="M816" s="599"/>
      <c r="N816" s="599"/>
      <c r="O816" s="599"/>
      <c r="P816" s="599"/>
      <c r="Q816" s="599"/>
      <c r="R816" s="599"/>
      <c r="S816" s="599"/>
      <c r="T816" s="599"/>
      <c r="U816" s="599"/>
      <c r="V816" s="599"/>
      <c r="W816" s="599"/>
      <c r="X816" s="600"/>
      <c r="Y816" s="601"/>
      <c r="Z816" s="602"/>
      <c r="AA816" s="602"/>
      <c r="AB816" s="612"/>
      <c r="AC816" s="606"/>
      <c r="AD816" s="607"/>
      <c r="AE816" s="607"/>
      <c r="AF816" s="607"/>
      <c r="AG816" s="608"/>
      <c r="AH816" s="598"/>
      <c r="AI816" s="599"/>
      <c r="AJ816" s="599"/>
      <c r="AK816" s="599"/>
      <c r="AL816" s="599"/>
      <c r="AM816" s="599"/>
      <c r="AN816" s="599"/>
      <c r="AO816" s="599"/>
      <c r="AP816" s="599"/>
      <c r="AQ816" s="599"/>
      <c r="AR816" s="599"/>
      <c r="AS816" s="599"/>
      <c r="AT816" s="600"/>
      <c r="AU816" s="601"/>
      <c r="AV816" s="602"/>
      <c r="AW816" s="602"/>
      <c r="AX816" s="603"/>
    </row>
    <row r="817" spans="1:50" ht="24.75" hidden="1" customHeight="1" thickBot="1" x14ac:dyDescent="0.2">
      <c r="A817" s="631"/>
      <c r="B817" s="632"/>
      <c r="C817" s="632"/>
      <c r="D817" s="632"/>
      <c r="E817" s="632"/>
      <c r="F817" s="633"/>
      <c r="G817" s="826" t="s">
        <v>20</v>
      </c>
      <c r="H817" s="827"/>
      <c r="I817" s="827"/>
      <c r="J817" s="827"/>
      <c r="K817" s="827"/>
      <c r="L817" s="828"/>
      <c r="M817" s="829"/>
      <c r="N817" s="829"/>
      <c r="O817" s="829"/>
      <c r="P817" s="829"/>
      <c r="Q817" s="829"/>
      <c r="R817" s="829"/>
      <c r="S817" s="829"/>
      <c r="T817" s="829"/>
      <c r="U817" s="829"/>
      <c r="V817" s="829"/>
      <c r="W817" s="829"/>
      <c r="X817" s="830"/>
      <c r="Y817" s="831">
        <f>SUM(Y807:AB816)</f>
        <v>0</v>
      </c>
      <c r="Z817" s="832"/>
      <c r="AA817" s="832"/>
      <c r="AB817" s="833"/>
      <c r="AC817" s="826" t="s">
        <v>20</v>
      </c>
      <c r="AD817" s="827"/>
      <c r="AE817" s="827"/>
      <c r="AF817" s="827"/>
      <c r="AG817" s="827"/>
      <c r="AH817" s="828"/>
      <c r="AI817" s="829"/>
      <c r="AJ817" s="829"/>
      <c r="AK817" s="829"/>
      <c r="AL817" s="829"/>
      <c r="AM817" s="829"/>
      <c r="AN817" s="829"/>
      <c r="AO817" s="829"/>
      <c r="AP817" s="829"/>
      <c r="AQ817" s="829"/>
      <c r="AR817" s="829"/>
      <c r="AS817" s="829"/>
      <c r="AT817" s="830"/>
      <c r="AU817" s="831">
        <f>SUM(AU807:AX816)</f>
        <v>0</v>
      </c>
      <c r="AV817" s="832"/>
      <c r="AW817" s="832"/>
      <c r="AX817" s="834"/>
    </row>
    <row r="818" spans="1:50" ht="24.75" hidden="1" customHeight="1" x14ac:dyDescent="0.15">
      <c r="A818" s="631"/>
      <c r="B818" s="632"/>
      <c r="C818" s="632"/>
      <c r="D818" s="632"/>
      <c r="E818" s="632"/>
      <c r="F818" s="633"/>
      <c r="G818" s="595" t="s">
        <v>388</v>
      </c>
      <c r="H818" s="596"/>
      <c r="I818" s="596"/>
      <c r="J818" s="596"/>
      <c r="K818" s="596"/>
      <c r="L818" s="596"/>
      <c r="M818" s="596"/>
      <c r="N818" s="596"/>
      <c r="O818" s="596"/>
      <c r="P818" s="596"/>
      <c r="Q818" s="596"/>
      <c r="R818" s="596"/>
      <c r="S818" s="596"/>
      <c r="T818" s="596"/>
      <c r="U818" s="596"/>
      <c r="V818" s="596"/>
      <c r="W818" s="596"/>
      <c r="X818" s="596"/>
      <c r="Y818" s="596"/>
      <c r="Z818" s="596"/>
      <c r="AA818" s="596"/>
      <c r="AB818" s="597"/>
      <c r="AC818" s="595" t="s">
        <v>302</v>
      </c>
      <c r="AD818" s="596"/>
      <c r="AE818" s="596"/>
      <c r="AF818" s="596"/>
      <c r="AG818" s="596"/>
      <c r="AH818" s="596"/>
      <c r="AI818" s="596"/>
      <c r="AJ818" s="596"/>
      <c r="AK818" s="596"/>
      <c r="AL818" s="596"/>
      <c r="AM818" s="596"/>
      <c r="AN818" s="596"/>
      <c r="AO818" s="596"/>
      <c r="AP818" s="596"/>
      <c r="AQ818" s="596"/>
      <c r="AR818" s="596"/>
      <c r="AS818" s="596"/>
      <c r="AT818" s="596"/>
      <c r="AU818" s="596"/>
      <c r="AV818" s="596"/>
      <c r="AW818" s="596"/>
      <c r="AX818" s="793"/>
    </row>
    <row r="819" spans="1:50" ht="24.75" hidden="1" customHeight="1" x14ac:dyDescent="0.15">
      <c r="A819" s="631"/>
      <c r="B819" s="632"/>
      <c r="C819" s="632"/>
      <c r="D819" s="632"/>
      <c r="E819" s="632"/>
      <c r="F819" s="633"/>
      <c r="G819" s="815" t="s">
        <v>17</v>
      </c>
      <c r="H819" s="668"/>
      <c r="I819" s="668"/>
      <c r="J819" s="668"/>
      <c r="K819" s="668"/>
      <c r="L819" s="667" t="s">
        <v>18</v>
      </c>
      <c r="M819" s="668"/>
      <c r="N819" s="668"/>
      <c r="O819" s="668"/>
      <c r="P819" s="668"/>
      <c r="Q819" s="668"/>
      <c r="R819" s="668"/>
      <c r="S819" s="668"/>
      <c r="T819" s="668"/>
      <c r="U819" s="668"/>
      <c r="V819" s="668"/>
      <c r="W819" s="668"/>
      <c r="X819" s="669"/>
      <c r="Y819" s="653" t="s">
        <v>19</v>
      </c>
      <c r="Z819" s="654"/>
      <c r="AA819" s="654"/>
      <c r="AB819" s="798"/>
      <c r="AC819" s="815" t="s">
        <v>17</v>
      </c>
      <c r="AD819" s="668"/>
      <c r="AE819" s="668"/>
      <c r="AF819" s="668"/>
      <c r="AG819" s="668"/>
      <c r="AH819" s="667" t="s">
        <v>18</v>
      </c>
      <c r="AI819" s="668"/>
      <c r="AJ819" s="668"/>
      <c r="AK819" s="668"/>
      <c r="AL819" s="668"/>
      <c r="AM819" s="668"/>
      <c r="AN819" s="668"/>
      <c r="AO819" s="668"/>
      <c r="AP819" s="668"/>
      <c r="AQ819" s="668"/>
      <c r="AR819" s="668"/>
      <c r="AS819" s="668"/>
      <c r="AT819" s="669"/>
      <c r="AU819" s="653" t="s">
        <v>19</v>
      </c>
      <c r="AV819" s="654"/>
      <c r="AW819" s="654"/>
      <c r="AX819" s="655"/>
    </row>
    <row r="820" spans="1:50" s="16" customFormat="1" ht="24.75" hidden="1" customHeight="1" x14ac:dyDescent="0.15">
      <c r="A820" s="631"/>
      <c r="B820" s="632"/>
      <c r="C820" s="632"/>
      <c r="D820" s="632"/>
      <c r="E820" s="632"/>
      <c r="F820" s="633"/>
      <c r="G820" s="670"/>
      <c r="H820" s="671"/>
      <c r="I820" s="671"/>
      <c r="J820" s="671"/>
      <c r="K820" s="672"/>
      <c r="L820" s="664"/>
      <c r="M820" s="665"/>
      <c r="N820" s="665"/>
      <c r="O820" s="665"/>
      <c r="P820" s="665"/>
      <c r="Q820" s="665"/>
      <c r="R820" s="665"/>
      <c r="S820" s="665"/>
      <c r="T820" s="665"/>
      <c r="U820" s="665"/>
      <c r="V820" s="665"/>
      <c r="W820" s="665"/>
      <c r="X820" s="666"/>
      <c r="Y820" s="388"/>
      <c r="Z820" s="389"/>
      <c r="AA820" s="389"/>
      <c r="AB820" s="805"/>
      <c r="AC820" s="670"/>
      <c r="AD820" s="671"/>
      <c r="AE820" s="671"/>
      <c r="AF820" s="671"/>
      <c r="AG820" s="672"/>
      <c r="AH820" s="664"/>
      <c r="AI820" s="665"/>
      <c r="AJ820" s="665"/>
      <c r="AK820" s="665"/>
      <c r="AL820" s="665"/>
      <c r="AM820" s="665"/>
      <c r="AN820" s="665"/>
      <c r="AO820" s="665"/>
      <c r="AP820" s="665"/>
      <c r="AQ820" s="665"/>
      <c r="AR820" s="665"/>
      <c r="AS820" s="665"/>
      <c r="AT820" s="666"/>
      <c r="AU820" s="388"/>
      <c r="AV820" s="389"/>
      <c r="AW820" s="389"/>
      <c r="AX820" s="390"/>
    </row>
    <row r="821" spans="1:50" ht="24.75" hidden="1" customHeight="1" x14ac:dyDescent="0.15">
      <c r="A821" s="631"/>
      <c r="B821" s="632"/>
      <c r="C821" s="632"/>
      <c r="D821" s="632"/>
      <c r="E821" s="632"/>
      <c r="F821" s="633"/>
      <c r="G821" s="606"/>
      <c r="H821" s="607"/>
      <c r="I821" s="607"/>
      <c r="J821" s="607"/>
      <c r="K821" s="608"/>
      <c r="L821" s="598"/>
      <c r="M821" s="599"/>
      <c r="N821" s="599"/>
      <c r="O821" s="599"/>
      <c r="P821" s="599"/>
      <c r="Q821" s="599"/>
      <c r="R821" s="599"/>
      <c r="S821" s="599"/>
      <c r="T821" s="599"/>
      <c r="U821" s="599"/>
      <c r="V821" s="599"/>
      <c r="W821" s="599"/>
      <c r="X821" s="600"/>
      <c r="Y821" s="601"/>
      <c r="Z821" s="602"/>
      <c r="AA821" s="602"/>
      <c r="AB821" s="612"/>
      <c r="AC821" s="606"/>
      <c r="AD821" s="607"/>
      <c r="AE821" s="607"/>
      <c r="AF821" s="607"/>
      <c r="AG821" s="608"/>
      <c r="AH821" s="598"/>
      <c r="AI821" s="599"/>
      <c r="AJ821" s="599"/>
      <c r="AK821" s="599"/>
      <c r="AL821" s="599"/>
      <c r="AM821" s="599"/>
      <c r="AN821" s="599"/>
      <c r="AO821" s="599"/>
      <c r="AP821" s="599"/>
      <c r="AQ821" s="599"/>
      <c r="AR821" s="599"/>
      <c r="AS821" s="599"/>
      <c r="AT821" s="600"/>
      <c r="AU821" s="601"/>
      <c r="AV821" s="602"/>
      <c r="AW821" s="602"/>
      <c r="AX821" s="603"/>
    </row>
    <row r="822" spans="1:50" ht="24.75" hidden="1" customHeight="1" x14ac:dyDescent="0.15">
      <c r="A822" s="631"/>
      <c r="B822" s="632"/>
      <c r="C822" s="632"/>
      <c r="D822" s="632"/>
      <c r="E822" s="632"/>
      <c r="F822" s="633"/>
      <c r="G822" s="606"/>
      <c r="H822" s="607"/>
      <c r="I822" s="607"/>
      <c r="J822" s="607"/>
      <c r="K822" s="608"/>
      <c r="L822" s="598"/>
      <c r="M822" s="599"/>
      <c r="N822" s="599"/>
      <c r="O822" s="599"/>
      <c r="P822" s="599"/>
      <c r="Q822" s="599"/>
      <c r="R822" s="599"/>
      <c r="S822" s="599"/>
      <c r="T822" s="599"/>
      <c r="U822" s="599"/>
      <c r="V822" s="599"/>
      <c r="W822" s="599"/>
      <c r="X822" s="600"/>
      <c r="Y822" s="601"/>
      <c r="Z822" s="602"/>
      <c r="AA822" s="602"/>
      <c r="AB822" s="612"/>
      <c r="AC822" s="606"/>
      <c r="AD822" s="607"/>
      <c r="AE822" s="607"/>
      <c r="AF822" s="607"/>
      <c r="AG822" s="608"/>
      <c r="AH822" s="598"/>
      <c r="AI822" s="599"/>
      <c r="AJ822" s="599"/>
      <c r="AK822" s="599"/>
      <c r="AL822" s="599"/>
      <c r="AM822" s="599"/>
      <c r="AN822" s="599"/>
      <c r="AO822" s="599"/>
      <c r="AP822" s="599"/>
      <c r="AQ822" s="599"/>
      <c r="AR822" s="599"/>
      <c r="AS822" s="599"/>
      <c r="AT822" s="600"/>
      <c r="AU822" s="601"/>
      <c r="AV822" s="602"/>
      <c r="AW822" s="602"/>
      <c r="AX822" s="603"/>
    </row>
    <row r="823" spans="1:50" ht="24.75" hidden="1" customHeight="1" x14ac:dyDescent="0.15">
      <c r="A823" s="631"/>
      <c r="B823" s="632"/>
      <c r="C823" s="632"/>
      <c r="D823" s="632"/>
      <c r="E823" s="632"/>
      <c r="F823" s="633"/>
      <c r="G823" s="606"/>
      <c r="H823" s="607"/>
      <c r="I823" s="607"/>
      <c r="J823" s="607"/>
      <c r="K823" s="608"/>
      <c r="L823" s="598"/>
      <c r="M823" s="599"/>
      <c r="N823" s="599"/>
      <c r="O823" s="599"/>
      <c r="P823" s="599"/>
      <c r="Q823" s="599"/>
      <c r="R823" s="599"/>
      <c r="S823" s="599"/>
      <c r="T823" s="599"/>
      <c r="U823" s="599"/>
      <c r="V823" s="599"/>
      <c r="W823" s="599"/>
      <c r="X823" s="600"/>
      <c r="Y823" s="601"/>
      <c r="Z823" s="602"/>
      <c r="AA823" s="602"/>
      <c r="AB823" s="612"/>
      <c r="AC823" s="606"/>
      <c r="AD823" s="607"/>
      <c r="AE823" s="607"/>
      <c r="AF823" s="607"/>
      <c r="AG823" s="608"/>
      <c r="AH823" s="598"/>
      <c r="AI823" s="599"/>
      <c r="AJ823" s="599"/>
      <c r="AK823" s="599"/>
      <c r="AL823" s="599"/>
      <c r="AM823" s="599"/>
      <c r="AN823" s="599"/>
      <c r="AO823" s="599"/>
      <c r="AP823" s="599"/>
      <c r="AQ823" s="599"/>
      <c r="AR823" s="599"/>
      <c r="AS823" s="599"/>
      <c r="AT823" s="600"/>
      <c r="AU823" s="601"/>
      <c r="AV823" s="602"/>
      <c r="AW823" s="602"/>
      <c r="AX823" s="603"/>
    </row>
    <row r="824" spans="1:50" ht="24.75" hidden="1" customHeight="1" x14ac:dyDescent="0.15">
      <c r="A824" s="631"/>
      <c r="B824" s="632"/>
      <c r="C824" s="632"/>
      <c r="D824" s="632"/>
      <c r="E824" s="632"/>
      <c r="F824" s="633"/>
      <c r="G824" s="606"/>
      <c r="H824" s="607"/>
      <c r="I824" s="607"/>
      <c r="J824" s="607"/>
      <c r="K824" s="608"/>
      <c r="L824" s="598"/>
      <c r="M824" s="599"/>
      <c r="N824" s="599"/>
      <c r="O824" s="599"/>
      <c r="P824" s="599"/>
      <c r="Q824" s="599"/>
      <c r="R824" s="599"/>
      <c r="S824" s="599"/>
      <c r="T824" s="599"/>
      <c r="U824" s="599"/>
      <c r="V824" s="599"/>
      <c r="W824" s="599"/>
      <c r="X824" s="600"/>
      <c r="Y824" s="601"/>
      <c r="Z824" s="602"/>
      <c r="AA824" s="602"/>
      <c r="AB824" s="612"/>
      <c r="AC824" s="606"/>
      <c r="AD824" s="607"/>
      <c r="AE824" s="607"/>
      <c r="AF824" s="607"/>
      <c r="AG824" s="608"/>
      <c r="AH824" s="598"/>
      <c r="AI824" s="599"/>
      <c r="AJ824" s="599"/>
      <c r="AK824" s="599"/>
      <c r="AL824" s="599"/>
      <c r="AM824" s="599"/>
      <c r="AN824" s="599"/>
      <c r="AO824" s="599"/>
      <c r="AP824" s="599"/>
      <c r="AQ824" s="599"/>
      <c r="AR824" s="599"/>
      <c r="AS824" s="599"/>
      <c r="AT824" s="600"/>
      <c r="AU824" s="601"/>
      <c r="AV824" s="602"/>
      <c r="AW824" s="602"/>
      <c r="AX824" s="603"/>
    </row>
    <row r="825" spans="1:50" ht="24.75" hidden="1" customHeight="1" x14ac:dyDescent="0.15">
      <c r="A825" s="631"/>
      <c r="B825" s="632"/>
      <c r="C825" s="632"/>
      <c r="D825" s="632"/>
      <c r="E825" s="632"/>
      <c r="F825" s="633"/>
      <c r="G825" s="606"/>
      <c r="H825" s="607"/>
      <c r="I825" s="607"/>
      <c r="J825" s="607"/>
      <c r="K825" s="608"/>
      <c r="L825" s="598"/>
      <c r="M825" s="599"/>
      <c r="N825" s="599"/>
      <c r="O825" s="599"/>
      <c r="P825" s="599"/>
      <c r="Q825" s="599"/>
      <c r="R825" s="599"/>
      <c r="S825" s="599"/>
      <c r="T825" s="599"/>
      <c r="U825" s="599"/>
      <c r="V825" s="599"/>
      <c r="W825" s="599"/>
      <c r="X825" s="600"/>
      <c r="Y825" s="601"/>
      <c r="Z825" s="602"/>
      <c r="AA825" s="602"/>
      <c r="AB825" s="612"/>
      <c r="AC825" s="606"/>
      <c r="AD825" s="607"/>
      <c r="AE825" s="607"/>
      <c r="AF825" s="607"/>
      <c r="AG825" s="608"/>
      <c r="AH825" s="598"/>
      <c r="AI825" s="599"/>
      <c r="AJ825" s="599"/>
      <c r="AK825" s="599"/>
      <c r="AL825" s="599"/>
      <c r="AM825" s="599"/>
      <c r="AN825" s="599"/>
      <c r="AO825" s="599"/>
      <c r="AP825" s="599"/>
      <c r="AQ825" s="599"/>
      <c r="AR825" s="599"/>
      <c r="AS825" s="599"/>
      <c r="AT825" s="600"/>
      <c r="AU825" s="601"/>
      <c r="AV825" s="602"/>
      <c r="AW825" s="602"/>
      <c r="AX825" s="603"/>
    </row>
    <row r="826" spans="1:50" ht="24.75" hidden="1" customHeight="1" x14ac:dyDescent="0.15">
      <c r="A826" s="631"/>
      <c r="B826" s="632"/>
      <c r="C826" s="632"/>
      <c r="D826" s="632"/>
      <c r="E826" s="632"/>
      <c r="F826" s="633"/>
      <c r="G826" s="606"/>
      <c r="H826" s="607"/>
      <c r="I826" s="607"/>
      <c r="J826" s="607"/>
      <c r="K826" s="608"/>
      <c r="L826" s="598"/>
      <c r="M826" s="599"/>
      <c r="N826" s="599"/>
      <c r="O826" s="599"/>
      <c r="P826" s="599"/>
      <c r="Q826" s="599"/>
      <c r="R826" s="599"/>
      <c r="S826" s="599"/>
      <c r="T826" s="599"/>
      <c r="U826" s="599"/>
      <c r="V826" s="599"/>
      <c r="W826" s="599"/>
      <c r="X826" s="600"/>
      <c r="Y826" s="601"/>
      <c r="Z826" s="602"/>
      <c r="AA826" s="602"/>
      <c r="AB826" s="612"/>
      <c r="AC826" s="606"/>
      <c r="AD826" s="607"/>
      <c r="AE826" s="607"/>
      <c r="AF826" s="607"/>
      <c r="AG826" s="608"/>
      <c r="AH826" s="598"/>
      <c r="AI826" s="599"/>
      <c r="AJ826" s="599"/>
      <c r="AK826" s="599"/>
      <c r="AL826" s="599"/>
      <c r="AM826" s="599"/>
      <c r="AN826" s="599"/>
      <c r="AO826" s="599"/>
      <c r="AP826" s="599"/>
      <c r="AQ826" s="599"/>
      <c r="AR826" s="599"/>
      <c r="AS826" s="599"/>
      <c r="AT826" s="600"/>
      <c r="AU826" s="601"/>
      <c r="AV826" s="602"/>
      <c r="AW826" s="602"/>
      <c r="AX826" s="603"/>
    </row>
    <row r="827" spans="1:50" ht="24.75" hidden="1" customHeight="1" x14ac:dyDescent="0.15">
      <c r="A827" s="631"/>
      <c r="B827" s="632"/>
      <c r="C827" s="632"/>
      <c r="D827" s="632"/>
      <c r="E827" s="632"/>
      <c r="F827" s="633"/>
      <c r="G827" s="606"/>
      <c r="H827" s="607"/>
      <c r="I827" s="607"/>
      <c r="J827" s="607"/>
      <c r="K827" s="608"/>
      <c r="L827" s="598"/>
      <c r="M827" s="599"/>
      <c r="N827" s="599"/>
      <c r="O827" s="599"/>
      <c r="P827" s="599"/>
      <c r="Q827" s="599"/>
      <c r="R827" s="599"/>
      <c r="S827" s="599"/>
      <c r="T827" s="599"/>
      <c r="U827" s="599"/>
      <c r="V827" s="599"/>
      <c r="W827" s="599"/>
      <c r="X827" s="600"/>
      <c r="Y827" s="601"/>
      <c r="Z827" s="602"/>
      <c r="AA827" s="602"/>
      <c r="AB827" s="612"/>
      <c r="AC827" s="606"/>
      <c r="AD827" s="607"/>
      <c r="AE827" s="607"/>
      <c r="AF827" s="607"/>
      <c r="AG827" s="608"/>
      <c r="AH827" s="598"/>
      <c r="AI827" s="599"/>
      <c r="AJ827" s="599"/>
      <c r="AK827" s="599"/>
      <c r="AL827" s="599"/>
      <c r="AM827" s="599"/>
      <c r="AN827" s="599"/>
      <c r="AO827" s="599"/>
      <c r="AP827" s="599"/>
      <c r="AQ827" s="599"/>
      <c r="AR827" s="599"/>
      <c r="AS827" s="599"/>
      <c r="AT827" s="600"/>
      <c r="AU827" s="601"/>
      <c r="AV827" s="602"/>
      <c r="AW827" s="602"/>
      <c r="AX827" s="603"/>
    </row>
    <row r="828" spans="1:50" ht="24.75" hidden="1" customHeight="1" x14ac:dyDescent="0.15">
      <c r="A828" s="631"/>
      <c r="B828" s="632"/>
      <c r="C828" s="632"/>
      <c r="D828" s="632"/>
      <c r="E828" s="632"/>
      <c r="F828" s="633"/>
      <c r="G828" s="606"/>
      <c r="H828" s="607"/>
      <c r="I828" s="607"/>
      <c r="J828" s="607"/>
      <c r="K828" s="608"/>
      <c r="L828" s="598"/>
      <c r="M828" s="599"/>
      <c r="N828" s="599"/>
      <c r="O828" s="599"/>
      <c r="P828" s="599"/>
      <c r="Q828" s="599"/>
      <c r="R828" s="599"/>
      <c r="S828" s="599"/>
      <c r="T828" s="599"/>
      <c r="U828" s="599"/>
      <c r="V828" s="599"/>
      <c r="W828" s="599"/>
      <c r="X828" s="600"/>
      <c r="Y828" s="601"/>
      <c r="Z828" s="602"/>
      <c r="AA828" s="602"/>
      <c r="AB828" s="612"/>
      <c r="AC828" s="606"/>
      <c r="AD828" s="607"/>
      <c r="AE828" s="607"/>
      <c r="AF828" s="607"/>
      <c r="AG828" s="608"/>
      <c r="AH828" s="598"/>
      <c r="AI828" s="599"/>
      <c r="AJ828" s="599"/>
      <c r="AK828" s="599"/>
      <c r="AL828" s="599"/>
      <c r="AM828" s="599"/>
      <c r="AN828" s="599"/>
      <c r="AO828" s="599"/>
      <c r="AP828" s="599"/>
      <c r="AQ828" s="599"/>
      <c r="AR828" s="599"/>
      <c r="AS828" s="599"/>
      <c r="AT828" s="600"/>
      <c r="AU828" s="601"/>
      <c r="AV828" s="602"/>
      <c r="AW828" s="602"/>
      <c r="AX828" s="603"/>
    </row>
    <row r="829" spans="1:50" ht="24.75" hidden="1" customHeight="1" x14ac:dyDescent="0.15">
      <c r="A829" s="631"/>
      <c r="B829" s="632"/>
      <c r="C829" s="632"/>
      <c r="D829" s="632"/>
      <c r="E829" s="632"/>
      <c r="F829" s="633"/>
      <c r="G829" s="606"/>
      <c r="H829" s="607"/>
      <c r="I829" s="607"/>
      <c r="J829" s="607"/>
      <c r="K829" s="608"/>
      <c r="L829" s="598"/>
      <c r="M829" s="599"/>
      <c r="N829" s="599"/>
      <c r="O829" s="599"/>
      <c r="P829" s="599"/>
      <c r="Q829" s="599"/>
      <c r="R829" s="599"/>
      <c r="S829" s="599"/>
      <c r="T829" s="599"/>
      <c r="U829" s="599"/>
      <c r="V829" s="599"/>
      <c r="W829" s="599"/>
      <c r="X829" s="600"/>
      <c r="Y829" s="601"/>
      <c r="Z829" s="602"/>
      <c r="AA829" s="602"/>
      <c r="AB829" s="612"/>
      <c r="AC829" s="606"/>
      <c r="AD829" s="607"/>
      <c r="AE829" s="607"/>
      <c r="AF829" s="607"/>
      <c r="AG829" s="608"/>
      <c r="AH829" s="598"/>
      <c r="AI829" s="599"/>
      <c r="AJ829" s="599"/>
      <c r="AK829" s="599"/>
      <c r="AL829" s="599"/>
      <c r="AM829" s="599"/>
      <c r="AN829" s="599"/>
      <c r="AO829" s="599"/>
      <c r="AP829" s="599"/>
      <c r="AQ829" s="599"/>
      <c r="AR829" s="599"/>
      <c r="AS829" s="599"/>
      <c r="AT829" s="600"/>
      <c r="AU829" s="601"/>
      <c r="AV829" s="602"/>
      <c r="AW829" s="602"/>
      <c r="AX829" s="603"/>
    </row>
    <row r="830" spans="1:50" ht="24.75" hidden="1" customHeight="1" x14ac:dyDescent="0.15">
      <c r="A830" s="631"/>
      <c r="B830" s="632"/>
      <c r="C830" s="632"/>
      <c r="D830" s="632"/>
      <c r="E830" s="632"/>
      <c r="F830" s="633"/>
      <c r="G830" s="826" t="s">
        <v>20</v>
      </c>
      <c r="H830" s="827"/>
      <c r="I830" s="827"/>
      <c r="J830" s="827"/>
      <c r="K830" s="827"/>
      <c r="L830" s="828"/>
      <c r="M830" s="829"/>
      <c r="N830" s="829"/>
      <c r="O830" s="829"/>
      <c r="P830" s="829"/>
      <c r="Q830" s="829"/>
      <c r="R830" s="829"/>
      <c r="S830" s="829"/>
      <c r="T830" s="829"/>
      <c r="U830" s="829"/>
      <c r="V830" s="829"/>
      <c r="W830" s="829"/>
      <c r="X830" s="830"/>
      <c r="Y830" s="831">
        <f>SUM(Y820:AB829)</f>
        <v>0</v>
      </c>
      <c r="Z830" s="832"/>
      <c r="AA830" s="832"/>
      <c r="AB830" s="833"/>
      <c r="AC830" s="826" t="s">
        <v>20</v>
      </c>
      <c r="AD830" s="827"/>
      <c r="AE830" s="827"/>
      <c r="AF830" s="827"/>
      <c r="AG830" s="827"/>
      <c r="AH830" s="828"/>
      <c r="AI830" s="829"/>
      <c r="AJ830" s="829"/>
      <c r="AK830" s="829"/>
      <c r="AL830" s="829"/>
      <c r="AM830" s="829"/>
      <c r="AN830" s="829"/>
      <c r="AO830" s="829"/>
      <c r="AP830" s="829"/>
      <c r="AQ830" s="829"/>
      <c r="AR830" s="829"/>
      <c r="AS830" s="829"/>
      <c r="AT830" s="830"/>
      <c r="AU830" s="831">
        <f>SUM(AU820:AX829)</f>
        <v>0</v>
      </c>
      <c r="AV830" s="832"/>
      <c r="AW830" s="832"/>
      <c r="AX830" s="834"/>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0" t="s">
        <v>468</v>
      </c>
      <c r="AM831" s="281"/>
      <c r="AN831" s="28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493</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635</v>
      </c>
      <c r="D837" s="347"/>
      <c r="E837" s="347"/>
      <c r="F837" s="347"/>
      <c r="G837" s="347"/>
      <c r="H837" s="347"/>
      <c r="I837" s="347"/>
      <c r="J837" s="348">
        <v>7010405010586</v>
      </c>
      <c r="K837" s="349"/>
      <c r="L837" s="349"/>
      <c r="M837" s="349"/>
      <c r="N837" s="349"/>
      <c r="O837" s="349"/>
      <c r="P837" s="362" t="s">
        <v>636</v>
      </c>
      <c r="Q837" s="350"/>
      <c r="R837" s="350"/>
      <c r="S837" s="350"/>
      <c r="T837" s="350"/>
      <c r="U837" s="350"/>
      <c r="V837" s="350"/>
      <c r="W837" s="350"/>
      <c r="X837" s="350"/>
      <c r="Y837" s="351">
        <v>30</v>
      </c>
      <c r="Z837" s="352"/>
      <c r="AA837" s="352"/>
      <c r="AB837" s="353"/>
      <c r="AC837" s="363" t="s">
        <v>499</v>
      </c>
      <c r="AD837" s="371"/>
      <c r="AE837" s="371"/>
      <c r="AF837" s="371"/>
      <c r="AG837" s="371"/>
      <c r="AH837" s="372">
        <v>1</v>
      </c>
      <c r="AI837" s="373"/>
      <c r="AJ837" s="373"/>
      <c r="AK837" s="373"/>
      <c r="AL837" s="357">
        <f>94.6</f>
        <v>94.6</v>
      </c>
      <c r="AM837" s="358"/>
      <c r="AN837" s="358"/>
      <c r="AO837" s="359"/>
      <c r="AP837" s="360" t="s">
        <v>637</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493</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493</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493</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493</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493</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493</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493</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580</v>
      </c>
      <c r="F1102" s="375"/>
      <c r="G1102" s="375"/>
      <c r="H1102" s="375"/>
      <c r="I1102" s="375"/>
      <c r="J1102" s="348" t="s">
        <v>638</v>
      </c>
      <c r="K1102" s="349"/>
      <c r="L1102" s="349"/>
      <c r="M1102" s="349"/>
      <c r="N1102" s="349"/>
      <c r="O1102" s="349"/>
      <c r="P1102" s="362" t="s">
        <v>638</v>
      </c>
      <c r="Q1102" s="350"/>
      <c r="R1102" s="350"/>
      <c r="S1102" s="350"/>
      <c r="T1102" s="350"/>
      <c r="U1102" s="350"/>
      <c r="V1102" s="350"/>
      <c r="W1102" s="350"/>
      <c r="X1102" s="350"/>
      <c r="Y1102" s="351" t="s">
        <v>580</v>
      </c>
      <c r="Z1102" s="352"/>
      <c r="AA1102" s="352"/>
      <c r="AB1102" s="353"/>
      <c r="AC1102" s="354"/>
      <c r="AD1102" s="354"/>
      <c r="AE1102" s="354"/>
      <c r="AF1102" s="354"/>
      <c r="AG1102" s="354"/>
      <c r="AH1102" s="355" t="s">
        <v>580</v>
      </c>
      <c r="AI1102" s="356"/>
      <c r="AJ1102" s="356"/>
      <c r="AK1102" s="356"/>
      <c r="AL1102" s="357" t="s">
        <v>580</v>
      </c>
      <c r="AM1102" s="358"/>
      <c r="AN1102" s="358"/>
      <c r="AO1102" s="359"/>
      <c r="AP1102" s="360" t="s">
        <v>584</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t="s">
        <v>580</v>
      </c>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17" max="49" man="1"/>
    <brk id="699"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575</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575</v>
      </c>
      <c r="R3" s="13" t="str">
        <f t="shared" ref="R3:R8" si="3">IF(Q3="","",P3)</f>
        <v>委託・請負</v>
      </c>
      <c r="S3" s="13" t="str">
        <f t="shared" ref="S3:S8" si="4">IF(R3="",S2,IF(S2&lt;&gt;"",CONCATENATE(S2,"、",R3),R3))</f>
        <v>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t="s">
        <v>575</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t="s">
        <v>575</v>
      </c>
      <c r="C14" s="13" t="str">
        <f t="shared" si="0"/>
        <v>少子化社会対策</v>
      </c>
      <c r="D14" s="13" t="str">
        <f t="shared" si="8"/>
        <v>少子化社会対策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少子化社会対策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575</v>
      </c>
      <c r="C16" s="13" t="str">
        <f t="shared" si="0"/>
        <v>男女共同参画</v>
      </c>
      <c r="D16" s="13" t="str">
        <f t="shared" si="8"/>
        <v>少子化社会対策、男女共同参画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少子化社会対策、男女共同参画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少子化社会対策、男女共同参画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少子化社会対策、男女共同参画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少子化社会対策、男女共同参画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少子化社会対策、男女共同参画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少子化社会対策、男女共同参画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少子化社会対策、男女共同参画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少子化社会対策、男女共同参画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少子化社会対策、男女共同参画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少子化社会対策、男女共同参画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7"/>
      <c r="Z2" s="829"/>
      <c r="AA2" s="830"/>
      <c r="AB2" s="1031" t="s">
        <v>11</v>
      </c>
      <c r="AC2" s="1032"/>
      <c r="AD2" s="1033"/>
      <c r="AE2" s="1037" t="s">
        <v>557</v>
      </c>
      <c r="AF2" s="1037"/>
      <c r="AG2" s="1037"/>
      <c r="AH2" s="1037"/>
      <c r="AI2" s="1037" t="s">
        <v>554</v>
      </c>
      <c r="AJ2" s="1037"/>
      <c r="AK2" s="1037"/>
      <c r="AL2" s="1037"/>
      <c r="AM2" s="1037" t="s">
        <v>528</v>
      </c>
      <c r="AN2" s="1037"/>
      <c r="AO2" s="1037"/>
      <c r="AP2" s="557"/>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8"/>
      <c r="Z3" s="1029"/>
      <c r="AA3" s="1030"/>
      <c r="AB3" s="1034"/>
      <c r="AC3" s="1035"/>
      <c r="AD3" s="1036"/>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4"/>
      <c r="H4" s="1004"/>
      <c r="I4" s="1004"/>
      <c r="J4" s="1004"/>
      <c r="K4" s="1004"/>
      <c r="L4" s="1004"/>
      <c r="M4" s="1004"/>
      <c r="N4" s="1004"/>
      <c r="O4" s="1005"/>
      <c r="P4" s="105"/>
      <c r="Q4" s="1012"/>
      <c r="R4" s="1012"/>
      <c r="S4" s="1012"/>
      <c r="T4" s="1012"/>
      <c r="U4" s="1012"/>
      <c r="V4" s="1012"/>
      <c r="W4" s="1012"/>
      <c r="X4" s="1013"/>
      <c r="Y4" s="1022" t="s">
        <v>12</v>
      </c>
      <c r="Z4" s="1023"/>
      <c r="AA4" s="1024"/>
      <c r="AB4" s="461"/>
      <c r="AC4" s="1026"/>
      <c r="AD4" s="102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6"/>
      <c r="H5" s="1007"/>
      <c r="I5" s="1007"/>
      <c r="J5" s="1007"/>
      <c r="K5" s="1007"/>
      <c r="L5" s="1007"/>
      <c r="M5" s="1007"/>
      <c r="N5" s="1007"/>
      <c r="O5" s="1008"/>
      <c r="P5" s="1014"/>
      <c r="Q5" s="1014"/>
      <c r="R5" s="1014"/>
      <c r="S5" s="1014"/>
      <c r="T5" s="1014"/>
      <c r="U5" s="1014"/>
      <c r="V5" s="1014"/>
      <c r="W5" s="1014"/>
      <c r="X5" s="1015"/>
      <c r="Y5" s="415" t="s">
        <v>54</v>
      </c>
      <c r="Z5" s="1019"/>
      <c r="AA5" s="1020"/>
      <c r="AB5" s="523"/>
      <c r="AC5" s="1025"/>
      <c r="AD5" s="102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9"/>
      <c r="H6" s="1010"/>
      <c r="I6" s="1010"/>
      <c r="J6" s="1010"/>
      <c r="K6" s="1010"/>
      <c r="L6" s="1010"/>
      <c r="M6" s="1010"/>
      <c r="N6" s="1010"/>
      <c r="O6" s="1011"/>
      <c r="P6" s="1016"/>
      <c r="Q6" s="1016"/>
      <c r="R6" s="1016"/>
      <c r="S6" s="1016"/>
      <c r="T6" s="1016"/>
      <c r="U6" s="1016"/>
      <c r="V6" s="1016"/>
      <c r="W6" s="1016"/>
      <c r="X6" s="1017"/>
      <c r="Y6" s="1018" t="s">
        <v>13</v>
      </c>
      <c r="Z6" s="1019"/>
      <c r="AA6" s="1020"/>
      <c r="AB6" s="594" t="s">
        <v>301</v>
      </c>
      <c r="AC6" s="1021"/>
      <c r="AD6" s="102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506</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7"/>
      <c r="Z9" s="829"/>
      <c r="AA9" s="830"/>
      <c r="AB9" s="1031" t="s">
        <v>11</v>
      </c>
      <c r="AC9" s="1032"/>
      <c r="AD9" s="1033"/>
      <c r="AE9" s="1037" t="s">
        <v>558</v>
      </c>
      <c r="AF9" s="1037"/>
      <c r="AG9" s="1037"/>
      <c r="AH9" s="1037"/>
      <c r="AI9" s="1037" t="s">
        <v>554</v>
      </c>
      <c r="AJ9" s="1037"/>
      <c r="AK9" s="1037"/>
      <c r="AL9" s="1037"/>
      <c r="AM9" s="1037" t="s">
        <v>528</v>
      </c>
      <c r="AN9" s="1037"/>
      <c r="AO9" s="1037"/>
      <c r="AP9" s="557"/>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8"/>
      <c r="Z10" s="1029"/>
      <c r="AA10" s="1030"/>
      <c r="AB10" s="1034"/>
      <c r="AC10" s="1035"/>
      <c r="AD10" s="1036"/>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4"/>
      <c r="H11" s="1004"/>
      <c r="I11" s="1004"/>
      <c r="J11" s="1004"/>
      <c r="K11" s="1004"/>
      <c r="L11" s="1004"/>
      <c r="M11" s="1004"/>
      <c r="N11" s="1004"/>
      <c r="O11" s="1005"/>
      <c r="P11" s="105"/>
      <c r="Q11" s="1012"/>
      <c r="R11" s="1012"/>
      <c r="S11" s="1012"/>
      <c r="T11" s="1012"/>
      <c r="U11" s="1012"/>
      <c r="V11" s="1012"/>
      <c r="W11" s="1012"/>
      <c r="X11" s="1013"/>
      <c r="Y11" s="1022" t="s">
        <v>12</v>
      </c>
      <c r="Z11" s="1023"/>
      <c r="AA11" s="1024"/>
      <c r="AB11" s="461"/>
      <c r="AC11" s="1026"/>
      <c r="AD11" s="102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6"/>
      <c r="H12" s="1007"/>
      <c r="I12" s="1007"/>
      <c r="J12" s="1007"/>
      <c r="K12" s="1007"/>
      <c r="L12" s="1007"/>
      <c r="M12" s="1007"/>
      <c r="N12" s="1007"/>
      <c r="O12" s="1008"/>
      <c r="P12" s="1014"/>
      <c r="Q12" s="1014"/>
      <c r="R12" s="1014"/>
      <c r="S12" s="1014"/>
      <c r="T12" s="1014"/>
      <c r="U12" s="1014"/>
      <c r="V12" s="1014"/>
      <c r="W12" s="1014"/>
      <c r="X12" s="1015"/>
      <c r="Y12" s="415" t="s">
        <v>54</v>
      </c>
      <c r="Z12" s="1019"/>
      <c r="AA12" s="1020"/>
      <c r="AB12" s="523"/>
      <c r="AC12" s="1025"/>
      <c r="AD12" s="102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9"/>
      <c r="H13" s="1010"/>
      <c r="I13" s="1010"/>
      <c r="J13" s="1010"/>
      <c r="K13" s="1010"/>
      <c r="L13" s="1010"/>
      <c r="M13" s="1010"/>
      <c r="N13" s="1010"/>
      <c r="O13" s="1011"/>
      <c r="P13" s="1016"/>
      <c r="Q13" s="1016"/>
      <c r="R13" s="1016"/>
      <c r="S13" s="1016"/>
      <c r="T13" s="1016"/>
      <c r="U13" s="1016"/>
      <c r="V13" s="1016"/>
      <c r="W13" s="1016"/>
      <c r="X13" s="1017"/>
      <c r="Y13" s="1018" t="s">
        <v>13</v>
      </c>
      <c r="Z13" s="1019"/>
      <c r="AA13" s="1020"/>
      <c r="AB13" s="594" t="s">
        <v>301</v>
      </c>
      <c r="AC13" s="1021"/>
      <c r="AD13" s="102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506</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7"/>
      <c r="Z16" s="829"/>
      <c r="AA16" s="830"/>
      <c r="AB16" s="1031" t="s">
        <v>11</v>
      </c>
      <c r="AC16" s="1032"/>
      <c r="AD16" s="1033"/>
      <c r="AE16" s="1037" t="s">
        <v>557</v>
      </c>
      <c r="AF16" s="1037"/>
      <c r="AG16" s="1037"/>
      <c r="AH16" s="1037"/>
      <c r="AI16" s="1037" t="s">
        <v>555</v>
      </c>
      <c r="AJ16" s="1037"/>
      <c r="AK16" s="1037"/>
      <c r="AL16" s="1037"/>
      <c r="AM16" s="1037" t="s">
        <v>528</v>
      </c>
      <c r="AN16" s="1037"/>
      <c r="AO16" s="1037"/>
      <c r="AP16" s="557"/>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8"/>
      <c r="Z17" s="1029"/>
      <c r="AA17" s="1030"/>
      <c r="AB17" s="1034"/>
      <c r="AC17" s="1035"/>
      <c r="AD17" s="1036"/>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4"/>
      <c r="H18" s="1004"/>
      <c r="I18" s="1004"/>
      <c r="J18" s="1004"/>
      <c r="K18" s="1004"/>
      <c r="L18" s="1004"/>
      <c r="M18" s="1004"/>
      <c r="N18" s="1004"/>
      <c r="O18" s="1005"/>
      <c r="P18" s="105"/>
      <c r="Q18" s="1012"/>
      <c r="R18" s="1012"/>
      <c r="S18" s="1012"/>
      <c r="T18" s="1012"/>
      <c r="U18" s="1012"/>
      <c r="V18" s="1012"/>
      <c r="W18" s="1012"/>
      <c r="X18" s="1013"/>
      <c r="Y18" s="1022" t="s">
        <v>12</v>
      </c>
      <c r="Z18" s="1023"/>
      <c r="AA18" s="1024"/>
      <c r="AB18" s="461"/>
      <c r="AC18" s="1026"/>
      <c r="AD18" s="102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6"/>
      <c r="H19" s="1007"/>
      <c r="I19" s="1007"/>
      <c r="J19" s="1007"/>
      <c r="K19" s="1007"/>
      <c r="L19" s="1007"/>
      <c r="M19" s="1007"/>
      <c r="N19" s="1007"/>
      <c r="O19" s="1008"/>
      <c r="P19" s="1014"/>
      <c r="Q19" s="1014"/>
      <c r="R19" s="1014"/>
      <c r="S19" s="1014"/>
      <c r="T19" s="1014"/>
      <c r="U19" s="1014"/>
      <c r="V19" s="1014"/>
      <c r="W19" s="1014"/>
      <c r="X19" s="1015"/>
      <c r="Y19" s="415" t="s">
        <v>54</v>
      </c>
      <c r="Z19" s="1019"/>
      <c r="AA19" s="1020"/>
      <c r="AB19" s="523"/>
      <c r="AC19" s="1025"/>
      <c r="AD19" s="102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9"/>
      <c r="H20" s="1010"/>
      <c r="I20" s="1010"/>
      <c r="J20" s="1010"/>
      <c r="K20" s="1010"/>
      <c r="L20" s="1010"/>
      <c r="M20" s="1010"/>
      <c r="N20" s="1010"/>
      <c r="O20" s="1011"/>
      <c r="P20" s="1016"/>
      <c r="Q20" s="1016"/>
      <c r="R20" s="1016"/>
      <c r="S20" s="1016"/>
      <c r="T20" s="1016"/>
      <c r="U20" s="1016"/>
      <c r="V20" s="1016"/>
      <c r="W20" s="1016"/>
      <c r="X20" s="1017"/>
      <c r="Y20" s="1018" t="s">
        <v>13</v>
      </c>
      <c r="Z20" s="1019"/>
      <c r="AA20" s="1020"/>
      <c r="AB20" s="594" t="s">
        <v>301</v>
      </c>
      <c r="AC20" s="1021"/>
      <c r="AD20" s="102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506</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7"/>
      <c r="Z23" s="829"/>
      <c r="AA23" s="830"/>
      <c r="AB23" s="1031" t="s">
        <v>11</v>
      </c>
      <c r="AC23" s="1032"/>
      <c r="AD23" s="1033"/>
      <c r="AE23" s="1037" t="s">
        <v>559</v>
      </c>
      <c r="AF23" s="1037"/>
      <c r="AG23" s="1037"/>
      <c r="AH23" s="1037"/>
      <c r="AI23" s="1037" t="s">
        <v>554</v>
      </c>
      <c r="AJ23" s="1037"/>
      <c r="AK23" s="1037"/>
      <c r="AL23" s="1037"/>
      <c r="AM23" s="1037" t="s">
        <v>528</v>
      </c>
      <c r="AN23" s="1037"/>
      <c r="AO23" s="1037"/>
      <c r="AP23" s="557"/>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8"/>
      <c r="Z24" s="1029"/>
      <c r="AA24" s="1030"/>
      <c r="AB24" s="1034"/>
      <c r="AC24" s="1035"/>
      <c r="AD24" s="1036"/>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4"/>
      <c r="H25" s="1004"/>
      <c r="I25" s="1004"/>
      <c r="J25" s="1004"/>
      <c r="K25" s="1004"/>
      <c r="L25" s="1004"/>
      <c r="M25" s="1004"/>
      <c r="N25" s="1004"/>
      <c r="O25" s="1005"/>
      <c r="P25" s="105"/>
      <c r="Q25" s="1012"/>
      <c r="R25" s="1012"/>
      <c r="S25" s="1012"/>
      <c r="T25" s="1012"/>
      <c r="U25" s="1012"/>
      <c r="V25" s="1012"/>
      <c r="W25" s="1012"/>
      <c r="X25" s="1013"/>
      <c r="Y25" s="1022" t="s">
        <v>12</v>
      </c>
      <c r="Z25" s="1023"/>
      <c r="AA25" s="1024"/>
      <c r="AB25" s="461"/>
      <c r="AC25" s="1026"/>
      <c r="AD25" s="102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6"/>
      <c r="H26" s="1007"/>
      <c r="I26" s="1007"/>
      <c r="J26" s="1007"/>
      <c r="K26" s="1007"/>
      <c r="L26" s="1007"/>
      <c r="M26" s="1007"/>
      <c r="N26" s="1007"/>
      <c r="O26" s="1008"/>
      <c r="P26" s="1014"/>
      <c r="Q26" s="1014"/>
      <c r="R26" s="1014"/>
      <c r="S26" s="1014"/>
      <c r="T26" s="1014"/>
      <c r="U26" s="1014"/>
      <c r="V26" s="1014"/>
      <c r="W26" s="1014"/>
      <c r="X26" s="1015"/>
      <c r="Y26" s="415" t="s">
        <v>54</v>
      </c>
      <c r="Z26" s="1019"/>
      <c r="AA26" s="1020"/>
      <c r="AB26" s="523"/>
      <c r="AC26" s="1025"/>
      <c r="AD26" s="102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9"/>
      <c r="H27" s="1010"/>
      <c r="I27" s="1010"/>
      <c r="J27" s="1010"/>
      <c r="K27" s="1010"/>
      <c r="L27" s="1010"/>
      <c r="M27" s="1010"/>
      <c r="N27" s="1010"/>
      <c r="O27" s="1011"/>
      <c r="P27" s="1016"/>
      <c r="Q27" s="1016"/>
      <c r="R27" s="1016"/>
      <c r="S27" s="1016"/>
      <c r="T27" s="1016"/>
      <c r="U27" s="1016"/>
      <c r="V27" s="1016"/>
      <c r="W27" s="1016"/>
      <c r="X27" s="1017"/>
      <c r="Y27" s="1018" t="s">
        <v>13</v>
      </c>
      <c r="Z27" s="1019"/>
      <c r="AA27" s="1020"/>
      <c r="AB27" s="594" t="s">
        <v>301</v>
      </c>
      <c r="AC27" s="1021"/>
      <c r="AD27" s="102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506</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7"/>
      <c r="Z30" s="829"/>
      <c r="AA30" s="830"/>
      <c r="AB30" s="1031" t="s">
        <v>11</v>
      </c>
      <c r="AC30" s="1032"/>
      <c r="AD30" s="1033"/>
      <c r="AE30" s="1037" t="s">
        <v>557</v>
      </c>
      <c r="AF30" s="1037"/>
      <c r="AG30" s="1037"/>
      <c r="AH30" s="1037"/>
      <c r="AI30" s="1037" t="s">
        <v>554</v>
      </c>
      <c r="AJ30" s="1037"/>
      <c r="AK30" s="1037"/>
      <c r="AL30" s="1037"/>
      <c r="AM30" s="1037" t="s">
        <v>552</v>
      </c>
      <c r="AN30" s="1037"/>
      <c r="AO30" s="1037"/>
      <c r="AP30" s="557"/>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8"/>
      <c r="Z31" s="1029"/>
      <c r="AA31" s="1030"/>
      <c r="AB31" s="1034"/>
      <c r="AC31" s="1035"/>
      <c r="AD31" s="1036"/>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4"/>
      <c r="H32" s="1004"/>
      <c r="I32" s="1004"/>
      <c r="J32" s="1004"/>
      <c r="K32" s="1004"/>
      <c r="L32" s="1004"/>
      <c r="M32" s="1004"/>
      <c r="N32" s="1004"/>
      <c r="O32" s="1005"/>
      <c r="P32" s="105"/>
      <c r="Q32" s="1012"/>
      <c r="R32" s="1012"/>
      <c r="S32" s="1012"/>
      <c r="T32" s="1012"/>
      <c r="U32" s="1012"/>
      <c r="V32" s="1012"/>
      <c r="W32" s="1012"/>
      <c r="X32" s="1013"/>
      <c r="Y32" s="1022" t="s">
        <v>12</v>
      </c>
      <c r="Z32" s="1023"/>
      <c r="AA32" s="1024"/>
      <c r="AB32" s="461"/>
      <c r="AC32" s="1026"/>
      <c r="AD32" s="102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6"/>
      <c r="H33" s="1007"/>
      <c r="I33" s="1007"/>
      <c r="J33" s="1007"/>
      <c r="K33" s="1007"/>
      <c r="L33" s="1007"/>
      <c r="M33" s="1007"/>
      <c r="N33" s="1007"/>
      <c r="O33" s="1008"/>
      <c r="P33" s="1014"/>
      <c r="Q33" s="1014"/>
      <c r="R33" s="1014"/>
      <c r="S33" s="1014"/>
      <c r="T33" s="1014"/>
      <c r="U33" s="1014"/>
      <c r="V33" s="1014"/>
      <c r="W33" s="1014"/>
      <c r="X33" s="1015"/>
      <c r="Y33" s="415" t="s">
        <v>54</v>
      </c>
      <c r="Z33" s="1019"/>
      <c r="AA33" s="1020"/>
      <c r="AB33" s="523"/>
      <c r="AC33" s="1025"/>
      <c r="AD33" s="102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9"/>
      <c r="H34" s="1010"/>
      <c r="I34" s="1010"/>
      <c r="J34" s="1010"/>
      <c r="K34" s="1010"/>
      <c r="L34" s="1010"/>
      <c r="M34" s="1010"/>
      <c r="N34" s="1010"/>
      <c r="O34" s="1011"/>
      <c r="P34" s="1016"/>
      <c r="Q34" s="1016"/>
      <c r="R34" s="1016"/>
      <c r="S34" s="1016"/>
      <c r="T34" s="1016"/>
      <c r="U34" s="1016"/>
      <c r="V34" s="1016"/>
      <c r="W34" s="1016"/>
      <c r="X34" s="1017"/>
      <c r="Y34" s="1018" t="s">
        <v>13</v>
      </c>
      <c r="Z34" s="1019"/>
      <c r="AA34" s="1020"/>
      <c r="AB34" s="594" t="s">
        <v>301</v>
      </c>
      <c r="AC34" s="1021"/>
      <c r="AD34" s="102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506</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7"/>
      <c r="Z37" s="829"/>
      <c r="AA37" s="830"/>
      <c r="AB37" s="1031" t="s">
        <v>11</v>
      </c>
      <c r="AC37" s="1032"/>
      <c r="AD37" s="1033"/>
      <c r="AE37" s="1037" t="s">
        <v>559</v>
      </c>
      <c r="AF37" s="1037"/>
      <c r="AG37" s="1037"/>
      <c r="AH37" s="1037"/>
      <c r="AI37" s="1037" t="s">
        <v>556</v>
      </c>
      <c r="AJ37" s="1037"/>
      <c r="AK37" s="1037"/>
      <c r="AL37" s="1037"/>
      <c r="AM37" s="1037" t="s">
        <v>553</v>
      </c>
      <c r="AN37" s="1037"/>
      <c r="AO37" s="1037"/>
      <c r="AP37" s="557"/>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8"/>
      <c r="Z38" s="1029"/>
      <c r="AA38" s="1030"/>
      <c r="AB38" s="1034"/>
      <c r="AC38" s="1035"/>
      <c r="AD38" s="1036"/>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4"/>
      <c r="H39" s="1004"/>
      <c r="I39" s="1004"/>
      <c r="J39" s="1004"/>
      <c r="K39" s="1004"/>
      <c r="L39" s="1004"/>
      <c r="M39" s="1004"/>
      <c r="N39" s="1004"/>
      <c r="O39" s="1005"/>
      <c r="P39" s="105"/>
      <c r="Q39" s="1012"/>
      <c r="R39" s="1012"/>
      <c r="S39" s="1012"/>
      <c r="T39" s="1012"/>
      <c r="U39" s="1012"/>
      <c r="V39" s="1012"/>
      <c r="W39" s="1012"/>
      <c r="X39" s="1013"/>
      <c r="Y39" s="1022" t="s">
        <v>12</v>
      </c>
      <c r="Z39" s="1023"/>
      <c r="AA39" s="1024"/>
      <c r="AB39" s="461"/>
      <c r="AC39" s="1026"/>
      <c r="AD39" s="102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6"/>
      <c r="H40" s="1007"/>
      <c r="I40" s="1007"/>
      <c r="J40" s="1007"/>
      <c r="K40" s="1007"/>
      <c r="L40" s="1007"/>
      <c r="M40" s="1007"/>
      <c r="N40" s="1007"/>
      <c r="O40" s="1008"/>
      <c r="P40" s="1014"/>
      <c r="Q40" s="1014"/>
      <c r="R40" s="1014"/>
      <c r="S40" s="1014"/>
      <c r="T40" s="1014"/>
      <c r="U40" s="1014"/>
      <c r="V40" s="1014"/>
      <c r="W40" s="1014"/>
      <c r="X40" s="1015"/>
      <c r="Y40" s="415" t="s">
        <v>54</v>
      </c>
      <c r="Z40" s="1019"/>
      <c r="AA40" s="1020"/>
      <c r="AB40" s="523"/>
      <c r="AC40" s="1025"/>
      <c r="AD40" s="102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9"/>
      <c r="H41" s="1010"/>
      <c r="I41" s="1010"/>
      <c r="J41" s="1010"/>
      <c r="K41" s="1010"/>
      <c r="L41" s="1010"/>
      <c r="M41" s="1010"/>
      <c r="N41" s="1010"/>
      <c r="O41" s="1011"/>
      <c r="P41" s="1016"/>
      <c r="Q41" s="1016"/>
      <c r="R41" s="1016"/>
      <c r="S41" s="1016"/>
      <c r="T41" s="1016"/>
      <c r="U41" s="1016"/>
      <c r="V41" s="1016"/>
      <c r="W41" s="1016"/>
      <c r="X41" s="1017"/>
      <c r="Y41" s="1018" t="s">
        <v>13</v>
      </c>
      <c r="Z41" s="1019"/>
      <c r="AA41" s="1020"/>
      <c r="AB41" s="594" t="s">
        <v>301</v>
      </c>
      <c r="AC41" s="1021"/>
      <c r="AD41" s="102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506</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7"/>
      <c r="Z44" s="829"/>
      <c r="AA44" s="830"/>
      <c r="AB44" s="1031" t="s">
        <v>11</v>
      </c>
      <c r="AC44" s="1032"/>
      <c r="AD44" s="1033"/>
      <c r="AE44" s="1037" t="s">
        <v>557</v>
      </c>
      <c r="AF44" s="1037"/>
      <c r="AG44" s="1037"/>
      <c r="AH44" s="1037"/>
      <c r="AI44" s="1037" t="s">
        <v>554</v>
      </c>
      <c r="AJ44" s="1037"/>
      <c r="AK44" s="1037"/>
      <c r="AL44" s="1037"/>
      <c r="AM44" s="1037" t="s">
        <v>528</v>
      </c>
      <c r="AN44" s="1037"/>
      <c r="AO44" s="1037"/>
      <c r="AP44" s="557"/>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8"/>
      <c r="Z45" s="1029"/>
      <c r="AA45" s="1030"/>
      <c r="AB45" s="1034"/>
      <c r="AC45" s="1035"/>
      <c r="AD45" s="1036"/>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4"/>
      <c r="H46" s="1004"/>
      <c r="I46" s="1004"/>
      <c r="J46" s="1004"/>
      <c r="K46" s="1004"/>
      <c r="L46" s="1004"/>
      <c r="M46" s="1004"/>
      <c r="N46" s="1004"/>
      <c r="O46" s="1005"/>
      <c r="P46" s="105"/>
      <c r="Q46" s="1012"/>
      <c r="R46" s="1012"/>
      <c r="S46" s="1012"/>
      <c r="T46" s="1012"/>
      <c r="U46" s="1012"/>
      <c r="V46" s="1012"/>
      <c r="W46" s="1012"/>
      <c r="X46" s="1013"/>
      <c r="Y46" s="1022" t="s">
        <v>12</v>
      </c>
      <c r="Z46" s="1023"/>
      <c r="AA46" s="1024"/>
      <c r="AB46" s="461"/>
      <c r="AC46" s="1026"/>
      <c r="AD46" s="102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6"/>
      <c r="H47" s="1007"/>
      <c r="I47" s="1007"/>
      <c r="J47" s="1007"/>
      <c r="K47" s="1007"/>
      <c r="L47" s="1007"/>
      <c r="M47" s="1007"/>
      <c r="N47" s="1007"/>
      <c r="O47" s="1008"/>
      <c r="P47" s="1014"/>
      <c r="Q47" s="1014"/>
      <c r="R47" s="1014"/>
      <c r="S47" s="1014"/>
      <c r="T47" s="1014"/>
      <c r="U47" s="1014"/>
      <c r="V47" s="1014"/>
      <c r="W47" s="1014"/>
      <c r="X47" s="1015"/>
      <c r="Y47" s="415" t="s">
        <v>54</v>
      </c>
      <c r="Z47" s="1019"/>
      <c r="AA47" s="1020"/>
      <c r="AB47" s="523"/>
      <c r="AC47" s="1025"/>
      <c r="AD47" s="102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9"/>
      <c r="H48" s="1010"/>
      <c r="I48" s="1010"/>
      <c r="J48" s="1010"/>
      <c r="K48" s="1010"/>
      <c r="L48" s="1010"/>
      <c r="M48" s="1010"/>
      <c r="N48" s="1010"/>
      <c r="O48" s="1011"/>
      <c r="P48" s="1016"/>
      <c r="Q48" s="1016"/>
      <c r="R48" s="1016"/>
      <c r="S48" s="1016"/>
      <c r="T48" s="1016"/>
      <c r="U48" s="1016"/>
      <c r="V48" s="1016"/>
      <c r="W48" s="1016"/>
      <c r="X48" s="1017"/>
      <c r="Y48" s="1018" t="s">
        <v>13</v>
      </c>
      <c r="Z48" s="1019"/>
      <c r="AA48" s="1020"/>
      <c r="AB48" s="594" t="s">
        <v>301</v>
      </c>
      <c r="AC48" s="1021"/>
      <c r="AD48" s="102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506</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7"/>
      <c r="Z51" s="829"/>
      <c r="AA51" s="830"/>
      <c r="AB51" s="557" t="s">
        <v>11</v>
      </c>
      <c r="AC51" s="1032"/>
      <c r="AD51" s="1033"/>
      <c r="AE51" s="1037" t="s">
        <v>557</v>
      </c>
      <c r="AF51" s="1037"/>
      <c r="AG51" s="1037"/>
      <c r="AH51" s="1037"/>
      <c r="AI51" s="1037" t="s">
        <v>554</v>
      </c>
      <c r="AJ51" s="1037"/>
      <c r="AK51" s="1037"/>
      <c r="AL51" s="1037"/>
      <c r="AM51" s="1037" t="s">
        <v>528</v>
      </c>
      <c r="AN51" s="1037"/>
      <c r="AO51" s="1037"/>
      <c r="AP51" s="557"/>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8"/>
      <c r="Z52" s="1029"/>
      <c r="AA52" s="1030"/>
      <c r="AB52" s="1034"/>
      <c r="AC52" s="1035"/>
      <c r="AD52" s="1036"/>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4"/>
      <c r="H53" s="1004"/>
      <c r="I53" s="1004"/>
      <c r="J53" s="1004"/>
      <c r="K53" s="1004"/>
      <c r="L53" s="1004"/>
      <c r="M53" s="1004"/>
      <c r="N53" s="1004"/>
      <c r="O53" s="1005"/>
      <c r="P53" s="105"/>
      <c r="Q53" s="1012"/>
      <c r="R53" s="1012"/>
      <c r="S53" s="1012"/>
      <c r="T53" s="1012"/>
      <c r="U53" s="1012"/>
      <c r="V53" s="1012"/>
      <c r="W53" s="1012"/>
      <c r="X53" s="1013"/>
      <c r="Y53" s="1022" t="s">
        <v>12</v>
      </c>
      <c r="Z53" s="1023"/>
      <c r="AA53" s="1024"/>
      <c r="AB53" s="461"/>
      <c r="AC53" s="1026"/>
      <c r="AD53" s="102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6"/>
      <c r="H54" s="1007"/>
      <c r="I54" s="1007"/>
      <c r="J54" s="1007"/>
      <c r="K54" s="1007"/>
      <c r="L54" s="1007"/>
      <c r="M54" s="1007"/>
      <c r="N54" s="1007"/>
      <c r="O54" s="1008"/>
      <c r="P54" s="1014"/>
      <c r="Q54" s="1014"/>
      <c r="R54" s="1014"/>
      <c r="S54" s="1014"/>
      <c r="T54" s="1014"/>
      <c r="U54" s="1014"/>
      <c r="V54" s="1014"/>
      <c r="W54" s="1014"/>
      <c r="X54" s="1015"/>
      <c r="Y54" s="415" t="s">
        <v>54</v>
      </c>
      <c r="Z54" s="1019"/>
      <c r="AA54" s="1020"/>
      <c r="AB54" s="523"/>
      <c r="AC54" s="1025"/>
      <c r="AD54" s="102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9"/>
      <c r="H55" s="1010"/>
      <c r="I55" s="1010"/>
      <c r="J55" s="1010"/>
      <c r="K55" s="1010"/>
      <c r="L55" s="1010"/>
      <c r="M55" s="1010"/>
      <c r="N55" s="1010"/>
      <c r="O55" s="1011"/>
      <c r="P55" s="1016"/>
      <c r="Q55" s="1016"/>
      <c r="R55" s="1016"/>
      <c r="S55" s="1016"/>
      <c r="T55" s="1016"/>
      <c r="U55" s="1016"/>
      <c r="V55" s="1016"/>
      <c r="W55" s="1016"/>
      <c r="X55" s="1017"/>
      <c r="Y55" s="1018" t="s">
        <v>13</v>
      </c>
      <c r="Z55" s="1019"/>
      <c r="AA55" s="1020"/>
      <c r="AB55" s="594" t="s">
        <v>301</v>
      </c>
      <c r="AC55" s="1021"/>
      <c r="AD55" s="102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506</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7"/>
      <c r="Z58" s="829"/>
      <c r="AA58" s="830"/>
      <c r="AB58" s="1031" t="s">
        <v>11</v>
      </c>
      <c r="AC58" s="1032"/>
      <c r="AD58" s="1033"/>
      <c r="AE58" s="1037" t="s">
        <v>557</v>
      </c>
      <c r="AF58" s="1037"/>
      <c r="AG58" s="1037"/>
      <c r="AH58" s="1037"/>
      <c r="AI58" s="1037" t="s">
        <v>554</v>
      </c>
      <c r="AJ58" s="1037"/>
      <c r="AK58" s="1037"/>
      <c r="AL58" s="1037"/>
      <c r="AM58" s="1037" t="s">
        <v>528</v>
      </c>
      <c r="AN58" s="1037"/>
      <c r="AO58" s="1037"/>
      <c r="AP58" s="557"/>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8"/>
      <c r="Z59" s="1029"/>
      <c r="AA59" s="1030"/>
      <c r="AB59" s="1034"/>
      <c r="AC59" s="1035"/>
      <c r="AD59" s="1036"/>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4"/>
      <c r="H60" s="1004"/>
      <c r="I60" s="1004"/>
      <c r="J60" s="1004"/>
      <c r="K60" s="1004"/>
      <c r="L60" s="1004"/>
      <c r="M60" s="1004"/>
      <c r="N60" s="1004"/>
      <c r="O60" s="1005"/>
      <c r="P60" s="105"/>
      <c r="Q60" s="1012"/>
      <c r="R60" s="1012"/>
      <c r="S60" s="1012"/>
      <c r="T60" s="1012"/>
      <c r="U60" s="1012"/>
      <c r="V60" s="1012"/>
      <c r="W60" s="1012"/>
      <c r="X60" s="1013"/>
      <c r="Y60" s="1022" t="s">
        <v>12</v>
      </c>
      <c r="Z60" s="1023"/>
      <c r="AA60" s="1024"/>
      <c r="AB60" s="461"/>
      <c r="AC60" s="1026"/>
      <c r="AD60" s="102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6"/>
      <c r="H61" s="1007"/>
      <c r="I61" s="1007"/>
      <c r="J61" s="1007"/>
      <c r="K61" s="1007"/>
      <c r="L61" s="1007"/>
      <c r="M61" s="1007"/>
      <c r="N61" s="1007"/>
      <c r="O61" s="1008"/>
      <c r="P61" s="1014"/>
      <c r="Q61" s="1014"/>
      <c r="R61" s="1014"/>
      <c r="S61" s="1014"/>
      <c r="T61" s="1014"/>
      <c r="U61" s="1014"/>
      <c r="V61" s="1014"/>
      <c r="W61" s="1014"/>
      <c r="X61" s="1015"/>
      <c r="Y61" s="415" t="s">
        <v>54</v>
      </c>
      <c r="Z61" s="1019"/>
      <c r="AA61" s="1020"/>
      <c r="AB61" s="523"/>
      <c r="AC61" s="1025"/>
      <c r="AD61" s="102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9"/>
      <c r="H62" s="1010"/>
      <c r="I62" s="1010"/>
      <c r="J62" s="1010"/>
      <c r="K62" s="1010"/>
      <c r="L62" s="1010"/>
      <c r="M62" s="1010"/>
      <c r="N62" s="1010"/>
      <c r="O62" s="1011"/>
      <c r="P62" s="1016"/>
      <c r="Q62" s="1016"/>
      <c r="R62" s="1016"/>
      <c r="S62" s="1016"/>
      <c r="T62" s="1016"/>
      <c r="U62" s="1016"/>
      <c r="V62" s="1016"/>
      <c r="W62" s="1016"/>
      <c r="X62" s="1017"/>
      <c r="Y62" s="1018" t="s">
        <v>13</v>
      </c>
      <c r="Z62" s="1019"/>
      <c r="AA62" s="1020"/>
      <c r="AB62" s="594" t="s">
        <v>301</v>
      </c>
      <c r="AC62" s="1021"/>
      <c r="AD62" s="102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506</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7"/>
      <c r="Z65" s="829"/>
      <c r="AA65" s="830"/>
      <c r="AB65" s="1031" t="s">
        <v>11</v>
      </c>
      <c r="AC65" s="1032"/>
      <c r="AD65" s="1033"/>
      <c r="AE65" s="1037" t="s">
        <v>557</v>
      </c>
      <c r="AF65" s="1037"/>
      <c r="AG65" s="1037"/>
      <c r="AH65" s="1037"/>
      <c r="AI65" s="1037" t="s">
        <v>554</v>
      </c>
      <c r="AJ65" s="1037"/>
      <c r="AK65" s="1037"/>
      <c r="AL65" s="1037"/>
      <c r="AM65" s="1037" t="s">
        <v>528</v>
      </c>
      <c r="AN65" s="1037"/>
      <c r="AO65" s="1037"/>
      <c r="AP65" s="557"/>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8"/>
      <c r="Z66" s="1029"/>
      <c r="AA66" s="1030"/>
      <c r="AB66" s="1034"/>
      <c r="AC66" s="1035"/>
      <c r="AD66" s="1036"/>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4"/>
      <c r="H67" s="1004"/>
      <c r="I67" s="1004"/>
      <c r="J67" s="1004"/>
      <c r="K67" s="1004"/>
      <c r="L67" s="1004"/>
      <c r="M67" s="1004"/>
      <c r="N67" s="1004"/>
      <c r="O67" s="1005"/>
      <c r="P67" s="105"/>
      <c r="Q67" s="1012"/>
      <c r="R67" s="1012"/>
      <c r="S67" s="1012"/>
      <c r="T67" s="1012"/>
      <c r="U67" s="1012"/>
      <c r="V67" s="1012"/>
      <c r="W67" s="1012"/>
      <c r="X67" s="1013"/>
      <c r="Y67" s="1022" t="s">
        <v>12</v>
      </c>
      <c r="Z67" s="1023"/>
      <c r="AA67" s="1024"/>
      <c r="AB67" s="461"/>
      <c r="AC67" s="1026"/>
      <c r="AD67" s="102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6"/>
      <c r="H68" s="1007"/>
      <c r="I68" s="1007"/>
      <c r="J68" s="1007"/>
      <c r="K68" s="1007"/>
      <c r="L68" s="1007"/>
      <c r="M68" s="1007"/>
      <c r="N68" s="1007"/>
      <c r="O68" s="1008"/>
      <c r="P68" s="1014"/>
      <c r="Q68" s="1014"/>
      <c r="R68" s="1014"/>
      <c r="S68" s="1014"/>
      <c r="T68" s="1014"/>
      <c r="U68" s="1014"/>
      <c r="V68" s="1014"/>
      <c r="W68" s="1014"/>
      <c r="X68" s="1015"/>
      <c r="Y68" s="415" t="s">
        <v>54</v>
      </c>
      <c r="Z68" s="1019"/>
      <c r="AA68" s="1020"/>
      <c r="AB68" s="523"/>
      <c r="AC68" s="1025"/>
      <c r="AD68" s="102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9"/>
      <c r="H69" s="1010"/>
      <c r="I69" s="1010"/>
      <c r="J69" s="1010"/>
      <c r="K69" s="1010"/>
      <c r="L69" s="1010"/>
      <c r="M69" s="1010"/>
      <c r="N69" s="1010"/>
      <c r="O69" s="1011"/>
      <c r="P69" s="1016"/>
      <c r="Q69" s="1016"/>
      <c r="R69" s="1016"/>
      <c r="S69" s="1016"/>
      <c r="T69" s="1016"/>
      <c r="U69" s="1016"/>
      <c r="V69" s="1016"/>
      <c r="W69" s="1016"/>
      <c r="X69" s="1017"/>
      <c r="Y69" s="415" t="s">
        <v>13</v>
      </c>
      <c r="Z69" s="1019"/>
      <c r="AA69" s="1020"/>
      <c r="AB69" s="556"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506</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1"/>
      <c r="H71" s="1002"/>
      <c r="I71" s="1002"/>
      <c r="J71" s="1002"/>
      <c r="K71" s="1002"/>
      <c r="L71" s="1002"/>
      <c r="M71" s="1002"/>
      <c r="N71" s="1002"/>
      <c r="O71" s="1002"/>
      <c r="P71" s="1002"/>
      <c r="Q71" s="1002"/>
      <c r="R71" s="1002"/>
      <c r="S71" s="1002"/>
      <c r="T71" s="1002"/>
      <c r="U71" s="1002"/>
      <c r="V71" s="1002"/>
      <c r="W71" s="1002"/>
      <c r="X71" s="1002"/>
      <c r="Y71" s="1002"/>
      <c r="Z71" s="1002"/>
      <c r="AA71" s="1002"/>
      <c r="AB71" s="1002"/>
      <c r="AC71" s="1002"/>
      <c r="AD71" s="1002"/>
      <c r="AE71" s="1002"/>
      <c r="AF71" s="1002"/>
      <c r="AG71" s="1002"/>
      <c r="AH71" s="1002"/>
      <c r="AI71" s="1002"/>
      <c r="AJ71" s="1002"/>
      <c r="AK71" s="1002"/>
      <c r="AL71" s="1002"/>
      <c r="AM71" s="1002"/>
      <c r="AN71" s="1002"/>
      <c r="AO71" s="1002"/>
      <c r="AP71" s="1002"/>
      <c r="AQ71" s="1002"/>
      <c r="AR71" s="1002"/>
      <c r="AS71" s="1002"/>
      <c r="AT71" s="1002"/>
      <c r="AU71" s="1002"/>
      <c r="AV71" s="1002"/>
      <c r="AW71" s="1002"/>
      <c r="AX71" s="100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6" t="s">
        <v>28</v>
      </c>
      <c r="B2" s="1057"/>
      <c r="C2" s="1057"/>
      <c r="D2" s="1057"/>
      <c r="E2" s="1057"/>
      <c r="F2" s="1058"/>
      <c r="G2" s="595" t="s">
        <v>492</v>
      </c>
      <c r="H2" s="596"/>
      <c r="I2" s="596"/>
      <c r="J2" s="596"/>
      <c r="K2" s="596"/>
      <c r="L2" s="596"/>
      <c r="M2" s="596"/>
      <c r="N2" s="596"/>
      <c r="O2" s="596"/>
      <c r="P2" s="596"/>
      <c r="Q2" s="596"/>
      <c r="R2" s="596"/>
      <c r="S2" s="596"/>
      <c r="T2" s="596"/>
      <c r="U2" s="596"/>
      <c r="V2" s="596"/>
      <c r="W2" s="596"/>
      <c r="X2" s="596"/>
      <c r="Y2" s="596"/>
      <c r="Z2" s="596"/>
      <c r="AA2" s="596"/>
      <c r="AB2" s="597"/>
      <c r="AC2" s="595" t="s">
        <v>494</v>
      </c>
      <c r="AD2" s="1059"/>
      <c r="AE2" s="1059"/>
      <c r="AF2" s="1059"/>
      <c r="AG2" s="1059"/>
      <c r="AH2" s="1059"/>
      <c r="AI2" s="1059"/>
      <c r="AJ2" s="1059"/>
      <c r="AK2" s="1059"/>
      <c r="AL2" s="1059"/>
      <c r="AM2" s="1059"/>
      <c r="AN2" s="1059"/>
      <c r="AO2" s="1059"/>
      <c r="AP2" s="1059"/>
      <c r="AQ2" s="1059"/>
      <c r="AR2" s="1059"/>
      <c r="AS2" s="1059"/>
      <c r="AT2" s="1059"/>
      <c r="AU2" s="1059"/>
      <c r="AV2" s="1059"/>
      <c r="AW2" s="1059"/>
      <c r="AX2" s="1060"/>
    </row>
    <row r="3" spans="1:50" ht="24.75" customHeight="1" x14ac:dyDescent="0.15">
      <c r="A3" s="1050"/>
      <c r="B3" s="1051"/>
      <c r="C3" s="1051"/>
      <c r="D3" s="1051"/>
      <c r="E3" s="1051"/>
      <c r="F3" s="1052"/>
      <c r="G3" s="815" t="s">
        <v>17</v>
      </c>
      <c r="H3" s="668"/>
      <c r="I3" s="668"/>
      <c r="J3" s="668"/>
      <c r="K3" s="668"/>
      <c r="L3" s="667" t="s">
        <v>18</v>
      </c>
      <c r="M3" s="668"/>
      <c r="N3" s="668"/>
      <c r="O3" s="668"/>
      <c r="P3" s="668"/>
      <c r="Q3" s="668"/>
      <c r="R3" s="668"/>
      <c r="S3" s="668"/>
      <c r="T3" s="668"/>
      <c r="U3" s="668"/>
      <c r="V3" s="668"/>
      <c r="W3" s="668"/>
      <c r="X3" s="669"/>
      <c r="Y3" s="653" t="s">
        <v>19</v>
      </c>
      <c r="Z3" s="654"/>
      <c r="AA3" s="654"/>
      <c r="AB3" s="798"/>
      <c r="AC3" s="815" t="s">
        <v>17</v>
      </c>
      <c r="AD3" s="668"/>
      <c r="AE3" s="668"/>
      <c r="AF3" s="668"/>
      <c r="AG3" s="668"/>
      <c r="AH3" s="667" t="s">
        <v>18</v>
      </c>
      <c r="AI3" s="668"/>
      <c r="AJ3" s="668"/>
      <c r="AK3" s="668"/>
      <c r="AL3" s="668"/>
      <c r="AM3" s="668"/>
      <c r="AN3" s="668"/>
      <c r="AO3" s="668"/>
      <c r="AP3" s="668"/>
      <c r="AQ3" s="668"/>
      <c r="AR3" s="668"/>
      <c r="AS3" s="668"/>
      <c r="AT3" s="669"/>
      <c r="AU3" s="653" t="s">
        <v>19</v>
      </c>
      <c r="AV3" s="654"/>
      <c r="AW3" s="654"/>
      <c r="AX3" s="655"/>
    </row>
    <row r="4" spans="1:50" ht="24.75" customHeight="1" x14ac:dyDescent="0.15">
      <c r="A4" s="1050"/>
      <c r="B4" s="1051"/>
      <c r="C4" s="1051"/>
      <c r="D4" s="1051"/>
      <c r="E4" s="1051"/>
      <c r="F4" s="1052"/>
      <c r="G4" s="670"/>
      <c r="H4" s="671"/>
      <c r="I4" s="671"/>
      <c r="J4" s="671"/>
      <c r="K4" s="672"/>
      <c r="L4" s="664"/>
      <c r="M4" s="665"/>
      <c r="N4" s="665"/>
      <c r="O4" s="665"/>
      <c r="P4" s="665"/>
      <c r="Q4" s="665"/>
      <c r="R4" s="665"/>
      <c r="S4" s="665"/>
      <c r="T4" s="665"/>
      <c r="U4" s="665"/>
      <c r="V4" s="665"/>
      <c r="W4" s="665"/>
      <c r="X4" s="666"/>
      <c r="Y4" s="388"/>
      <c r="Z4" s="389"/>
      <c r="AA4" s="389"/>
      <c r="AB4" s="805"/>
      <c r="AC4" s="670"/>
      <c r="AD4" s="671"/>
      <c r="AE4" s="671"/>
      <c r="AF4" s="671"/>
      <c r="AG4" s="672"/>
      <c r="AH4" s="664"/>
      <c r="AI4" s="665"/>
      <c r="AJ4" s="665"/>
      <c r="AK4" s="665"/>
      <c r="AL4" s="665"/>
      <c r="AM4" s="665"/>
      <c r="AN4" s="665"/>
      <c r="AO4" s="665"/>
      <c r="AP4" s="665"/>
      <c r="AQ4" s="665"/>
      <c r="AR4" s="665"/>
      <c r="AS4" s="665"/>
      <c r="AT4" s="666"/>
      <c r="AU4" s="388"/>
      <c r="AV4" s="389"/>
      <c r="AW4" s="389"/>
      <c r="AX4" s="390"/>
    </row>
    <row r="5" spans="1:50" ht="24.75" customHeight="1" x14ac:dyDescent="0.15">
      <c r="A5" s="1050"/>
      <c r="B5" s="1051"/>
      <c r="C5" s="1051"/>
      <c r="D5" s="1051"/>
      <c r="E5" s="1051"/>
      <c r="F5" s="1052"/>
      <c r="G5" s="606"/>
      <c r="H5" s="607"/>
      <c r="I5" s="607"/>
      <c r="J5" s="607"/>
      <c r="K5" s="608"/>
      <c r="L5" s="598"/>
      <c r="M5" s="599"/>
      <c r="N5" s="599"/>
      <c r="O5" s="599"/>
      <c r="P5" s="599"/>
      <c r="Q5" s="599"/>
      <c r="R5" s="599"/>
      <c r="S5" s="599"/>
      <c r="T5" s="599"/>
      <c r="U5" s="599"/>
      <c r="V5" s="599"/>
      <c r="W5" s="599"/>
      <c r="X5" s="600"/>
      <c r="Y5" s="601"/>
      <c r="Z5" s="602"/>
      <c r="AA5" s="602"/>
      <c r="AB5" s="612"/>
      <c r="AC5" s="606"/>
      <c r="AD5" s="607"/>
      <c r="AE5" s="607"/>
      <c r="AF5" s="607"/>
      <c r="AG5" s="608"/>
      <c r="AH5" s="598"/>
      <c r="AI5" s="599"/>
      <c r="AJ5" s="599"/>
      <c r="AK5" s="599"/>
      <c r="AL5" s="599"/>
      <c r="AM5" s="599"/>
      <c r="AN5" s="599"/>
      <c r="AO5" s="599"/>
      <c r="AP5" s="599"/>
      <c r="AQ5" s="599"/>
      <c r="AR5" s="599"/>
      <c r="AS5" s="599"/>
      <c r="AT5" s="600"/>
      <c r="AU5" s="601"/>
      <c r="AV5" s="602"/>
      <c r="AW5" s="602"/>
      <c r="AX5" s="603"/>
    </row>
    <row r="6" spans="1:50" ht="24.75" customHeight="1" x14ac:dyDescent="0.15">
      <c r="A6" s="1050"/>
      <c r="B6" s="1051"/>
      <c r="C6" s="1051"/>
      <c r="D6" s="1051"/>
      <c r="E6" s="1051"/>
      <c r="F6" s="1052"/>
      <c r="G6" s="606"/>
      <c r="H6" s="607"/>
      <c r="I6" s="607"/>
      <c r="J6" s="607"/>
      <c r="K6" s="608"/>
      <c r="L6" s="598"/>
      <c r="M6" s="599"/>
      <c r="N6" s="599"/>
      <c r="O6" s="599"/>
      <c r="P6" s="599"/>
      <c r="Q6" s="599"/>
      <c r="R6" s="599"/>
      <c r="S6" s="599"/>
      <c r="T6" s="599"/>
      <c r="U6" s="599"/>
      <c r="V6" s="599"/>
      <c r="W6" s="599"/>
      <c r="X6" s="600"/>
      <c r="Y6" s="601"/>
      <c r="Z6" s="602"/>
      <c r="AA6" s="602"/>
      <c r="AB6" s="612"/>
      <c r="AC6" s="606"/>
      <c r="AD6" s="607"/>
      <c r="AE6" s="607"/>
      <c r="AF6" s="607"/>
      <c r="AG6" s="608"/>
      <c r="AH6" s="598"/>
      <c r="AI6" s="599"/>
      <c r="AJ6" s="599"/>
      <c r="AK6" s="599"/>
      <c r="AL6" s="599"/>
      <c r="AM6" s="599"/>
      <c r="AN6" s="599"/>
      <c r="AO6" s="599"/>
      <c r="AP6" s="599"/>
      <c r="AQ6" s="599"/>
      <c r="AR6" s="599"/>
      <c r="AS6" s="599"/>
      <c r="AT6" s="600"/>
      <c r="AU6" s="601"/>
      <c r="AV6" s="602"/>
      <c r="AW6" s="602"/>
      <c r="AX6" s="603"/>
    </row>
    <row r="7" spans="1:50" ht="24.75" customHeight="1" x14ac:dyDescent="0.15">
      <c r="A7" s="1050"/>
      <c r="B7" s="1051"/>
      <c r="C7" s="1051"/>
      <c r="D7" s="1051"/>
      <c r="E7" s="1051"/>
      <c r="F7" s="1052"/>
      <c r="G7" s="606"/>
      <c r="H7" s="607"/>
      <c r="I7" s="607"/>
      <c r="J7" s="607"/>
      <c r="K7" s="608"/>
      <c r="L7" s="598"/>
      <c r="M7" s="599"/>
      <c r="N7" s="599"/>
      <c r="O7" s="599"/>
      <c r="P7" s="599"/>
      <c r="Q7" s="599"/>
      <c r="R7" s="599"/>
      <c r="S7" s="599"/>
      <c r="T7" s="599"/>
      <c r="U7" s="599"/>
      <c r="V7" s="599"/>
      <c r="W7" s="599"/>
      <c r="X7" s="600"/>
      <c r="Y7" s="601"/>
      <c r="Z7" s="602"/>
      <c r="AA7" s="602"/>
      <c r="AB7" s="612"/>
      <c r="AC7" s="606"/>
      <c r="AD7" s="607"/>
      <c r="AE7" s="607"/>
      <c r="AF7" s="607"/>
      <c r="AG7" s="608"/>
      <c r="AH7" s="598"/>
      <c r="AI7" s="599"/>
      <c r="AJ7" s="599"/>
      <c r="AK7" s="599"/>
      <c r="AL7" s="599"/>
      <c r="AM7" s="599"/>
      <c r="AN7" s="599"/>
      <c r="AO7" s="599"/>
      <c r="AP7" s="599"/>
      <c r="AQ7" s="599"/>
      <c r="AR7" s="599"/>
      <c r="AS7" s="599"/>
      <c r="AT7" s="600"/>
      <c r="AU7" s="601"/>
      <c r="AV7" s="602"/>
      <c r="AW7" s="602"/>
      <c r="AX7" s="603"/>
    </row>
    <row r="8" spans="1:50" ht="24.75" customHeight="1" x14ac:dyDescent="0.15">
      <c r="A8" s="1050"/>
      <c r="B8" s="1051"/>
      <c r="C8" s="1051"/>
      <c r="D8" s="1051"/>
      <c r="E8" s="1051"/>
      <c r="F8" s="1052"/>
      <c r="G8" s="606"/>
      <c r="H8" s="607"/>
      <c r="I8" s="607"/>
      <c r="J8" s="607"/>
      <c r="K8" s="608"/>
      <c r="L8" s="598"/>
      <c r="M8" s="599"/>
      <c r="N8" s="599"/>
      <c r="O8" s="599"/>
      <c r="P8" s="599"/>
      <c r="Q8" s="599"/>
      <c r="R8" s="599"/>
      <c r="S8" s="599"/>
      <c r="T8" s="599"/>
      <c r="U8" s="599"/>
      <c r="V8" s="599"/>
      <c r="W8" s="599"/>
      <c r="X8" s="600"/>
      <c r="Y8" s="601"/>
      <c r="Z8" s="602"/>
      <c r="AA8" s="602"/>
      <c r="AB8" s="612"/>
      <c r="AC8" s="606"/>
      <c r="AD8" s="607"/>
      <c r="AE8" s="607"/>
      <c r="AF8" s="607"/>
      <c r="AG8" s="608"/>
      <c r="AH8" s="598"/>
      <c r="AI8" s="599"/>
      <c r="AJ8" s="599"/>
      <c r="AK8" s="599"/>
      <c r="AL8" s="599"/>
      <c r="AM8" s="599"/>
      <c r="AN8" s="599"/>
      <c r="AO8" s="599"/>
      <c r="AP8" s="599"/>
      <c r="AQ8" s="599"/>
      <c r="AR8" s="599"/>
      <c r="AS8" s="599"/>
      <c r="AT8" s="600"/>
      <c r="AU8" s="601"/>
      <c r="AV8" s="602"/>
      <c r="AW8" s="602"/>
      <c r="AX8" s="603"/>
    </row>
    <row r="9" spans="1:50" ht="24.75" customHeight="1" x14ac:dyDescent="0.15">
      <c r="A9" s="1050"/>
      <c r="B9" s="1051"/>
      <c r="C9" s="1051"/>
      <c r="D9" s="1051"/>
      <c r="E9" s="1051"/>
      <c r="F9" s="1052"/>
      <c r="G9" s="606"/>
      <c r="H9" s="607"/>
      <c r="I9" s="607"/>
      <c r="J9" s="607"/>
      <c r="K9" s="608"/>
      <c r="L9" s="598"/>
      <c r="M9" s="599"/>
      <c r="N9" s="599"/>
      <c r="O9" s="599"/>
      <c r="P9" s="599"/>
      <c r="Q9" s="599"/>
      <c r="R9" s="599"/>
      <c r="S9" s="599"/>
      <c r="T9" s="599"/>
      <c r="U9" s="599"/>
      <c r="V9" s="599"/>
      <c r="W9" s="599"/>
      <c r="X9" s="600"/>
      <c r="Y9" s="601"/>
      <c r="Z9" s="602"/>
      <c r="AA9" s="602"/>
      <c r="AB9" s="612"/>
      <c r="AC9" s="606"/>
      <c r="AD9" s="607"/>
      <c r="AE9" s="607"/>
      <c r="AF9" s="607"/>
      <c r="AG9" s="608"/>
      <c r="AH9" s="598"/>
      <c r="AI9" s="599"/>
      <c r="AJ9" s="599"/>
      <c r="AK9" s="599"/>
      <c r="AL9" s="599"/>
      <c r="AM9" s="599"/>
      <c r="AN9" s="599"/>
      <c r="AO9" s="599"/>
      <c r="AP9" s="599"/>
      <c r="AQ9" s="599"/>
      <c r="AR9" s="599"/>
      <c r="AS9" s="599"/>
      <c r="AT9" s="600"/>
      <c r="AU9" s="601"/>
      <c r="AV9" s="602"/>
      <c r="AW9" s="602"/>
      <c r="AX9" s="603"/>
    </row>
    <row r="10" spans="1:50" ht="24.75" customHeight="1" x14ac:dyDescent="0.15">
      <c r="A10" s="1050"/>
      <c r="B10" s="1051"/>
      <c r="C10" s="1051"/>
      <c r="D10" s="1051"/>
      <c r="E10" s="1051"/>
      <c r="F10" s="1052"/>
      <c r="G10" s="606"/>
      <c r="H10" s="607"/>
      <c r="I10" s="607"/>
      <c r="J10" s="607"/>
      <c r="K10" s="608"/>
      <c r="L10" s="598"/>
      <c r="M10" s="599"/>
      <c r="N10" s="599"/>
      <c r="O10" s="599"/>
      <c r="P10" s="599"/>
      <c r="Q10" s="599"/>
      <c r="R10" s="599"/>
      <c r="S10" s="599"/>
      <c r="T10" s="599"/>
      <c r="U10" s="599"/>
      <c r="V10" s="599"/>
      <c r="W10" s="599"/>
      <c r="X10" s="600"/>
      <c r="Y10" s="601"/>
      <c r="Z10" s="602"/>
      <c r="AA10" s="602"/>
      <c r="AB10" s="612"/>
      <c r="AC10" s="606"/>
      <c r="AD10" s="607"/>
      <c r="AE10" s="607"/>
      <c r="AF10" s="607"/>
      <c r="AG10" s="608"/>
      <c r="AH10" s="598"/>
      <c r="AI10" s="599"/>
      <c r="AJ10" s="599"/>
      <c r="AK10" s="599"/>
      <c r="AL10" s="599"/>
      <c r="AM10" s="599"/>
      <c r="AN10" s="599"/>
      <c r="AO10" s="599"/>
      <c r="AP10" s="599"/>
      <c r="AQ10" s="599"/>
      <c r="AR10" s="599"/>
      <c r="AS10" s="599"/>
      <c r="AT10" s="600"/>
      <c r="AU10" s="601"/>
      <c r="AV10" s="602"/>
      <c r="AW10" s="602"/>
      <c r="AX10" s="603"/>
    </row>
    <row r="11" spans="1:50" ht="24.75" customHeight="1" x14ac:dyDescent="0.15">
      <c r="A11" s="1050"/>
      <c r="B11" s="1051"/>
      <c r="C11" s="1051"/>
      <c r="D11" s="1051"/>
      <c r="E11" s="1051"/>
      <c r="F11" s="1052"/>
      <c r="G11" s="606"/>
      <c r="H11" s="607"/>
      <c r="I11" s="607"/>
      <c r="J11" s="607"/>
      <c r="K11" s="608"/>
      <c r="L11" s="598"/>
      <c r="M11" s="599"/>
      <c r="N11" s="599"/>
      <c r="O11" s="599"/>
      <c r="P11" s="599"/>
      <c r="Q11" s="599"/>
      <c r="R11" s="599"/>
      <c r="S11" s="599"/>
      <c r="T11" s="599"/>
      <c r="U11" s="599"/>
      <c r="V11" s="599"/>
      <c r="W11" s="599"/>
      <c r="X11" s="600"/>
      <c r="Y11" s="601"/>
      <c r="Z11" s="602"/>
      <c r="AA11" s="602"/>
      <c r="AB11" s="612"/>
      <c r="AC11" s="606"/>
      <c r="AD11" s="607"/>
      <c r="AE11" s="607"/>
      <c r="AF11" s="607"/>
      <c r="AG11" s="608"/>
      <c r="AH11" s="598"/>
      <c r="AI11" s="599"/>
      <c r="AJ11" s="599"/>
      <c r="AK11" s="599"/>
      <c r="AL11" s="599"/>
      <c r="AM11" s="599"/>
      <c r="AN11" s="599"/>
      <c r="AO11" s="599"/>
      <c r="AP11" s="599"/>
      <c r="AQ11" s="599"/>
      <c r="AR11" s="599"/>
      <c r="AS11" s="599"/>
      <c r="AT11" s="600"/>
      <c r="AU11" s="601"/>
      <c r="AV11" s="602"/>
      <c r="AW11" s="602"/>
      <c r="AX11" s="603"/>
    </row>
    <row r="12" spans="1:50" ht="24.75" customHeight="1" x14ac:dyDescent="0.15">
      <c r="A12" s="1050"/>
      <c r="B12" s="1051"/>
      <c r="C12" s="1051"/>
      <c r="D12" s="1051"/>
      <c r="E12" s="1051"/>
      <c r="F12" s="1052"/>
      <c r="G12" s="606"/>
      <c r="H12" s="607"/>
      <c r="I12" s="607"/>
      <c r="J12" s="607"/>
      <c r="K12" s="608"/>
      <c r="L12" s="598"/>
      <c r="M12" s="599"/>
      <c r="N12" s="599"/>
      <c r="O12" s="599"/>
      <c r="P12" s="599"/>
      <c r="Q12" s="599"/>
      <c r="R12" s="599"/>
      <c r="S12" s="599"/>
      <c r="T12" s="599"/>
      <c r="U12" s="599"/>
      <c r="V12" s="599"/>
      <c r="W12" s="599"/>
      <c r="X12" s="600"/>
      <c r="Y12" s="601"/>
      <c r="Z12" s="602"/>
      <c r="AA12" s="602"/>
      <c r="AB12" s="612"/>
      <c r="AC12" s="606"/>
      <c r="AD12" s="607"/>
      <c r="AE12" s="607"/>
      <c r="AF12" s="607"/>
      <c r="AG12" s="608"/>
      <c r="AH12" s="598"/>
      <c r="AI12" s="599"/>
      <c r="AJ12" s="599"/>
      <c r="AK12" s="599"/>
      <c r="AL12" s="599"/>
      <c r="AM12" s="599"/>
      <c r="AN12" s="599"/>
      <c r="AO12" s="599"/>
      <c r="AP12" s="599"/>
      <c r="AQ12" s="599"/>
      <c r="AR12" s="599"/>
      <c r="AS12" s="599"/>
      <c r="AT12" s="600"/>
      <c r="AU12" s="601"/>
      <c r="AV12" s="602"/>
      <c r="AW12" s="602"/>
      <c r="AX12" s="603"/>
    </row>
    <row r="13" spans="1:50" ht="24.75" customHeight="1" x14ac:dyDescent="0.15">
      <c r="A13" s="1050"/>
      <c r="B13" s="1051"/>
      <c r="C13" s="1051"/>
      <c r="D13" s="1051"/>
      <c r="E13" s="1051"/>
      <c r="F13" s="1052"/>
      <c r="G13" s="606"/>
      <c r="H13" s="607"/>
      <c r="I13" s="607"/>
      <c r="J13" s="607"/>
      <c r="K13" s="608"/>
      <c r="L13" s="598"/>
      <c r="M13" s="599"/>
      <c r="N13" s="599"/>
      <c r="O13" s="599"/>
      <c r="P13" s="599"/>
      <c r="Q13" s="599"/>
      <c r="R13" s="599"/>
      <c r="S13" s="599"/>
      <c r="T13" s="599"/>
      <c r="U13" s="599"/>
      <c r="V13" s="599"/>
      <c r="W13" s="599"/>
      <c r="X13" s="600"/>
      <c r="Y13" s="601"/>
      <c r="Z13" s="602"/>
      <c r="AA13" s="602"/>
      <c r="AB13" s="612"/>
      <c r="AC13" s="606"/>
      <c r="AD13" s="607"/>
      <c r="AE13" s="607"/>
      <c r="AF13" s="607"/>
      <c r="AG13" s="608"/>
      <c r="AH13" s="598"/>
      <c r="AI13" s="599"/>
      <c r="AJ13" s="599"/>
      <c r="AK13" s="599"/>
      <c r="AL13" s="599"/>
      <c r="AM13" s="599"/>
      <c r="AN13" s="599"/>
      <c r="AO13" s="599"/>
      <c r="AP13" s="599"/>
      <c r="AQ13" s="599"/>
      <c r="AR13" s="599"/>
      <c r="AS13" s="599"/>
      <c r="AT13" s="600"/>
      <c r="AU13" s="601"/>
      <c r="AV13" s="602"/>
      <c r="AW13" s="602"/>
      <c r="AX13" s="603"/>
    </row>
    <row r="14" spans="1:50" ht="24.75" customHeight="1" thickBot="1" x14ac:dyDescent="0.2">
      <c r="A14" s="1050"/>
      <c r="B14" s="1051"/>
      <c r="C14" s="1051"/>
      <c r="D14" s="1051"/>
      <c r="E14" s="1051"/>
      <c r="F14" s="1052"/>
      <c r="G14" s="826" t="s">
        <v>20</v>
      </c>
      <c r="H14" s="827"/>
      <c r="I14" s="827"/>
      <c r="J14" s="827"/>
      <c r="K14" s="827"/>
      <c r="L14" s="828"/>
      <c r="M14" s="829"/>
      <c r="N14" s="829"/>
      <c r="O14" s="829"/>
      <c r="P14" s="829"/>
      <c r="Q14" s="829"/>
      <c r="R14" s="829"/>
      <c r="S14" s="829"/>
      <c r="T14" s="829"/>
      <c r="U14" s="829"/>
      <c r="V14" s="829"/>
      <c r="W14" s="829"/>
      <c r="X14" s="830"/>
      <c r="Y14" s="831">
        <f>SUM(Y4:AB13)</f>
        <v>0</v>
      </c>
      <c r="Z14" s="832"/>
      <c r="AA14" s="832"/>
      <c r="AB14" s="833"/>
      <c r="AC14" s="826" t="s">
        <v>20</v>
      </c>
      <c r="AD14" s="827"/>
      <c r="AE14" s="827"/>
      <c r="AF14" s="827"/>
      <c r="AG14" s="827"/>
      <c r="AH14" s="828"/>
      <c r="AI14" s="829"/>
      <c r="AJ14" s="829"/>
      <c r="AK14" s="829"/>
      <c r="AL14" s="829"/>
      <c r="AM14" s="829"/>
      <c r="AN14" s="829"/>
      <c r="AO14" s="829"/>
      <c r="AP14" s="829"/>
      <c r="AQ14" s="829"/>
      <c r="AR14" s="829"/>
      <c r="AS14" s="829"/>
      <c r="AT14" s="830"/>
      <c r="AU14" s="831">
        <f>SUM(AU4:AX13)</f>
        <v>0</v>
      </c>
      <c r="AV14" s="832"/>
      <c r="AW14" s="832"/>
      <c r="AX14" s="834"/>
    </row>
    <row r="15" spans="1:50" ht="30" customHeight="1" x14ac:dyDescent="0.15">
      <c r="A15" s="1050"/>
      <c r="B15" s="1051"/>
      <c r="C15" s="1051"/>
      <c r="D15" s="1051"/>
      <c r="E15" s="1051"/>
      <c r="F15" s="1052"/>
      <c r="G15" s="595" t="s">
        <v>390</v>
      </c>
      <c r="H15" s="596"/>
      <c r="I15" s="596"/>
      <c r="J15" s="596"/>
      <c r="K15" s="596"/>
      <c r="L15" s="596"/>
      <c r="M15" s="596"/>
      <c r="N15" s="596"/>
      <c r="O15" s="596"/>
      <c r="P15" s="596"/>
      <c r="Q15" s="596"/>
      <c r="R15" s="596"/>
      <c r="S15" s="596"/>
      <c r="T15" s="596"/>
      <c r="U15" s="596"/>
      <c r="V15" s="596"/>
      <c r="W15" s="596"/>
      <c r="X15" s="596"/>
      <c r="Y15" s="596"/>
      <c r="Z15" s="596"/>
      <c r="AA15" s="596"/>
      <c r="AB15" s="597"/>
      <c r="AC15" s="595" t="s">
        <v>391</v>
      </c>
      <c r="AD15" s="596"/>
      <c r="AE15" s="596"/>
      <c r="AF15" s="596"/>
      <c r="AG15" s="596"/>
      <c r="AH15" s="596"/>
      <c r="AI15" s="596"/>
      <c r="AJ15" s="596"/>
      <c r="AK15" s="596"/>
      <c r="AL15" s="596"/>
      <c r="AM15" s="596"/>
      <c r="AN15" s="596"/>
      <c r="AO15" s="596"/>
      <c r="AP15" s="596"/>
      <c r="AQ15" s="596"/>
      <c r="AR15" s="596"/>
      <c r="AS15" s="596"/>
      <c r="AT15" s="596"/>
      <c r="AU15" s="596"/>
      <c r="AV15" s="596"/>
      <c r="AW15" s="596"/>
      <c r="AX15" s="793"/>
    </row>
    <row r="16" spans="1:50" ht="25.5" customHeight="1" x14ac:dyDescent="0.15">
      <c r="A16" s="1050"/>
      <c r="B16" s="1051"/>
      <c r="C16" s="1051"/>
      <c r="D16" s="1051"/>
      <c r="E16" s="1051"/>
      <c r="F16" s="1052"/>
      <c r="G16" s="815" t="s">
        <v>17</v>
      </c>
      <c r="H16" s="668"/>
      <c r="I16" s="668"/>
      <c r="J16" s="668"/>
      <c r="K16" s="668"/>
      <c r="L16" s="667" t="s">
        <v>18</v>
      </c>
      <c r="M16" s="668"/>
      <c r="N16" s="668"/>
      <c r="O16" s="668"/>
      <c r="P16" s="668"/>
      <c r="Q16" s="668"/>
      <c r="R16" s="668"/>
      <c r="S16" s="668"/>
      <c r="T16" s="668"/>
      <c r="U16" s="668"/>
      <c r="V16" s="668"/>
      <c r="W16" s="668"/>
      <c r="X16" s="669"/>
      <c r="Y16" s="653" t="s">
        <v>19</v>
      </c>
      <c r="Z16" s="654"/>
      <c r="AA16" s="654"/>
      <c r="AB16" s="798"/>
      <c r="AC16" s="815" t="s">
        <v>17</v>
      </c>
      <c r="AD16" s="668"/>
      <c r="AE16" s="668"/>
      <c r="AF16" s="668"/>
      <c r="AG16" s="668"/>
      <c r="AH16" s="667" t="s">
        <v>18</v>
      </c>
      <c r="AI16" s="668"/>
      <c r="AJ16" s="668"/>
      <c r="AK16" s="668"/>
      <c r="AL16" s="668"/>
      <c r="AM16" s="668"/>
      <c r="AN16" s="668"/>
      <c r="AO16" s="668"/>
      <c r="AP16" s="668"/>
      <c r="AQ16" s="668"/>
      <c r="AR16" s="668"/>
      <c r="AS16" s="668"/>
      <c r="AT16" s="669"/>
      <c r="AU16" s="653" t="s">
        <v>19</v>
      </c>
      <c r="AV16" s="654"/>
      <c r="AW16" s="654"/>
      <c r="AX16" s="655"/>
    </row>
    <row r="17" spans="1:50" ht="24.75" customHeight="1" x14ac:dyDescent="0.15">
      <c r="A17" s="1050"/>
      <c r="B17" s="1051"/>
      <c r="C17" s="1051"/>
      <c r="D17" s="1051"/>
      <c r="E17" s="1051"/>
      <c r="F17" s="1052"/>
      <c r="G17" s="670"/>
      <c r="H17" s="671"/>
      <c r="I17" s="671"/>
      <c r="J17" s="671"/>
      <c r="K17" s="672"/>
      <c r="L17" s="664"/>
      <c r="M17" s="665"/>
      <c r="N17" s="665"/>
      <c r="O17" s="665"/>
      <c r="P17" s="665"/>
      <c r="Q17" s="665"/>
      <c r="R17" s="665"/>
      <c r="S17" s="665"/>
      <c r="T17" s="665"/>
      <c r="U17" s="665"/>
      <c r="V17" s="665"/>
      <c r="W17" s="665"/>
      <c r="X17" s="666"/>
      <c r="Y17" s="388"/>
      <c r="Z17" s="389"/>
      <c r="AA17" s="389"/>
      <c r="AB17" s="805"/>
      <c r="AC17" s="670"/>
      <c r="AD17" s="671"/>
      <c r="AE17" s="671"/>
      <c r="AF17" s="671"/>
      <c r="AG17" s="672"/>
      <c r="AH17" s="664"/>
      <c r="AI17" s="665"/>
      <c r="AJ17" s="665"/>
      <c r="AK17" s="665"/>
      <c r="AL17" s="665"/>
      <c r="AM17" s="665"/>
      <c r="AN17" s="665"/>
      <c r="AO17" s="665"/>
      <c r="AP17" s="665"/>
      <c r="AQ17" s="665"/>
      <c r="AR17" s="665"/>
      <c r="AS17" s="665"/>
      <c r="AT17" s="666"/>
      <c r="AU17" s="388"/>
      <c r="AV17" s="389"/>
      <c r="AW17" s="389"/>
      <c r="AX17" s="390"/>
    </row>
    <row r="18" spans="1:50" ht="24.75" customHeight="1" x14ac:dyDescent="0.15">
      <c r="A18" s="1050"/>
      <c r="B18" s="1051"/>
      <c r="C18" s="1051"/>
      <c r="D18" s="1051"/>
      <c r="E18" s="1051"/>
      <c r="F18" s="1052"/>
      <c r="G18" s="606"/>
      <c r="H18" s="607"/>
      <c r="I18" s="607"/>
      <c r="J18" s="607"/>
      <c r="K18" s="608"/>
      <c r="L18" s="598"/>
      <c r="M18" s="599"/>
      <c r="N18" s="599"/>
      <c r="O18" s="599"/>
      <c r="P18" s="599"/>
      <c r="Q18" s="599"/>
      <c r="R18" s="599"/>
      <c r="S18" s="599"/>
      <c r="T18" s="599"/>
      <c r="U18" s="599"/>
      <c r="V18" s="599"/>
      <c r="W18" s="599"/>
      <c r="X18" s="600"/>
      <c r="Y18" s="601"/>
      <c r="Z18" s="602"/>
      <c r="AA18" s="602"/>
      <c r="AB18" s="612"/>
      <c r="AC18" s="606"/>
      <c r="AD18" s="607"/>
      <c r="AE18" s="607"/>
      <c r="AF18" s="607"/>
      <c r="AG18" s="608"/>
      <c r="AH18" s="598"/>
      <c r="AI18" s="599"/>
      <c r="AJ18" s="599"/>
      <c r="AK18" s="599"/>
      <c r="AL18" s="599"/>
      <c r="AM18" s="599"/>
      <c r="AN18" s="599"/>
      <c r="AO18" s="599"/>
      <c r="AP18" s="599"/>
      <c r="AQ18" s="599"/>
      <c r="AR18" s="599"/>
      <c r="AS18" s="599"/>
      <c r="AT18" s="600"/>
      <c r="AU18" s="601"/>
      <c r="AV18" s="602"/>
      <c r="AW18" s="602"/>
      <c r="AX18" s="603"/>
    </row>
    <row r="19" spans="1:50" ht="24.75" customHeight="1" x14ac:dyDescent="0.15">
      <c r="A19" s="1050"/>
      <c r="B19" s="1051"/>
      <c r="C19" s="1051"/>
      <c r="D19" s="1051"/>
      <c r="E19" s="1051"/>
      <c r="F19" s="1052"/>
      <c r="G19" s="606"/>
      <c r="H19" s="607"/>
      <c r="I19" s="607"/>
      <c r="J19" s="607"/>
      <c r="K19" s="608"/>
      <c r="L19" s="598"/>
      <c r="M19" s="599"/>
      <c r="N19" s="599"/>
      <c r="O19" s="599"/>
      <c r="P19" s="599"/>
      <c r="Q19" s="599"/>
      <c r="R19" s="599"/>
      <c r="S19" s="599"/>
      <c r="T19" s="599"/>
      <c r="U19" s="599"/>
      <c r="V19" s="599"/>
      <c r="W19" s="599"/>
      <c r="X19" s="600"/>
      <c r="Y19" s="601"/>
      <c r="Z19" s="602"/>
      <c r="AA19" s="602"/>
      <c r="AB19" s="612"/>
      <c r="AC19" s="606"/>
      <c r="AD19" s="607"/>
      <c r="AE19" s="607"/>
      <c r="AF19" s="607"/>
      <c r="AG19" s="608"/>
      <c r="AH19" s="598"/>
      <c r="AI19" s="599"/>
      <c r="AJ19" s="599"/>
      <c r="AK19" s="599"/>
      <c r="AL19" s="599"/>
      <c r="AM19" s="599"/>
      <c r="AN19" s="599"/>
      <c r="AO19" s="599"/>
      <c r="AP19" s="599"/>
      <c r="AQ19" s="599"/>
      <c r="AR19" s="599"/>
      <c r="AS19" s="599"/>
      <c r="AT19" s="600"/>
      <c r="AU19" s="601"/>
      <c r="AV19" s="602"/>
      <c r="AW19" s="602"/>
      <c r="AX19" s="603"/>
    </row>
    <row r="20" spans="1:50" ht="24.75" customHeight="1" x14ac:dyDescent="0.15">
      <c r="A20" s="1050"/>
      <c r="B20" s="1051"/>
      <c r="C20" s="1051"/>
      <c r="D20" s="1051"/>
      <c r="E20" s="1051"/>
      <c r="F20" s="1052"/>
      <c r="G20" s="606"/>
      <c r="H20" s="607"/>
      <c r="I20" s="607"/>
      <c r="J20" s="607"/>
      <c r="K20" s="608"/>
      <c r="L20" s="598"/>
      <c r="M20" s="599"/>
      <c r="N20" s="599"/>
      <c r="O20" s="599"/>
      <c r="P20" s="599"/>
      <c r="Q20" s="599"/>
      <c r="R20" s="599"/>
      <c r="S20" s="599"/>
      <c r="T20" s="599"/>
      <c r="U20" s="599"/>
      <c r="V20" s="599"/>
      <c r="W20" s="599"/>
      <c r="X20" s="600"/>
      <c r="Y20" s="601"/>
      <c r="Z20" s="602"/>
      <c r="AA20" s="602"/>
      <c r="AB20" s="612"/>
      <c r="AC20" s="606"/>
      <c r="AD20" s="607"/>
      <c r="AE20" s="607"/>
      <c r="AF20" s="607"/>
      <c r="AG20" s="608"/>
      <c r="AH20" s="598"/>
      <c r="AI20" s="599"/>
      <c r="AJ20" s="599"/>
      <c r="AK20" s="599"/>
      <c r="AL20" s="599"/>
      <c r="AM20" s="599"/>
      <c r="AN20" s="599"/>
      <c r="AO20" s="599"/>
      <c r="AP20" s="599"/>
      <c r="AQ20" s="599"/>
      <c r="AR20" s="599"/>
      <c r="AS20" s="599"/>
      <c r="AT20" s="600"/>
      <c r="AU20" s="601"/>
      <c r="AV20" s="602"/>
      <c r="AW20" s="602"/>
      <c r="AX20" s="603"/>
    </row>
    <row r="21" spans="1:50" ht="24.75" customHeight="1" x14ac:dyDescent="0.15">
      <c r="A21" s="1050"/>
      <c r="B21" s="1051"/>
      <c r="C21" s="1051"/>
      <c r="D21" s="1051"/>
      <c r="E21" s="1051"/>
      <c r="F21" s="1052"/>
      <c r="G21" s="606"/>
      <c r="H21" s="607"/>
      <c r="I21" s="607"/>
      <c r="J21" s="607"/>
      <c r="K21" s="608"/>
      <c r="L21" s="598"/>
      <c r="M21" s="599"/>
      <c r="N21" s="599"/>
      <c r="O21" s="599"/>
      <c r="P21" s="599"/>
      <c r="Q21" s="599"/>
      <c r="R21" s="599"/>
      <c r="S21" s="599"/>
      <c r="T21" s="599"/>
      <c r="U21" s="599"/>
      <c r="V21" s="599"/>
      <c r="W21" s="599"/>
      <c r="X21" s="600"/>
      <c r="Y21" s="601"/>
      <c r="Z21" s="602"/>
      <c r="AA21" s="602"/>
      <c r="AB21" s="612"/>
      <c r="AC21" s="606"/>
      <c r="AD21" s="607"/>
      <c r="AE21" s="607"/>
      <c r="AF21" s="607"/>
      <c r="AG21" s="608"/>
      <c r="AH21" s="598"/>
      <c r="AI21" s="599"/>
      <c r="AJ21" s="599"/>
      <c r="AK21" s="599"/>
      <c r="AL21" s="599"/>
      <c r="AM21" s="599"/>
      <c r="AN21" s="599"/>
      <c r="AO21" s="599"/>
      <c r="AP21" s="599"/>
      <c r="AQ21" s="599"/>
      <c r="AR21" s="599"/>
      <c r="AS21" s="599"/>
      <c r="AT21" s="600"/>
      <c r="AU21" s="601"/>
      <c r="AV21" s="602"/>
      <c r="AW21" s="602"/>
      <c r="AX21" s="603"/>
    </row>
    <row r="22" spans="1:50" ht="24.75" customHeight="1" x14ac:dyDescent="0.15">
      <c r="A22" s="1050"/>
      <c r="B22" s="1051"/>
      <c r="C22" s="1051"/>
      <c r="D22" s="1051"/>
      <c r="E22" s="1051"/>
      <c r="F22" s="1052"/>
      <c r="G22" s="606"/>
      <c r="H22" s="607"/>
      <c r="I22" s="607"/>
      <c r="J22" s="607"/>
      <c r="K22" s="608"/>
      <c r="L22" s="598"/>
      <c r="M22" s="599"/>
      <c r="N22" s="599"/>
      <c r="O22" s="599"/>
      <c r="P22" s="599"/>
      <c r="Q22" s="599"/>
      <c r="R22" s="599"/>
      <c r="S22" s="599"/>
      <c r="T22" s="599"/>
      <c r="U22" s="599"/>
      <c r="V22" s="599"/>
      <c r="W22" s="599"/>
      <c r="X22" s="600"/>
      <c r="Y22" s="601"/>
      <c r="Z22" s="602"/>
      <c r="AA22" s="602"/>
      <c r="AB22" s="612"/>
      <c r="AC22" s="606"/>
      <c r="AD22" s="607"/>
      <c r="AE22" s="607"/>
      <c r="AF22" s="607"/>
      <c r="AG22" s="608"/>
      <c r="AH22" s="598"/>
      <c r="AI22" s="599"/>
      <c r="AJ22" s="599"/>
      <c r="AK22" s="599"/>
      <c r="AL22" s="599"/>
      <c r="AM22" s="599"/>
      <c r="AN22" s="599"/>
      <c r="AO22" s="599"/>
      <c r="AP22" s="599"/>
      <c r="AQ22" s="599"/>
      <c r="AR22" s="599"/>
      <c r="AS22" s="599"/>
      <c r="AT22" s="600"/>
      <c r="AU22" s="601"/>
      <c r="AV22" s="602"/>
      <c r="AW22" s="602"/>
      <c r="AX22" s="603"/>
    </row>
    <row r="23" spans="1:50" ht="24.75" customHeight="1" x14ac:dyDescent="0.15">
      <c r="A23" s="1050"/>
      <c r="B23" s="1051"/>
      <c r="C23" s="1051"/>
      <c r="D23" s="1051"/>
      <c r="E23" s="1051"/>
      <c r="F23" s="1052"/>
      <c r="G23" s="606"/>
      <c r="H23" s="607"/>
      <c r="I23" s="607"/>
      <c r="J23" s="607"/>
      <c r="K23" s="608"/>
      <c r="L23" s="598"/>
      <c r="M23" s="599"/>
      <c r="N23" s="599"/>
      <c r="O23" s="599"/>
      <c r="P23" s="599"/>
      <c r="Q23" s="599"/>
      <c r="R23" s="599"/>
      <c r="S23" s="599"/>
      <c r="T23" s="599"/>
      <c r="U23" s="599"/>
      <c r="V23" s="599"/>
      <c r="W23" s="599"/>
      <c r="X23" s="600"/>
      <c r="Y23" s="601"/>
      <c r="Z23" s="602"/>
      <c r="AA23" s="602"/>
      <c r="AB23" s="612"/>
      <c r="AC23" s="606"/>
      <c r="AD23" s="607"/>
      <c r="AE23" s="607"/>
      <c r="AF23" s="607"/>
      <c r="AG23" s="608"/>
      <c r="AH23" s="598"/>
      <c r="AI23" s="599"/>
      <c r="AJ23" s="599"/>
      <c r="AK23" s="599"/>
      <c r="AL23" s="599"/>
      <c r="AM23" s="599"/>
      <c r="AN23" s="599"/>
      <c r="AO23" s="599"/>
      <c r="AP23" s="599"/>
      <c r="AQ23" s="599"/>
      <c r="AR23" s="599"/>
      <c r="AS23" s="599"/>
      <c r="AT23" s="600"/>
      <c r="AU23" s="601"/>
      <c r="AV23" s="602"/>
      <c r="AW23" s="602"/>
      <c r="AX23" s="603"/>
    </row>
    <row r="24" spans="1:50" ht="24.75" customHeight="1" x14ac:dyDescent="0.15">
      <c r="A24" s="1050"/>
      <c r="B24" s="1051"/>
      <c r="C24" s="1051"/>
      <c r="D24" s="1051"/>
      <c r="E24" s="1051"/>
      <c r="F24" s="1052"/>
      <c r="G24" s="606"/>
      <c r="H24" s="607"/>
      <c r="I24" s="607"/>
      <c r="J24" s="607"/>
      <c r="K24" s="608"/>
      <c r="L24" s="598"/>
      <c r="M24" s="599"/>
      <c r="N24" s="599"/>
      <c r="O24" s="599"/>
      <c r="P24" s="599"/>
      <c r="Q24" s="599"/>
      <c r="R24" s="599"/>
      <c r="S24" s="599"/>
      <c r="T24" s="599"/>
      <c r="U24" s="599"/>
      <c r="V24" s="599"/>
      <c r="W24" s="599"/>
      <c r="X24" s="600"/>
      <c r="Y24" s="601"/>
      <c r="Z24" s="602"/>
      <c r="AA24" s="602"/>
      <c r="AB24" s="612"/>
      <c r="AC24" s="606"/>
      <c r="AD24" s="607"/>
      <c r="AE24" s="607"/>
      <c r="AF24" s="607"/>
      <c r="AG24" s="608"/>
      <c r="AH24" s="598"/>
      <c r="AI24" s="599"/>
      <c r="AJ24" s="599"/>
      <c r="AK24" s="599"/>
      <c r="AL24" s="599"/>
      <c r="AM24" s="599"/>
      <c r="AN24" s="599"/>
      <c r="AO24" s="599"/>
      <c r="AP24" s="599"/>
      <c r="AQ24" s="599"/>
      <c r="AR24" s="599"/>
      <c r="AS24" s="599"/>
      <c r="AT24" s="600"/>
      <c r="AU24" s="601"/>
      <c r="AV24" s="602"/>
      <c r="AW24" s="602"/>
      <c r="AX24" s="603"/>
    </row>
    <row r="25" spans="1:50" ht="24.75" customHeight="1" x14ac:dyDescent="0.15">
      <c r="A25" s="1050"/>
      <c r="B25" s="1051"/>
      <c r="C25" s="1051"/>
      <c r="D25" s="1051"/>
      <c r="E25" s="1051"/>
      <c r="F25" s="1052"/>
      <c r="G25" s="606"/>
      <c r="H25" s="607"/>
      <c r="I25" s="607"/>
      <c r="J25" s="607"/>
      <c r="K25" s="608"/>
      <c r="L25" s="598"/>
      <c r="M25" s="599"/>
      <c r="N25" s="599"/>
      <c r="O25" s="599"/>
      <c r="P25" s="599"/>
      <c r="Q25" s="599"/>
      <c r="R25" s="599"/>
      <c r="S25" s="599"/>
      <c r="T25" s="599"/>
      <c r="U25" s="599"/>
      <c r="V25" s="599"/>
      <c r="W25" s="599"/>
      <c r="X25" s="600"/>
      <c r="Y25" s="601"/>
      <c r="Z25" s="602"/>
      <c r="AA25" s="602"/>
      <c r="AB25" s="612"/>
      <c r="AC25" s="606"/>
      <c r="AD25" s="607"/>
      <c r="AE25" s="607"/>
      <c r="AF25" s="607"/>
      <c r="AG25" s="608"/>
      <c r="AH25" s="598"/>
      <c r="AI25" s="599"/>
      <c r="AJ25" s="599"/>
      <c r="AK25" s="599"/>
      <c r="AL25" s="599"/>
      <c r="AM25" s="599"/>
      <c r="AN25" s="599"/>
      <c r="AO25" s="599"/>
      <c r="AP25" s="599"/>
      <c r="AQ25" s="599"/>
      <c r="AR25" s="599"/>
      <c r="AS25" s="599"/>
      <c r="AT25" s="600"/>
      <c r="AU25" s="601"/>
      <c r="AV25" s="602"/>
      <c r="AW25" s="602"/>
      <c r="AX25" s="603"/>
    </row>
    <row r="26" spans="1:50" ht="24.75" customHeight="1" x14ac:dyDescent="0.15">
      <c r="A26" s="1050"/>
      <c r="B26" s="1051"/>
      <c r="C26" s="1051"/>
      <c r="D26" s="1051"/>
      <c r="E26" s="1051"/>
      <c r="F26" s="1052"/>
      <c r="G26" s="606"/>
      <c r="H26" s="607"/>
      <c r="I26" s="607"/>
      <c r="J26" s="607"/>
      <c r="K26" s="608"/>
      <c r="L26" s="598"/>
      <c r="M26" s="599"/>
      <c r="N26" s="599"/>
      <c r="O26" s="599"/>
      <c r="P26" s="599"/>
      <c r="Q26" s="599"/>
      <c r="R26" s="599"/>
      <c r="S26" s="599"/>
      <c r="T26" s="599"/>
      <c r="U26" s="599"/>
      <c r="V26" s="599"/>
      <c r="W26" s="599"/>
      <c r="X26" s="600"/>
      <c r="Y26" s="601"/>
      <c r="Z26" s="602"/>
      <c r="AA26" s="602"/>
      <c r="AB26" s="612"/>
      <c r="AC26" s="606"/>
      <c r="AD26" s="607"/>
      <c r="AE26" s="607"/>
      <c r="AF26" s="607"/>
      <c r="AG26" s="608"/>
      <c r="AH26" s="598"/>
      <c r="AI26" s="599"/>
      <c r="AJ26" s="599"/>
      <c r="AK26" s="599"/>
      <c r="AL26" s="599"/>
      <c r="AM26" s="599"/>
      <c r="AN26" s="599"/>
      <c r="AO26" s="599"/>
      <c r="AP26" s="599"/>
      <c r="AQ26" s="599"/>
      <c r="AR26" s="599"/>
      <c r="AS26" s="599"/>
      <c r="AT26" s="600"/>
      <c r="AU26" s="601"/>
      <c r="AV26" s="602"/>
      <c r="AW26" s="602"/>
      <c r="AX26" s="603"/>
    </row>
    <row r="27" spans="1:50" ht="24.75" customHeight="1" thickBot="1" x14ac:dyDescent="0.2">
      <c r="A27" s="1050"/>
      <c r="B27" s="1051"/>
      <c r="C27" s="1051"/>
      <c r="D27" s="1051"/>
      <c r="E27" s="1051"/>
      <c r="F27" s="1052"/>
      <c r="G27" s="826" t="s">
        <v>20</v>
      </c>
      <c r="H27" s="827"/>
      <c r="I27" s="827"/>
      <c r="J27" s="827"/>
      <c r="K27" s="827"/>
      <c r="L27" s="828"/>
      <c r="M27" s="829"/>
      <c r="N27" s="829"/>
      <c r="O27" s="829"/>
      <c r="P27" s="829"/>
      <c r="Q27" s="829"/>
      <c r="R27" s="829"/>
      <c r="S27" s="829"/>
      <c r="T27" s="829"/>
      <c r="U27" s="829"/>
      <c r="V27" s="829"/>
      <c r="W27" s="829"/>
      <c r="X27" s="830"/>
      <c r="Y27" s="831">
        <f>SUM(Y17:AB26)</f>
        <v>0</v>
      </c>
      <c r="Z27" s="832"/>
      <c r="AA27" s="832"/>
      <c r="AB27" s="833"/>
      <c r="AC27" s="826" t="s">
        <v>20</v>
      </c>
      <c r="AD27" s="827"/>
      <c r="AE27" s="827"/>
      <c r="AF27" s="827"/>
      <c r="AG27" s="827"/>
      <c r="AH27" s="828"/>
      <c r="AI27" s="829"/>
      <c r="AJ27" s="829"/>
      <c r="AK27" s="829"/>
      <c r="AL27" s="829"/>
      <c r="AM27" s="829"/>
      <c r="AN27" s="829"/>
      <c r="AO27" s="829"/>
      <c r="AP27" s="829"/>
      <c r="AQ27" s="829"/>
      <c r="AR27" s="829"/>
      <c r="AS27" s="829"/>
      <c r="AT27" s="830"/>
      <c r="AU27" s="831">
        <f>SUM(AU17:AX26)</f>
        <v>0</v>
      </c>
      <c r="AV27" s="832"/>
      <c r="AW27" s="832"/>
      <c r="AX27" s="834"/>
    </row>
    <row r="28" spans="1:50" ht="30" customHeight="1" x14ac:dyDescent="0.15">
      <c r="A28" s="1050"/>
      <c r="B28" s="1051"/>
      <c r="C28" s="1051"/>
      <c r="D28" s="1051"/>
      <c r="E28" s="1051"/>
      <c r="F28" s="1052"/>
      <c r="G28" s="595" t="s">
        <v>389</v>
      </c>
      <c r="H28" s="596"/>
      <c r="I28" s="596"/>
      <c r="J28" s="596"/>
      <c r="K28" s="596"/>
      <c r="L28" s="596"/>
      <c r="M28" s="596"/>
      <c r="N28" s="596"/>
      <c r="O28" s="596"/>
      <c r="P28" s="596"/>
      <c r="Q28" s="596"/>
      <c r="R28" s="596"/>
      <c r="S28" s="596"/>
      <c r="T28" s="596"/>
      <c r="U28" s="596"/>
      <c r="V28" s="596"/>
      <c r="W28" s="596"/>
      <c r="X28" s="596"/>
      <c r="Y28" s="596"/>
      <c r="Z28" s="596"/>
      <c r="AA28" s="596"/>
      <c r="AB28" s="597"/>
      <c r="AC28" s="595" t="s">
        <v>392</v>
      </c>
      <c r="AD28" s="596"/>
      <c r="AE28" s="596"/>
      <c r="AF28" s="596"/>
      <c r="AG28" s="596"/>
      <c r="AH28" s="596"/>
      <c r="AI28" s="596"/>
      <c r="AJ28" s="596"/>
      <c r="AK28" s="596"/>
      <c r="AL28" s="596"/>
      <c r="AM28" s="596"/>
      <c r="AN28" s="596"/>
      <c r="AO28" s="596"/>
      <c r="AP28" s="596"/>
      <c r="AQ28" s="596"/>
      <c r="AR28" s="596"/>
      <c r="AS28" s="596"/>
      <c r="AT28" s="596"/>
      <c r="AU28" s="596"/>
      <c r="AV28" s="596"/>
      <c r="AW28" s="596"/>
      <c r="AX28" s="793"/>
    </row>
    <row r="29" spans="1:50" ht="24.75" customHeight="1" x14ac:dyDescent="0.15">
      <c r="A29" s="1050"/>
      <c r="B29" s="1051"/>
      <c r="C29" s="1051"/>
      <c r="D29" s="1051"/>
      <c r="E29" s="1051"/>
      <c r="F29" s="1052"/>
      <c r="G29" s="815" t="s">
        <v>17</v>
      </c>
      <c r="H29" s="668"/>
      <c r="I29" s="668"/>
      <c r="J29" s="668"/>
      <c r="K29" s="668"/>
      <c r="L29" s="667" t="s">
        <v>18</v>
      </c>
      <c r="M29" s="668"/>
      <c r="N29" s="668"/>
      <c r="O29" s="668"/>
      <c r="P29" s="668"/>
      <c r="Q29" s="668"/>
      <c r="R29" s="668"/>
      <c r="S29" s="668"/>
      <c r="T29" s="668"/>
      <c r="U29" s="668"/>
      <c r="V29" s="668"/>
      <c r="W29" s="668"/>
      <c r="X29" s="669"/>
      <c r="Y29" s="653" t="s">
        <v>19</v>
      </c>
      <c r="Z29" s="654"/>
      <c r="AA29" s="654"/>
      <c r="AB29" s="798"/>
      <c r="AC29" s="815" t="s">
        <v>17</v>
      </c>
      <c r="AD29" s="668"/>
      <c r="AE29" s="668"/>
      <c r="AF29" s="668"/>
      <c r="AG29" s="668"/>
      <c r="AH29" s="667" t="s">
        <v>18</v>
      </c>
      <c r="AI29" s="668"/>
      <c r="AJ29" s="668"/>
      <c r="AK29" s="668"/>
      <c r="AL29" s="668"/>
      <c r="AM29" s="668"/>
      <c r="AN29" s="668"/>
      <c r="AO29" s="668"/>
      <c r="AP29" s="668"/>
      <c r="AQ29" s="668"/>
      <c r="AR29" s="668"/>
      <c r="AS29" s="668"/>
      <c r="AT29" s="669"/>
      <c r="AU29" s="653" t="s">
        <v>19</v>
      </c>
      <c r="AV29" s="654"/>
      <c r="AW29" s="654"/>
      <c r="AX29" s="655"/>
    </row>
    <row r="30" spans="1:50" ht="24.75" customHeight="1" x14ac:dyDescent="0.15">
      <c r="A30" s="1050"/>
      <c r="B30" s="1051"/>
      <c r="C30" s="1051"/>
      <c r="D30" s="1051"/>
      <c r="E30" s="1051"/>
      <c r="F30" s="1052"/>
      <c r="G30" s="670"/>
      <c r="H30" s="671"/>
      <c r="I30" s="671"/>
      <c r="J30" s="671"/>
      <c r="K30" s="672"/>
      <c r="L30" s="664"/>
      <c r="M30" s="665"/>
      <c r="N30" s="665"/>
      <c r="O30" s="665"/>
      <c r="P30" s="665"/>
      <c r="Q30" s="665"/>
      <c r="R30" s="665"/>
      <c r="S30" s="665"/>
      <c r="T30" s="665"/>
      <c r="U30" s="665"/>
      <c r="V30" s="665"/>
      <c r="W30" s="665"/>
      <c r="X30" s="666"/>
      <c r="Y30" s="388"/>
      <c r="Z30" s="389"/>
      <c r="AA30" s="389"/>
      <c r="AB30" s="805"/>
      <c r="AC30" s="670"/>
      <c r="AD30" s="671"/>
      <c r="AE30" s="671"/>
      <c r="AF30" s="671"/>
      <c r="AG30" s="672"/>
      <c r="AH30" s="664"/>
      <c r="AI30" s="665"/>
      <c r="AJ30" s="665"/>
      <c r="AK30" s="665"/>
      <c r="AL30" s="665"/>
      <c r="AM30" s="665"/>
      <c r="AN30" s="665"/>
      <c r="AO30" s="665"/>
      <c r="AP30" s="665"/>
      <c r="AQ30" s="665"/>
      <c r="AR30" s="665"/>
      <c r="AS30" s="665"/>
      <c r="AT30" s="666"/>
      <c r="AU30" s="388"/>
      <c r="AV30" s="389"/>
      <c r="AW30" s="389"/>
      <c r="AX30" s="390"/>
    </row>
    <row r="31" spans="1:50" ht="24.75" customHeight="1" x14ac:dyDescent="0.15">
      <c r="A31" s="1050"/>
      <c r="B31" s="1051"/>
      <c r="C31" s="1051"/>
      <c r="D31" s="1051"/>
      <c r="E31" s="1051"/>
      <c r="F31" s="1052"/>
      <c r="G31" s="606"/>
      <c r="H31" s="607"/>
      <c r="I31" s="607"/>
      <c r="J31" s="607"/>
      <c r="K31" s="608"/>
      <c r="L31" s="598"/>
      <c r="M31" s="599"/>
      <c r="N31" s="599"/>
      <c r="O31" s="599"/>
      <c r="P31" s="599"/>
      <c r="Q31" s="599"/>
      <c r="R31" s="599"/>
      <c r="S31" s="599"/>
      <c r="T31" s="599"/>
      <c r="U31" s="599"/>
      <c r="V31" s="599"/>
      <c r="W31" s="599"/>
      <c r="X31" s="600"/>
      <c r="Y31" s="601"/>
      <c r="Z31" s="602"/>
      <c r="AA31" s="602"/>
      <c r="AB31" s="612"/>
      <c r="AC31" s="606"/>
      <c r="AD31" s="607"/>
      <c r="AE31" s="607"/>
      <c r="AF31" s="607"/>
      <c r="AG31" s="608"/>
      <c r="AH31" s="598"/>
      <c r="AI31" s="599"/>
      <c r="AJ31" s="599"/>
      <c r="AK31" s="599"/>
      <c r="AL31" s="599"/>
      <c r="AM31" s="599"/>
      <c r="AN31" s="599"/>
      <c r="AO31" s="599"/>
      <c r="AP31" s="599"/>
      <c r="AQ31" s="599"/>
      <c r="AR31" s="599"/>
      <c r="AS31" s="599"/>
      <c r="AT31" s="600"/>
      <c r="AU31" s="601"/>
      <c r="AV31" s="602"/>
      <c r="AW31" s="602"/>
      <c r="AX31" s="603"/>
    </row>
    <row r="32" spans="1:50" ht="24.75" customHeight="1" x14ac:dyDescent="0.15">
      <c r="A32" s="1050"/>
      <c r="B32" s="1051"/>
      <c r="C32" s="1051"/>
      <c r="D32" s="1051"/>
      <c r="E32" s="1051"/>
      <c r="F32" s="1052"/>
      <c r="G32" s="606"/>
      <c r="H32" s="607"/>
      <c r="I32" s="607"/>
      <c r="J32" s="607"/>
      <c r="K32" s="608"/>
      <c r="L32" s="598"/>
      <c r="M32" s="599"/>
      <c r="N32" s="599"/>
      <c r="O32" s="599"/>
      <c r="P32" s="599"/>
      <c r="Q32" s="599"/>
      <c r="R32" s="599"/>
      <c r="S32" s="599"/>
      <c r="T32" s="599"/>
      <c r="U32" s="599"/>
      <c r="V32" s="599"/>
      <c r="W32" s="599"/>
      <c r="X32" s="600"/>
      <c r="Y32" s="601"/>
      <c r="Z32" s="602"/>
      <c r="AA32" s="602"/>
      <c r="AB32" s="612"/>
      <c r="AC32" s="606"/>
      <c r="AD32" s="607"/>
      <c r="AE32" s="607"/>
      <c r="AF32" s="607"/>
      <c r="AG32" s="608"/>
      <c r="AH32" s="598"/>
      <c r="AI32" s="599"/>
      <c r="AJ32" s="599"/>
      <c r="AK32" s="599"/>
      <c r="AL32" s="599"/>
      <c r="AM32" s="599"/>
      <c r="AN32" s="599"/>
      <c r="AO32" s="599"/>
      <c r="AP32" s="599"/>
      <c r="AQ32" s="599"/>
      <c r="AR32" s="599"/>
      <c r="AS32" s="599"/>
      <c r="AT32" s="600"/>
      <c r="AU32" s="601"/>
      <c r="AV32" s="602"/>
      <c r="AW32" s="602"/>
      <c r="AX32" s="603"/>
    </row>
    <row r="33" spans="1:50" ht="24.75" customHeight="1" x14ac:dyDescent="0.15">
      <c r="A33" s="1050"/>
      <c r="B33" s="1051"/>
      <c r="C33" s="1051"/>
      <c r="D33" s="1051"/>
      <c r="E33" s="1051"/>
      <c r="F33" s="1052"/>
      <c r="G33" s="606"/>
      <c r="H33" s="607"/>
      <c r="I33" s="607"/>
      <c r="J33" s="607"/>
      <c r="K33" s="608"/>
      <c r="L33" s="598"/>
      <c r="M33" s="599"/>
      <c r="N33" s="599"/>
      <c r="O33" s="599"/>
      <c r="P33" s="599"/>
      <c r="Q33" s="599"/>
      <c r="R33" s="599"/>
      <c r="S33" s="599"/>
      <c r="T33" s="599"/>
      <c r="U33" s="599"/>
      <c r="V33" s="599"/>
      <c r="W33" s="599"/>
      <c r="X33" s="600"/>
      <c r="Y33" s="601"/>
      <c r="Z33" s="602"/>
      <c r="AA33" s="602"/>
      <c r="AB33" s="612"/>
      <c r="AC33" s="606"/>
      <c r="AD33" s="607"/>
      <c r="AE33" s="607"/>
      <c r="AF33" s="607"/>
      <c r="AG33" s="608"/>
      <c r="AH33" s="598"/>
      <c r="AI33" s="599"/>
      <c r="AJ33" s="599"/>
      <c r="AK33" s="599"/>
      <c r="AL33" s="599"/>
      <c r="AM33" s="599"/>
      <c r="AN33" s="599"/>
      <c r="AO33" s="599"/>
      <c r="AP33" s="599"/>
      <c r="AQ33" s="599"/>
      <c r="AR33" s="599"/>
      <c r="AS33" s="599"/>
      <c r="AT33" s="600"/>
      <c r="AU33" s="601"/>
      <c r="AV33" s="602"/>
      <c r="AW33" s="602"/>
      <c r="AX33" s="603"/>
    </row>
    <row r="34" spans="1:50" ht="24.75" customHeight="1" x14ac:dyDescent="0.15">
      <c r="A34" s="1050"/>
      <c r="B34" s="1051"/>
      <c r="C34" s="1051"/>
      <c r="D34" s="1051"/>
      <c r="E34" s="1051"/>
      <c r="F34" s="1052"/>
      <c r="G34" s="606"/>
      <c r="H34" s="607"/>
      <c r="I34" s="607"/>
      <c r="J34" s="607"/>
      <c r="K34" s="608"/>
      <c r="L34" s="598"/>
      <c r="M34" s="599"/>
      <c r="N34" s="599"/>
      <c r="O34" s="599"/>
      <c r="P34" s="599"/>
      <c r="Q34" s="599"/>
      <c r="R34" s="599"/>
      <c r="S34" s="599"/>
      <c r="T34" s="599"/>
      <c r="U34" s="599"/>
      <c r="V34" s="599"/>
      <c r="W34" s="599"/>
      <c r="X34" s="600"/>
      <c r="Y34" s="601"/>
      <c r="Z34" s="602"/>
      <c r="AA34" s="602"/>
      <c r="AB34" s="612"/>
      <c r="AC34" s="606"/>
      <c r="AD34" s="607"/>
      <c r="AE34" s="607"/>
      <c r="AF34" s="607"/>
      <c r="AG34" s="608"/>
      <c r="AH34" s="598"/>
      <c r="AI34" s="599"/>
      <c r="AJ34" s="599"/>
      <c r="AK34" s="599"/>
      <c r="AL34" s="599"/>
      <c r="AM34" s="599"/>
      <c r="AN34" s="599"/>
      <c r="AO34" s="599"/>
      <c r="AP34" s="599"/>
      <c r="AQ34" s="599"/>
      <c r="AR34" s="599"/>
      <c r="AS34" s="599"/>
      <c r="AT34" s="600"/>
      <c r="AU34" s="601"/>
      <c r="AV34" s="602"/>
      <c r="AW34" s="602"/>
      <c r="AX34" s="603"/>
    </row>
    <row r="35" spans="1:50" ht="24.75" customHeight="1" x14ac:dyDescent="0.15">
      <c r="A35" s="1050"/>
      <c r="B35" s="1051"/>
      <c r="C35" s="1051"/>
      <c r="D35" s="1051"/>
      <c r="E35" s="1051"/>
      <c r="F35" s="1052"/>
      <c r="G35" s="606"/>
      <c r="H35" s="607"/>
      <c r="I35" s="607"/>
      <c r="J35" s="607"/>
      <c r="K35" s="608"/>
      <c r="L35" s="598"/>
      <c r="M35" s="599"/>
      <c r="N35" s="599"/>
      <c r="O35" s="599"/>
      <c r="P35" s="599"/>
      <c r="Q35" s="599"/>
      <c r="R35" s="599"/>
      <c r="S35" s="599"/>
      <c r="T35" s="599"/>
      <c r="U35" s="599"/>
      <c r="V35" s="599"/>
      <c r="W35" s="599"/>
      <c r="X35" s="600"/>
      <c r="Y35" s="601"/>
      <c r="Z35" s="602"/>
      <c r="AA35" s="602"/>
      <c r="AB35" s="612"/>
      <c r="AC35" s="606"/>
      <c r="AD35" s="607"/>
      <c r="AE35" s="607"/>
      <c r="AF35" s="607"/>
      <c r="AG35" s="608"/>
      <c r="AH35" s="598"/>
      <c r="AI35" s="599"/>
      <c r="AJ35" s="599"/>
      <c r="AK35" s="599"/>
      <c r="AL35" s="599"/>
      <c r="AM35" s="599"/>
      <c r="AN35" s="599"/>
      <c r="AO35" s="599"/>
      <c r="AP35" s="599"/>
      <c r="AQ35" s="599"/>
      <c r="AR35" s="599"/>
      <c r="AS35" s="599"/>
      <c r="AT35" s="600"/>
      <c r="AU35" s="601"/>
      <c r="AV35" s="602"/>
      <c r="AW35" s="602"/>
      <c r="AX35" s="603"/>
    </row>
    <row r="36" spans="1:50" ht="24.75" customHeight="1" x14ac:dyDescent="0.15">
      <c r="A36" s="1050"/>
      <c r="B36" s="1051"/>
      <c r="C36" s="1051"/>
      <c r="D36" s="1051"/>
      <c r="E36" s="1051"/>
      <c r="F36" s="1052"/>
      <c r="G36" s="606"/>
      <c r="H36" s="607"/>
      <c r="I36" s="607"/>
      <c r="J36" s="607"/>
      <c r="K36" s="608"/>
      <c r="L36" s="598"/>
      <c r="M36" s="599"/>
      <c r="N36" s="599"/>
      <c r="O36" s="599"/>
      <c r="P36" s="599"/>
      <c r="Q36" s="599"/>
      <c r="R36" s="599"/>
      <c r="S36" s="599"/>
      <c r="T36" s="599"/>
      <c r="U36" s="599"/>
      <c r="V36" s="599"/>
      <c r="W36" s="599"/>
      <c r="X36" s="600"/>
      <c r="Y36" s="601"/>
      <c r="Z36" s="602"/>
      <c r="AA36" s="602"/>
      <c r="AB36" s="612"/>
      <c r="AC36" s="606"/>
      <c r="AD36" s="607"/>
      <c r="AE36" s="607"/>
      <c r="AF36" s="607"/>
      <c r="AG36" s="608"/>
      <c r="AH36" s="598"/>
      <c r="AI36" s="599"/>
      <c r="AJ36" s="599"/>
      <c r="AK36" s="599"/>
      <c r="AL36" s="599"/>
      <c r="AM36" s="599"/>
      <c r="AN36" s="599"/>
      <c r="AO36" s="599"/>
      <c r="AP36" s="599"/>
      <c r="AQ36" s="599"/>
      <c r="AR36" s="599"/>
      <c r="AS36" s="599"/>
      <c r="AT36" s="600"/>
      <c r="AU36" s="601"/>
      <c r="AV36" s="602"/>
      <c r="AW36" s="602"/>
      <c r="AX36" s="603"/>
    </row>
    <row r="37" spans="1:50" ht="24.75" customHeight="1" x14ac:dyDescent="0.15">
      <c r="A37" s="1050"/>
      <c r="B37" s="1051"/>
      <c r="C37" s="1051"/>
      <c r="D37" s="1051"/>
      <c r="E37" s="1051"/>
      <c r="F37" s="1052"/>
      <c r="G37" s="606"/>
      <c r="H37" s="607"/>
      <c r="I37" s="607"/>
      <c r="J37" s="607"/>
      <c r="K37" s="608"/>
      <c r="L37" s="598"/>
      <c r="M37" s="599"/>
      <c r="N37" s="599"/>
      <c r="O37" s="599"/>
      <c r="P37" s="599"/>
      <c r="Q37" s="599"/>
      <c r="R37" s="599"/>
      <c r="S37" s="599"/>
      <c r="T37" s="599"/>
      <c r="U37" s="599"/>
      <c r="V37" s="599"/>
      <c r="W37" s="599"/>
      <c r="X37" s="600"/>
      <c r="Y37" s="601"/>
      <c r="Z37" s="602"/>
      <c r="AA37" s="602"/>
      <c r="AB37" s="612"/>
      <c r="AC37" s="606"/>
      <c r="AD37" s="607"/>
      <c r="AE37" s="607"/>
      <c r="AF37" s="607"/>
      <c r="AG37" s="608"/>
      <c r="AH37" s="598"/>
      <c r="AI37" s="599"/>
      <c r="AJ37" s="599"/>
      <c r="AK37" s="599"/>
      <c r="AL37" s="599"/>
      <c r="AM37" s="599"/>
      <c r="AN37" s="599"/>
      <c r="AO37" s="599"/>
      <c r="AP37" s="599"/>
      <c r="AQ37" s="599"/>
      <c r="AR37" s="599"/>
      <c r="AS37" s="599"/>
      <c r="AT37" s="600"/>
      <c r="AU37" s="601"/>
      <c r="AV37" s="602"/>
      <c r="AW37" s="602"/>
      <c r="AX37" s="603"/>
    </row>
    <row r="38" spans="1:50" ht="24.75" customHeight="1" x14ac:dyDescent="0.15">
      <c r="A38" s="1050"/>
      <c r="B38" s="1051"/>
      <c r="C38" s="1051"/>
      <c r="D38" s="1051"/>
      <c r="E38" s="1051"/>
      <c r="F38" s="1052"/>
      <c r="G38" s="606"/>
      <c r="H38" s="607"/>
      <c r="I38" s="607"/>
      <c r="J38" s="607"/>
      <c r="K38" s="608"/>
      <c r="L38" s="598"/>
      <c r="M38" s="599"/>
      <c r="N38" s="599"/>
      <c r="O38" s="599"/>
      <c r="P38" s="599"/>
      <c r="Q38" s="599"/>
      <c r="R38" s="599"/>
      <c r="S38" s="599"/>
      <c r="T38" s="599"/>
      <c r="U38" s="599"/>
      <c r="V38" s="599"/>
      <c r="W38" s="599"/>
      <c r="X38" s="600"/>
      <c r="Y38" s="601"/>
      <c r="Z38" s="602"/>
      <c r="AA38" s="602"/>
      <c r="AB38" s="612"/>
      <c r="AC38" s="606"/>
      <c r="AD38" s="607"/>
      <c r="AE38" s="607"/>
      <c r="AF38" s="607"/>
      <c r="AG38" s="608"/>
      <c r="AH38" s="598"/>
      <c r="AI38" s="599"/>
      <c r="AJ38" s="599"/>
      <c r="AK38" s="599"/>
      <c r="AL38" s="599"/>
      <c r="AM38" s="599"/>
      <c r="AN38" s="599"/>
      <c r="AO38" s="599"/>
      <c r="AP38" s="599"/>
      <c r="AQ38" s="599"/>
      <c r="AR38" s="599"/>
      <c r="AS38" s="599"/>
      <c r="AT38" s="600"/>
      <c r="AU38" s="601"/>
      <c r="AV38" s="602"/>
      <c r="AW38" s="602"/>
      <c r="AX38" s="603"/>
    </row>
    <row r="39" spans="1:50" ht="24.75" customHeight="1" x14ac:dyDescent="0.15">
      <c r="A39" s="1050"/>
      <c r="B39" s="1051"/>
      <c r="C39" s="1051"/>
      <c r="D39" s="1051"/>
      <c r="E39" s="1051"/>
      <c r="F39" s="1052"/>
      <c r="G39" s="606"/>
      <c r="H39" s="607"/>
      <c r="I39" s="607"/>
      <c r="J39" s="607"/>
      <c r="K39" s="608"/>
      <c r="L39" s="598"/>
      <c r="M39" s="599"/>
      <c r="N39" s="599"/>
      <c r="O39" s="599"/>
      <c r="P39" s="599"/>
      <c r="Q39" s="599"/>
      <c r="R39" s="599"/>
      <c r="S39" s="599"/>
      <c r="T39" s="599"/>
      <c r="U39" s="599"/>
      <c r="V39" s="599"/>
      <c r="W39" s="599"/>
      <c r="X39" s="600"/>
      <c r="Y39" s="601"/>
      <c r="Z39" s="602"/>
      <c r="AA39" s="602"/>
      <c r="AB39" s="612"/>
      <c r="AC39" s="606"/>
      <c r="AD39" s="607"/>
      <c r="AE39" s="607"/>
      <c r="AF39" s="607"/>
      <c r="AG39" s="608"/>
      <c r="AH39" s="598"/>
      <c r="AI39" s="599"/>
      <c r="AJ39" s="599"/>
      <c r="AK39" s="599"/>
      <c r="AL39" s="599"/>
      <c r="AM39" s="599"/>
      <c r="AN39" s="599"/>
      <c r="AO39" s="599"/>
      <c r="AP39" s="599"/>
      <c r="AQ39" s="599"/>
      <c r="AR39" s="599"/>
      <c r="AS39" s="599"/>
      <c r="AT39" s="600"/>
      <c r="AU39" s="601"/>
      <c r="AV39" s="602"/>
      <c r="AW39" s="602"/>
      <c r="AX39" s="603"/>
    </row>
    <row r="40" spans="1:50" ht="24.75" customHeight="1" thickBot="1" x14ac:dyDescent="0.2">
      <c r="A40" s="1050"/>
      <c r="B40" s="1051"/>
      <c r="C40" s="1051"/>
      <c r="D40" s="1051"/>
      <c r="E40" s="1051"/>
      <c r="F40" s="1052"/>
      <c r="G40" s="826" t="s">
        <v>20</v>
      </c>
      <c r="H40" s="827"/>
      <c r="I40" s="827"/>
      <c r="J40" s="827"/>
      <c r="K40" s="827"/>
      <c r="L40" s="828"/>
      <c r="M40" s="829"/>
      <c r="N40" s="829"/>
      <c r="O40" s="829"/>
      <c r="P40" s="829"/>
      <c r="Q40" s="829"/>
      <c r="R40" s="829"/>
      <c r="S40" s="829"/>
      <c r="T40" s="829"/>
      <c r="U40" s="829"/>
      <c r="V40" s="829"/>
      <c r="W40" s="829"/>
      <c r="X40" s="830"/>
      <c r="Y40" s="831">
        <f>SUM(Y30:AB39)</f>
        <v>0</v>
      </c>
      <c r="Z40" s="832"/>
      <c r="AA40" s="832"/>
      <c r="AB40" s="833"/>
      <c r="AC40" s="826" t="s">
        <v>20</v>
      </c>
      <c r="AD40" s="827"/>
      <c r="AE40" s="827"/>
      <c r="AF40" s="827"/>
      <c r="AG40" s="827"/>
      <c r="AH40" s="828"/>
      <c r="AI40" s="829"/>
      <c r="AJ40" s="829"/>
      <c r="AK40" s="829"/>
      <c r="AL40" s="829"/>
      <c r="AM40" s="829"/>
      <c r="AN40" s="829"/>
      <c r="AO40" s="829"/>
      <c r="AP40" s="829"/>
      <c r="AQ40" s="829"/>
      <c r="AR40" s="829"/>
      <c r="AS40" s="829"/>
      <c r="AT40" s="830"/>
      <c r="AU40" s="831">
        <f>SUM(AU30:AX39)</f>
        <v>0</v>
      </c>
      <c r="AV40" s="832"/>
      <c r="AW40" s="832"/>
      <c r="AX40" s="834"/>
    </row>
    <row r="41" spans="1:50" ht="30" customHeight="1" x14ac:dyDescent="0.15">
      <c r="A41" s="1050"/>
      <c r="B41" s="1051"/>
      <c r="C41" s="1051"/>
      <c r="D41" s="1051"/>
      <c r="E41" s="1051"/>
      <c r="F41" s="1052"/>
      <c r="G41" s="595" t="s">
        <v>437</v>
      </c>
      <c r="H41" s="596"/>
      <c r="I41" s="596"/>
      <c r="J41" s="596"/>
      <c r="K41" s="596"/>
      <c r="L41" s="596"/>
      <c r="M41" s="596"/>
      <c r="N41" s="596"/>
      <c r="O41" s="596"/>
      <c r="P41" s="596"/>
      <c r="Q41" s="596"/>
      <c r="R41" s="596"/>
      <c r="S41" s="596"/>
      <c r="T41" s="596"/>
      <c r="U41" s="596"/>
      <c r="V41" s="596"/>
      <c r="W41" s="596"/>
      <c r="X41" s="596"/>
      <c r="Y41" s="596"/>
      <c r="Z41" s="596"/>
      <c r="AA41" s="596"/>
      <c r="AB41" s="597"/>
      <c r="AC41" s="595" t="s">
        <v>303</v>
      </c>
      <c r="AD41" s="596"/>
      <c r="AE41" s="596"/>
      <c r="AF41" s="596"/>
      <c r="AG41" s="596"/>
      <c r="AH41" s="596"/>
      <c r="AI41" s="596"/>
      <c r="AJ41" s="596"/>
      <c r="AK41" s="596"/>
      <c r="AL41" s="596"/>
      <c r="AM41" s="596"/>
      <c r="AN41" s="596"/>
      <c r="AO41" s="596"/>
      <c r="AP41" s="596"/>
      <c r="AQ41" s="596"/>
      <c r="AR41" s="596"/>
      <c r="AS41" s="596"/>
      <c r="AT41" s="596"/>
      <c r="AU41" s="596"/>
      <c r="AV41" s="596"/>
      <c r="AW41" s="596"/>
      <c r="AX41" s="793"/>
    </row>
    <row r="42" spans="1:50" ht="24.75" customHeight="1" x14ac:dyDescent="0.15">
      <c r="A42" s="1050"/>
      <c r="B42" s="1051"/>
      <c r="C42" s="1051"/>
      <c r="D42" s="1051"/>
      <c r="E42" s="1051"/>
      <c r="F42" s="1052"/>
      <c r="G42" s="815" t="s">
        <v>17</v>
      </c>
      <c r="H42" s="668"/>
      <c r="I42" s="668"/>
      <c r="J42" s="668"/>
      <c r="K42" s="668"/>
      <c r="L42" s="667" t="s">
        <v>18</v>
      </c>
      <c r="M42" s="668"/>
      <c r="N42" s="668"/>
      <c r="O42" s="668"/>
      <c r="P42" s="668"/>
      <c r="Q42" s="668"/>
      <c r="R42" s="668"/>
      <c r="S42" s="668"/>
      <c r="T42" s="668"/>
      <c r="U42" s="668"/>
      <c r="V42" s="668"/>
      <c r="W42" s="668"/>
      <c r="X42" s="669"/>
      <c r="Y42" s="653" t="s">
        <v>19</v>
      </c>
      <c r="Z42" s="654"/>
      <c r="AA42" s="654"/>
      <c r="AB42" s="798"/>
      <c r="AC42" s="815" t="s">
        <v>17</v>
      </c>
      <c r="AD42" s="668"/>
      <c r="AE42" s="668"/>
      <c r="AF42" s="668"/>
      <c r="AG42" s="668"/>
      <c r="AH42" s="667" t="s">
        <v>18</v>
      </c>
      <c r="AI42" s="668"/>
      <c r="AJ42" s="668"/>
      <c r="AK42" s="668"/>
      <c r="AL42" s="668"/>
      <c r="AM42" s="668"/>
      <c r="AN42" s="668"/>
      <c r="AO42" s="668"/>
      <c r="AP42" s="668"/>
      <c r="AQ42" s="668"/>
      <c r="AR42" s="668"/>
      <c r="AS42" s="668"/>
      <c r="AT42" s="669"/>
      <c r="AU42" s="653" t="s">
        <v>19</v>
      </c>
      <c r="AV42" s="654"/>
      <c r="AW42" s="654"/>
      <c r="AX42" s="655"/>
    </row>
    <row r="43" spans="1:50" ht="24.75" customHeight="1" x14ac:dyDescent="0.15">
      <c r="A43" s="1050"/>
      <c r="B43" s="1051"/>
      <c r="C43" s="1051"/>
      <c r="D43" s="1051"/>
      <c r="E43" s="1051"/>
      <c r="F43" s="1052"/>
      <c r="G43" s="670"/>
      <c r="H43" s="671"/>
      <c r="I43" s="671"/>
      <c r="J43" s="671"/>
      <c r="K43" s="672"/>
      <c r="L43" s="664"/>
      <c r="M43" s="665"/>
      <c r="N43" s="665"/>
      <c r="O43" s="665"/>
      <c r="P43" s="665"/>
      <c r="Q43" s="665"/>
      <c r="R43" s="665"/>
      <c r="S43" s="665"/>
      <c r="T43" s="665"/>
      <c r="U43" s="665"/>
      <c r="V43" s="665"/>
      <c r="W43" s="665"/>
      <c r="X43" s="666"/>
      <c r="Y43" s="388"/>
      <c r="Z43" s="389"/>
      <c r="AA43" s="389"/>
      <c r="AB43" s="805"/>
      <c r="AC43" s="670"/>
      <c r="AD43" s="671"/>
      <c r="AE43" s="671"/>
      <c r="AF43" s="671"/>
      <c r="AG43" s="672"/>
      <c r="AH43" s="664"/>
      <c r="AI43" s="665"/>
      <c r="AJ43" s="665"/>
      <c r="AK43" s="665"/>
      <c r="AL43" s="665"/>
      <c r="AM43" s="665"/>
      <c r="AN43" s="665"/>
      <c r="AO43" s="665"/>
      <c r="AP43" s="665"/>
      <c r="AQ43" s="665"/>
      <c r="AR43" s="665"/>
      <c r="AS43" s="665"/>
      <c r="AT43" s="666"/>
      <c r="AU43" s="388"/>
      <c r="AV43" s="389"/>
      <c r="AW43" s="389"/>
      <c r="AX43" s="390"/>
    </row>
    <row r="44" spans="1:50" ht="24.75" customHeight="1" x14ac:dyDescent="0.15">
      <c r="A44" s="1050"/>
      <c r="B44" s="1051"/>
      <c r="C44" s="1051"/>
      <c r="D44" s="1051"/>
      <c r="E44" s="1051"/>
      <c r="F44" s="1052"/>
      <c r="G44" s="606"/>
      <c r="H44" s="607"/>
      <c r="I44" s="607"/>
      <c r="J44" s="607"/>
      <c r="K44" s="608"/>
      <c r="L44" s="598"/>
      <c r="M44" s="599"/>
      <c r="N44" s="599"/>
      <c r="O44" s="599"/>
      <c r="P44" s="599"/>
      <c r="Q44" s="599"/>
      <c r="R44" s="599"/>
      <c r="S44" s="599"/>
      <c r="T44" s="599"/>
      <c r="U44" s="599"/>
      <c r="V44" s="599"/>
      <c r="W44" s="599"/>
      <c r="X44" s="600"/>
      <c r="Y44" s="601"/>
      <c r="Z44" s="602"/>
      <c r="AA44" s="602"/>
      <c r="AB44" s="612"/>
      <c r="AC44" s="606"/>
      <c r="AD44" s="607"/>
      <c r="AE44" s="607"/>
      <c r="AF44" s="607"/>
      <c r="AG44" s="608"/>
      <c r="AH44" s="598"/>
      <c r="AI44" s="599"/>
      <c r="AJ44" s="599"/>
      <c r="AK44" s="599"/>
      <c r="AL44" s="599"/>
      <c r="AM44" s="599"/>
      <c r="AN44" s="599"/>
      <c r="AO44" s="599"/>
      <c r="AP44" s="599"/>
      <c r="AQ44" s="599"/>
      <c r="AR44" s="599"/>
      <c r="AS44" s="599"/>
      <c r="AT44" s="600"/>
      <c r="AU44" s="601"/>
      <c r="AV44" s="602"/>
      <c r="AW44" s="602"/>
      <c r="AX44" s="603"/>
    </row>
    <row r="45" spans="1:50" ht="24.75" customHeight="1" x14ac:dyDescent="0.15">
      <c r="A45" s="1050"/>
      <c r="B45" s="1051"/>
      <c r="C45" s="1051"/>
      <c r="D45" s="1051"/>
      <c r="E45" s="1051"/>
      <c r="F45" s="1052"/>
      <c r="G45" s="606"/>
      <c r="H45" s="607"/>
      <c r="I45" s="607"/>
      <c r="J45" s="607"/>
      <c r="K45" s="608"/>
      <c r="L45" s="598"/>
      <c r="M45" s="599"/>
      <c r="N45" s="599"/>
      <c r="O45" s="599"/>
      <c r="P45" s="599"/>
      <c r="Q45" s="599"/>
      <c r="R45" s="599"/>
      <c r="S45" s="599"/>
      <c r="T45" s="599"/>
      <c r="U45" s="599"/>
      <c r="V45" s="599"/>
      <c r="W45" s="599"/>
      <c r="X45" s="600"/>
      <c r="Y45" s="601"/>
      <c r="Z45" s="602"/>
      <c r="AA45" s="602"/>
      <c r="AB45" s="612"/>
      <c r="AC45" s="606"/>
      <c r="AD45" s="607"/>
      <c r="AE45" s="607"/>
      <c r="AF45" s="607"/>
      <c r="AG45" s="608"/>
      <c r="AH45" s="598"/>
      <c r="AI45" s="599"/>
      <c r="AJ45" s="599"/>
      <c r="AK45" s="599"/>
      <c r="AL45" s="599"/>
      <c r="AM45" s="599"/>
      <c r="AN45" s="599"/>
      <c r="AO45" s="599"/>
      <c r="AP45" s="599"/>
      <c r="AQ45" s="599"/>
      <c r="AR45" s="599"/>
      <c r="AS45" s="599"/>
      <c r="AT45" s="600"/>
      <c r="AU45" s="601"/>
      <c r="AV45" s="602"/>
      <c r="AW45" s="602"/>
      <c r="AX45" s="603"/>
    </row>
    <row r="46" spans="1:50" ht="24.75" customHeight="1" x14ac:dyDescent="0.15">
      <c r="A46" s="1050"/>
      <c r="B46" s="1051"/>
      <c r="C46" s="1051"/>
      <c r="D46" s="1051"/>
      <c r="E46" s="1051"/>
      <c r="F46" s="1052"/>
      <c r="G46" s="606"/>
      <c r="H46" s="607"/>
      <c r="I46" s="607"/>
      <c r="J46" s="607"/>
      <c r="K46" s="608"/>
      <c r="L46" s="598"/>
      <c r="M46" s="599"/>
      <c r="N46" s="599"/>
      <c r="O46" s="599"/>
      <c r="P46" s="599"/>
      <c r="Q46" s="599"/>
      <c r="R46" s="599"/>
      <c r="S46" s="599"/>
      <c r="T46" s="599"/>
      <c r="U46" s="599"/>
      <c r="V46" s="599"/>
      <c r="W46" s="599"/>
      <c r="X46" s="600"/>
      <c r="Y46" s="601"/>
      <c r="Z46" s="602"/>
      <c r="AA46" s="602"/>
      <c r="AB46" s="612"/>
      <c r="AC46" s="606"/>
      <c r="AD46" s="607"/>
      <c r="AE46" s="607"/>
      <c r="AF46" s="607"/>
      <c r="AG46" s="608"/>
      <c r="AH46" s="598"/>
      <c r="AI46" s="599"/>
      <c r="AJ46" s="599"/>
      <c r="AK46" s="599"/>
      <c r="AL46" s="599"/>
      <c r="AM46" s="599"/>
      <c r="AN46" s="599"/>
      <c r="AO46" s="599"/>
      <c r="AP46" s="599"/>
      <c r="AQ46" s="599"/>
      <c r="AR46" s="599"/>
      <c r="AS46" s="599"/>
      <c r="AT46" s="600"/>
      <c r="AU46" s="601"/>
      <c r="AV46" s="602"/>
      <c r="AW46" s="602"/>
      <c r="AX46" s="603"/>
    </row>
    <row r="47" spans="1:50" ht="24.75" customHeight="1" x14ac:dyDescent="0.15">
      <c r="A47" s="1050"/>
      <c r="B47" s="1051"/>
      <c r="C47" s="1051"/>
      <c r="D47" s="1051"/>
      <c r="E47" s="1051"/>
      <c r="F47" s="1052"/>
      <c r="G47" s="606"/>
      <c r="H47" s="607"/>
      <c r="I47" s="607"/>
      <c r="J47" s="607"/>
      <c r="K47" s="608"/>
      <c r="L47" s="598"/>
      <c r="M47" s="599"/>
      <c r="N47" s="599"/>
      <c r="O47" s="599"/>
      <c r="P47" s="599"/>
      <c r="Q47" s="599"/>
      <c r="R47" s="599"/>
      <c r="S47" s="599"/>
      <c r="T47" s="599"/>
      <c r="U47" s="599"/>
      <c r="V47" s="599"/>
      <c r="W47" s="599"/>
      <c r="X47" s="600"/>
      <c r="Y47" s="601"/>
      <c r="Z47" s="602"/>
      <c r="AA47" s="602"/>
      <c r="AB47" s="612"/>
      <c r="AC47" s="606"/>
      <c r="AD47" s="607"/>
      <c r="AE47" s="607"/>
      <c r="AF47" s="607"/>
      <c r="AG47" s="608"/>
      <c r="AH47" s="598"/>
      <c r="AI47" s="599"/>
      <c r="AJ47" s="599"/>
      <c r="AK47" s="599"/>
      <c r="AL47" s="599"/>
      <c r="AM47" s="599"/>
      <c r="AN47" s="599"/>
      <c r="AO47" s="599"/>
      <c r="AP47" s="599"/>
      <c r="AQ47" s="599"/>
      <c r="AR47" s="599"/>
      <c r="AS47" s="599"/>
      <c r="AT47" s="600"/>
      <c r="AU47" s="601"/>
      <c r="AV47" s="602"/>
      <c r="AW47" s="602"/>
      <c r="AX47" s="603"/>
    </row>
    <row r="48" spans="1:50" ht="24.75" customHeight="1" x14ac:dyDescent="0.15">
      <c r="A48" s="1050"/>
      <c r="B48" s="1051"/>
      <c r="C48" s="1051"/>
      <c r="D48" s="1051"/>
      <c r="E48" s="1051"/>
      <c r="F48" s="1052"/>
      <c r="G48" s="606"/>
      <c r="H48" s="607"/>
      <c r="I48" s="607"/>
      <c r="J48" s="607"/>
      <c r="K48" s="608"/>
      <c r="L48" s="598"/>
      <c r="M48" s="599"/>
      <c r="N48" s="599"/>
      <c r="O48" s="599"/>
      <c r="P48" s="599"/>
      <c r="Q48" s="599"/>
      <c r="R48" s="599"/>
      <c r="S48" s="599"/>
      <c r="T48" s="599"/>
      <c r="U48" s="599"/>
      <c r="V48" s="599"/>
      <c r="W48" s="599"/>
      <c r="X48" s="600"/>
      <c r="Y48" s="601"/>
      <c r="Z48" s="602"/>
      <c r="AA48" s="602"/>
      <c r="AB48" s="612"/>
      <c r="AC48" s="606"/>
      <c r="AD48" s="607"/>
      <c r="AE48" s="607"/>
      <c r="AF48" s="607"/>
      <c r="AG48" s="608"/>
      <c r="AH48" s="598"/>
      <c r="AI48" s="599"/>
      <c r="AJ48" s="599"/>
      <c r="AK48" s="599"/>
      <c r="AL48" s="599"/>
      <c r="AM48" s="599"/>
      <c r="AN48" s="599"/>
      <c r="AO48" s="599"/>
      <c r="AP48" s="599"/>
      <c r="AQ48" s="599"/>
      <c r="AR48" s="599"/>
      <c r="AS48" s="599"/>
      <c r="AT48" s="600"/>
      <c r="AU48" s="601"/>
      <c r="AV48" s="602"/>
      <c r="AW48" s="602"/>
      <c r="AX48" s="603"/>
    </row>
    <row r="49" spans="1:50" ht="24.75" customHeight="1" x14ac:dyDescent="0.15">
      <c r="A49" s="1050"/>
      <c r="B49" s="1051"/>
      <c r="C49" s="1051"/>
      <c r="D49" s="1051"/>
      <c r="E49" s="1051"/>
      <c r="F49" s="1052"/>
      <c r="G49" s="606"/>
      <c r="H49" s="607"/>
      <c r="I49" s="607"/>
      <c r="J49" s="607"/>
      <c r="K49" s="608"/>
      <c r="L49" s="598"/>
      <c r="M49" s="599"/>
      <c r="N49" s="599"/>
      <c r="O49" s="599"/>
      <c r="P49" s="599"/>
      <c r="Q49" s="599"/>
      <c r="R49" s="599"/>
      <c r="S49" s="599"/>
      <c r="T49" s="599"/>
      <c r="U49" s="599"/>
      <c r="V49" s="599"/>
      <c r="W49" s="599"/>
      <c r="X49" s="600"/>
      <c r="Y49" s="601"/>
      <c r="Z49" s="602"/>
      <c r="AA49" s="602"/>
      <c r="AB49" s="612"/>
      <c r="AC49" s="606"/>
      <c r="AD49" s="607"/>
      <c r="AE49" s="607"/>
      <c r="AF49" s="607"/>
      <c r="AG49" s="608"/>
      <c r="AH49" s="598"/>
      <c r="AI49" s="599"/>
      <c r="AJ49" s="599"/>
      <c r="AK49" s="599"/>
      <c r="AL49" s="599"/>
      <c r="AM49" s="599"/>
      <c r="AN49" s="599"/>
      <c r="AO49" s="599"/>
      <c r="AP49" s="599"/>
      <c r="AQ49" s="599"/>
      <c r="AR49" s="599"/>
      <c r="AS49" s="599"/>
      <c r="AT49" s="600"/>
      <c r="AU49" s="601"/>
      <c r="AV49" s="602"/>
      <c r="AW49" s="602"/>
      <c r="AX49" s="603"/>
    </row>
    <row r="50" spans="1:50" ht="24.75" customHeight="1" x14ac:dyDescent="0.15">
      <c r="A50" s="1050"/>
      <c r="B50" s="1051"/>
      <c r="C50" s="1051"/>
      <c r="D50" s="1051"/>
      <c r="E50" s="1051"/>
      <c r="F50" s="1052"/>
      <c r="G50" s="606"/>
      <c r="H50" s="607"/>
      <c r="I50" s="607"/>
      <c r="J50" s="607"/>
      <c r="K50" s="608"/>
      <c r="L50" s="598"/>
      <c r="M50" s="599"/>
      <c r="N50" s="599"/>
      <c r="O50" s="599"/>
      <c r="P50" s="599"/>
      <c r="Q50" s="599"/>
      <c r="R50" s="599"/>
      <c r="S50" s="599"/>
      <c r="T50" s="599"/>
      <c r="U50" s="599"/>
      <c r="V50" s="599"/>
      <c r="W50" s="599"/>
      <c r="X50" s="600"/>
      <c r="Y50" s="601"/>
      <c r="Z50" s="602"/>
      <c r="AA50" s="602"/>
      <c r="AB50" s="612"/>
      <c r="AC50" s="606"/>
      <c r="AD50" s="607"/>
      <c r="AE50" s="607"/>
      <c r="AF50" s="607"/>
      <c r="AG50" s="608"/>
      <c r="AH50" s="598"/>
      <c r="AI50" s="599"/>
      <c r="AJ50" s="599"/>
      <c r="AK50" s="599"/>
      <c r="AL50" s="599"/>
      <c r="AM50" s="599"/>
      <c r="AN50" s="599"/>
      <c r="AO50" s="599"/>
      <c r="AP50" s="599"/>
      <c r="AQ50" s="599"/>
      <c r="AR50" s="599"/>
      <c r="AS50" s="599"/>
      <c r="AT50" s="600"/>
      <c r="AU50" s="601"/>
      <c r="AV50" s="602"/>
      <c r="AW50" s="602"/>
      <c r="AX50" s="603"/>
    </row>
    <row r="51" spans="1:50" ht="24.75" customHeight="1" x14ac:dyDescent="0.15">
      <c r="A51" s="1050"/>
      <c r="B51" s="1051"/>
      <c r="C51" s="1051"/>
      <c r="D51" s="1051"/>
      <c r="E51" s="1051"/>
      <c r="F51" s="1052"/>
      <c r="G51" s="606"/>
      <c r="H51" s="607"/>
      <c r="I51" s="607"/>
      <c r="J51" s="607"/>
      <c r="K51" s="608"/>
      <c r="L51" s="598"/>
      <c r="M51" s="599"/>
      <c r="N51" s="599"/>
      <c r="O51" s="599"/>
      <c r="P51" s="599"/>
      <c r="Q51" s="599"/>
      <c r="R51" s="599"/>
      <c r="S51" s="599"/>
      <c r="T51" s="599"/>
      <c r="U51" s="599"/>
      <c r="V51" s="599"/>
      <c r="W51" s="599"/>
      <c r="X51" s="600"/>
      <c r="Y51" s="601"/>
      <c r="Z51" s="602"/>
      <c r="AA51" s="602"/>
      <c r="AB51" s="612"/>
      <c r="AC51" s="606"/>
      <c r="AD51" s="607"/>
      <c r="AE51" s="607"/>
      <c r="AF51" s="607"/>
      <c r="AG51" s="608"/>
      <c r="AH51" s="598"/>
      <c r="AI51" s="599"/>
      <c r="AJ51" s="599"/>
      <c r="AK51" s="599"/>
      <c r="AL51" s="599"/>
      <c r="AM51" s="599"/>
      <c r="AN51" s="599"/>
      <c r="AO51" s="599"/>
      <c r="AP51" s="599"/>
      <c r="AQ51" s="599"/>
      <c r="AR51" s="599"/>
      <c r="AS51" s="599"/>
      <c r="AT51" s="600"/>
      <c r="AU51" s="601"/>
      <c r="AV51" s="602"/>
      <c r="AW51" s="602"/>
      <c r="AX51" s="603"/>
    </row>
    <row r="52" spans="1:50" ht="24.75" customHeight="1" x14ac:dyDescent="0.15">
      <c r="A52" s="1050"/>
      <c r="B52" s="1051"/>
      <c r="C52" s="1051"/>
      <c r="D52" s="1051"/>
      <c r="E52" s="1051"/>
      <c r="F52" s="1052"/>
      <c r="G52" s="606"/>
      <c r="H52" s="607"/>
      <c r="I52" s="607"/>
      <c r="J52" s="607"/>
      <c r="K52" s="608"/>
      <c r="L52" s="598"/>
      <c r="M52" s="599"/>
      <c r="N52" s="599"/>
      <c r="O52" s="599"/>
      <c r="P52" s="599"/>
      <c r="Q52" s="599"/>
      <c r="R52" s="599"/>
      <c r="S52" s="599"/>
      <c r="T52" s="599"/>
      <c r="U52" s="599"/>
      <c r="V52" s="599"/>
      <c r="W52" s="599"/>
      <c r="X52" s="600"/>
      <c r="Y52" s="601"/>
      <c r="Z52" s="602"/>
      <c r="AA52" s="602"/>
      <c r="AB52" s="612"/>
      <c r="AC52" s="606"/>
      <c r="AD52" s="607"/>
      <c r="AE52" s="607"/>
      <c r="AF52" s="607"/>
      <c r="AG52" s="608"/>
      <c r="AH52" s="598"/>
      <c r="AI52" s="599"/>
      <c r="AJ52" s="599"/>
      <c r="AK52" s="599"/>
      <c r="AL52" s="599"/>
      <c r="AM52" s="599"/>
      <c r="AN52" s="599"/>
      <c r="AO52" s="599"/>
      <c r="AP52" s="599"/>
      <c r="AQ52" s="599"/>
      <c r="AR52" s="599"/>
      <c r="AS52" s="599"/>
      <c r="AT52" s="600"/>
      <c r="AU52" s="601"/>
      <c r="AV52" s="602"/>
      <c r="AW52" s="602"/>
      <c r="AX52" s="603"/>
    </row>
    <row r="53" spans="1:50" ht="24.75" customHeight="1" thickBot="1" x14ac:dyDescent="0.2">
      <c r="A53" s="1053"/>
      <c r="B53" s="1054"/>
      <c r="C53" s="1054"/>
      <c r="D53" s="1054"/>
      <c r="E53" s="1054"/>
      <c r="F53" s="105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row>
    <row r="54" spans="1:50" s="39" customFormat="1" ht="24.75" customHeight="1" thickBot="1" x14ac:dyDescent="0.2"/>
    <row r="55" spans="1:50" ht="30" customHeight="1" x14ac:dyDescent="0.15">
      <c r="A55" s="1056" t="s">
        <v>28</v>
      </c>
      <c r="B55" s="1057"/>
      <c r="C55" s="1057"/>
      <c r="D55" s="1057"/>
      <c r="E55" s="1057"/>
      <c r="F55" s="1058"/>
      <c r="G55" s="595" t="s">
        <v>304</v>
      </c>
      <c r="H55" s="596"/>
      <c r="I55" s="596"/>
      <c r="J55" s="596"/>
      <c r="K55" s="596"/>
      <c r="L55" s="596"/>
      <c r="M55" s="596"/>
      <c r="N55" s="596"/>
      <c r="O55" s="596"/>
      <c r="P55" s="596"/>
      <c r="Q55" s="596"/>
      <c r="R55" s="596"/>
      <c r="S55" s="596"/>
      <c r="T55" s="596"/>
      <c r="U55" s="596"/>
      <c r="V55" s="596"/>
      <c r="W55" s="596"/>
      <c r="X55" s="596"/>
      <c r="Y55" s="596"/>
      <c r="Z55" s="596"/>
      <c r="AA55" s="596"/>
      <c r="AB55" s="597"/>
      <c r="AC55" s="595" t="s">
        <v>393</v>
      </c>
      <c r="AD55" s="596"/>
      <c r="AE55" s="596"/>
      <c r="AF55" s="596"/>
      <c r="AG55" s="596"/>
      <c r="AH55" s="596"/>
      <c r="AI55" s="596"/>
      <c r="AJ55" s="596"/>
      <c r="AK55" s="596"/>
      <c r="AL55" s="596"/>
      <c r="AM55" s="596"/>
      <c r="AN55" s="596"/>
      <c r="AO55" s="596"/>
      <c r="AP55" s="596"/>
      <c r="AQ55" s="596"/>
      <c r="AR55" s="596"/>
      <c r="AS55" s="596"/>
      <c r="AT55" s="596"/>
      <c r="AU55" s="596"/>
      <c r="AV55" s="596"/>
      <c r="AW55" s="596"/>
      <c r="AX55" s="793"/>
    </row>
    <row r="56" spans="1:50" ht="24.75" customHeight="1" x14ac:dyDescent="0.15">
      <c r="A56" s="1050"/>
      <c r="B56" s="1051"/>
      <c r="C56" s="1051"/>
      <c r="D56" s="1051"/>
      <c r="E56" s="1051"/>
      <c r="F56" s="1052"/>
      <c r="G56" s="815" t="s">
        <v>17</v>
      </c>
      <c r="H56" s="668"/>
      <c r="I56" s="668"/>
      <c r="J56" s="668"/>
      <c r="K56" s="668"/>
      <c r="L56" s="667" t="s">
        <v>18</v>
      </c>
      <c r="M56" s="668"/>
      <c r="N56" s="668"/>
      <c r="O56" s="668"/>
      <c r="P56" s="668"/>
      <c r="Q56" s="668"/>
      <c r="R56" s="668"/>
      <c r="S56" s="668"/>
      <c r="T56" s="668"/>
      <c r="U56" s="668"/>
      <c r="V56" s="668"/>
      <c r="W56" s="668"/>
      <c r="X56" s="669"/>
      <c r="Y56" s="653" t="s">
        <v>19</v>
      </c>
      <c r="Z56" s="654"/>
      <c r="AA56" s="654"/>
      <c r="AB56" s="798"/>
      <c r="AC56" s="815" t="s">
        <v>17</v>
      </c>
      <c r="AD56" s="668"/>
      <c r="AE56" s="668"/>
      <c r="AF56" s="668"/>
      <c r="AG56" s="668"/>
      <c r="AH56" s="667" t="s">
        <v>18</v>
      </c>
      <c r="AI56" s="668"/>
      <c r="AJ56" s="668"/>
      <c r="AK56" s="668"/>
      <c r="AL56" s="668"/>
      <c r="AM56" s="668"/>
      <c r="AN56" s="668"/>
      <c r="AO56" s="668"/>
      <c r="AP56" s="668"/>
      <c r="AQ56" s="668"/>
      <c r="AR56" s="668"/>
      <c r="AS56" s="668"/>
      <c r="AT56" s="669"/>
      <c r="AU56" s="653" t="s">
        <v>19</v>
      </c>
      <c r="AV56" s="654"/>
      <c r="AW56" s="654"/>
      <c r="AX56" s="655"/>
    </row>
    <row r="57" spans="1:50" ht="24.75" customHeight="1" x14ac:dyDescent="0.15">
      <c r="A57" s="1050"/>
      <c r="B57" s="1051"/>
      <c r="C57" s="1051"/>
      <c r="D57" s="1051"/>
      <c r="E57" s="1051"/>
      <c r="F57" s="1052"/>
      <c r="G57" s="670"/>
      <c r="H57" s="671"/>
      <c r="I57" s="671"/>
      <c r="J57" s="671"/>
      <c r="K57" s="672"/>
      <c r="L57" s="664"/>
      <c r="M57" s="665"/>
      <c r="N57" s="665"/>
      <c r="O57" s="665"/>
      <c r="P57" s="665"/>
      <c r="Q57" s="665"/>
      <c r="R57" s="665"/>
      <c r="S57" s="665"/>
      <c r="T57" s="665"/>
      <c r="U57" s="665"/>
      <c r="V57" s="665"/>
      <c r="W57" s="665"/>
      <c r="X57" s="666"/>
      <c r="Y57" s="388"/>
      <c r="Z57" s="389"/>
      <c r="AA57" s="389"/>
      <c r="AB57" s="805"/>
      <c r="AC57" s="670"/>
      <c r="AD57" s="671"/>
      <c r="AE57" s="671"/>
      <c r="AF57" s="671"/>
      <c r="AG57" s="672"/>
      <c r="AH57" s="664"/>
      <c r="AI57" s="665"/>
      <c r="AJ57" s="665"/>
      <c r="AK57" s="665"/>
      <c r="AL57" s="665"/>
      <c r="AM57" s="665"/>
      <c r="AN57" s="665"/>
      <c r="AO57" s="665"/>
      <c r="AP57" s="665"/>
      <c r="AQ57" s="665"/>
      <c r="AR57" s="665"/>
      <c r="AS57" s="665"/>
      <c r="AT57" s="666"/>
      <c r="AU57" s="388"/>
      <c r="AV57" s="389"/>
      <c r="AW57" s="389"/>
      <c r="AX57" s="390"/>
    </row>
    <row r="58" spans="1:50" ht="24.75" customHeight="1" x14ac:dyDescent="0.15">
      <c r="A58" s="1050"/>
      <c r="B58" s="1051"/>
      <c r="C58" s="1051"/>
      <c r="D58" s="1051"/>
      <c r="E58" s="1051"/>
      <c r="F58" s="1052"/>
      <c r="G58" s="606"/>
      <c r="H58" s="607"/>
      <c r="I58" s="607"/>
      <c r="J58" s="607"/>
      <c r="K58" s="608"/>
      <c r="L58" s="598"/>
      <c r="M58" s="599"/>
      <c r="N58" s="599"/>
      <c r="O58" s="599"/>
      <c r="P58" s="599"/>
      <c r="Q58" s="599"/>
      <c r="R58" s="599"/>
      <c r="S58" s="599"/>
      <c r="T58" s="599"/>
      <c r="U58" s="599"/>
      <c r="V58" s="599"/>
      <c r="W58" s="599"/>
      <c r="X58" s="600"/>
      <c r="Y58" s="601"/>
      <c r="Z58" s="602"/>
      <c r="AA58" s="602"/>
      <c r="AB58" s="612"/>
      <c r="AC58" s="606"/>
      <c r="AD58" s="607"/>
      <c r="AE58" s="607"/>
      <c r="AF58" s="607"/>
      <c r="AG58" s="608"/>
      <c r="AH58" s="598"/>
      <c r="AI58" s="599"/>
      <c r="AJ58" s="599"/>
      <c r="AK58" s="599"/>
      <c r="AL58" s="599"/>
      <c r="AM58" s="599"/>
      <c r="AN58" s="599"/>
      <c r="AO58" s="599"/>
      <c r="AP58" s="599"/>
      <c r="AQ58" s="599"/>
      <c r="AR58" s="599"/>
      <c r="AS58" s="599"/>
      <c r="AT58" s="600"/>
      <c r="AU58" s="601"/>
      <c r="AV58" s="602"/>
      <c r="AW58" s="602"/>
      <c r="AX58" s="603"/>
    </row>
    <row r="59" spans="1:50" ht="24.75" customHeight="1" x14ac:dyDescent="0.15">
      <c r="A59" s="1050"/>
      <c r="B59" s="1051"/>
      <c r="C59" s="1051"/>
      <c r="D59" s="1051"/>
      <c r="E59" s="1051"/>
      <c r="F59" s="1052"/>
      <c r="G59" s="606"/>
      <c r="H59" s="607"/>
      <c r="I59" s="607"/>
      <c r="J59" s="607"/>
      <c r="K59" s="608"/>
      <c r="L59" s="598"/>
      <c r="M59" s="599"/>
      <c r="N59" s="599"/>
      <c r="O59" s="599"/>
      <c r="P59" s="599"/>
      <c r="Q59" s="599"/>
      <c r="R59" s="599"/>
      <c r="S59" s="599"/>
      <c r="T59" s="599"/>
      <c r="U59" s="599"/>
      <c r="V59" s="599"/>
      <c r="W59" s="599"/>
      <c r="X59" s="600"/>
      <c r="Y59" s="601"/>
      <c r="Z59" s="602"/>
      <c r="AA59" s="602"/>
      <c r="AB59" s="612"/>
      <c r="AC59" s="606"/>
      <c r="AD59" s="607"/>
      <c r="AE59" s="607"/>
      <c r="AF59" s="607"/>
      <c r="AG59" s="608"/>
      <c r="AH59" s="598"/>
      <c r="AI59" s="599"/>
      <c r="AJ59" s="599"/>
      <c r="AK59" s="599"/>
      <c r="AL59" s="599"/>
      <c r="AM59" s="599"/>
      <c r="AN59" s="599"/>
      <c r="AO59" s="599"/>
      <c r="AP59" s="599"/>
      <c r="AQ59" s="599"/>
      <c r="AR59" s="599"/>
      <c r="AS59" s="599"/>
      <c r="AT59" s="600"/>
      <c r="AU59" s="601"/>
      <c r="AV59" s="602"/>
      <c r="AW59" s="602"/>
      <c r="AX59" s="603"/>
    </row>
    <row r="60" spans="1:50" ht="24.75" customHeight="1" x14ac:dyDescent="0.15">
      <c r="A60" s="1050"/>
      <c r="B60" s="1051"/>
      <c r="C60" s="1051"/>
      <c r="D60" s="1051"/>
      <c r="E60" s="1051"/>
      <c r="F60" s="1052"/>
      <c r="G60" s="606"/>
      <c r="H60" s="607"/>
      <c r="I60" s="607"/>
      <c r="J60" s="607"/>
      <c r="K60" s="608"/>
      <c r="L60" s="598"/>
      <c r="M60" s="599"/>
      <c r="N60" s="599"/>
      <c r="O60" s="599"/>
      <c r="P60" s="599"/>
      <c r="Q60" s="599"/>
      <c r="R60" s="599"/>
      <c r="S60" s="599"/>
      <c r="T60" s="599"/>
      <c r="U60" s="599"/>
      <c r="V60" s="599"/>
      <c r="W60" s="599"/>
      <c r="X60" s="600"/>
      <c r="Y60" s="601"/>
      <c r="Z60" s="602"/>
      <c r="AA60" s="602"/>
      <c r="AB60" s="612"/>
      <c r="AC60" s="606"/>
      <c r="AD60" s="607"/>
      <c r="AE60" s="607"/>
      <c r="AF60" s="607"/>
      <c r="AG60" s="608"/>
      <c r="AH60" s="598"/>
      <c r="AI60" s="599"/>
      <c r="AJ60" s="599"/>
      <c r="AK60" s="599"/>
      <c r="AL60" s="599"/>
      <c r="AM60" s="599"/>
      <c r="AN60" s="599"/>
      <c r="AO60" s="599"/>
      <c r="AP60" s="599"/>
      <c r="AQ60" s="599"/>
      <c r="AR60" s="599"/>
      <c r="AS60" s="599"/>
      <c r="AT60" s="600"/>
      <c r="AU60" s="601"/>
      <c r="AV60" s="602"/>
      <c r="AW60" s="602"/>
      <c r="AX60" s="603"/>
    </row>
    <row r="61" spans="1:50" ht="24.75" customHeight="1" x14ac:dyDescent="0.15">
      <c r="A61" s="1050"/>
      <c r="B61" s="1051"/>
      <c r="C61" s="1051"/>
      <c r="D61" s="1051"/>
      <c r="E61" s="1051"/>
      <c r="F61" s="1052"/>
      <c r="G61" s="606"/>
      <c r="H61" s="607"/>
      <c r="I61" s="607"/>
      <c r="J61" s="607"/>
      <c r="K61" s="608"/>
      <c r="L61" s="598"/>
      <c r="M61" s="599"/>
      <c r="N61" s="599"/>
      <c r="O61" s="599"/>
      <c r="P61" s="599"/>
      <c r="Q61" s="599"/>
      <c r="R61" s="599"/>
      <c r="S61" s="599"/>
      <c r="T61" s="599"/>
      <c r="U61" s="599"/>
      <c r="V61" s="599"/>
      <c r="W61" s="599"/>
      <c r="X61" s="600"/>
      <c r="Y61" s="601"/>
      <c r="Z61" s="602"/>
      <c r="AA61" s="602"/>
      <c r="AB61" s="612"/>
      <c r="AC61" s="606"/>
      <c r="AD61" s="607"/>
      <c r="AE61" s="607"/>
      <c r="AF61" s="607"/>
      <c r="AG61" s="608"/>
      <c r="AH61" s="598"/>
      <c r="AI61" s="599"/>
      <c r="AJ61" s="599"/>
      <c r="AK61" s="599"/>
      <c r="AL61" s="599"/>
      <c r="AM61" s="599"/>
      <c r="AN61" s="599"/>
      <c r="AO61" s="599"/>
      <c r="AP61" s="599"/>
      <c r="AQ61" s="599"/>
      <c r="AR61" s="599"/>
      <c r="AS61" s="599"/>
      <c r="AT61" s="600"/>
      <c r="AU61" s="601"/>
      <c r="AV61" s="602"/>
      <c r="AW61" s="602"/>
      <c r="AX61" s="603"/>
    </row>
    <row r="62" spans="1:50" ht="24.75" customHeight="1" x14ac:dyDescent="0.15">
      <c r="A62" s="1050"/>
      <c r="B62" s="1051"/>
      <c r="C62" s="1051"/>
      <c r="D62" s="1051"/>
      <c r="E62" s="1051"/>
      <c r="F62" s="1052"/>
      <c r="G62" s="606"/>
      <c r="H62" s="607"/>
      <c r="I62" s="607"/>
      <c r="J62" s="607"/>
      <c r="K62" s="608"/>
      <c r="L62" s="598"/>
      <c r="M62" s="599"/>
      <c r="N62" s="599"/>
      <c r="O62" s="599"/>
      <c r="P62" s="599"/>
      <c r="Q62" s="599"/>
      <c r="R62" s="599"/>
      <c r="S62" s="599"/>
      <c r="T62" s="599"/>
      <c r="U62" s="599"/>
      <c r="V62" s="599"/>
      <c r="W62" s="599"/>
      <c r="X62" s="600"/>
      <c r="Y62" s="601"/>
      <c r="Z62" s="602"/>
      <c r="AA62" s="602"/>
      <c r="AB62" s="612"/>
      <c r="AC62" s="606"/>
      <c r="AD62" s="607"/>
      <c r="AE62" s="607"/>
      <c r="AF62" s="607"/>
      <c r="AG62" s="608"/>
      <c r="AH62" s="598"/>
      <c r="AI62" s="599"/>
      <c r="AJ62" s="599"/>
      <c r="AK62" s="599"/>
      <c r="AL62" s="599"/>
      <c r="AM62" s="599"/>
      <c r="AN62" s="599"/>
      <c r="AO62" s="599"/>
      <c r="AP62" s="599"/>
      <c r="AQ62" s="599"/>
      <c r="AR62" s="599"/>
      <c r="AS62" s="599"/>
      <c r="AT62" s="600"/>
      <c r="AU62" s="601"/>
      <c r="AV62" s="602"/>
      <c r="AW62" s="602"/>
      <c r="AX62" s="603"/>
    </row>
    <row r="63" spans="1:50" ht="24.75" customHeight="1" x14ac:dyDescent="0.15">
      <c r="A63" s="1050"/>
      <c r="B63" s="1051"/>
      <c r="C63" s="1051"/>
      <c r="D63" s="1051"/>
      <c r="E63" s="1051"/>
      <c r="F63" s="1052"/>
      <c r="G63" s="606"/>
      <c r="H63" s="607"/>
      <c r="I63" s="607"/>
      <c r="J63" s="607"/>
      <c r="K63" s="608"/>
      <c r="L63" s="598"/>
      <c r="M63" s="599"/>
      <c r="N63" s="599"/>
      <c r="O63" s="599"/>
      <c r="P63" s="599"/>
      <c r="Q63" s="599"/>
      <c r="R63" s="599"/>
      <c r="S63" s="599"/>
      <c r="T63" s="599"/>
      <c r="U63" s="599"/>
      <c r="V63" s="599"/>
      <c r="W63" s="599"/>
      <c r="X63" s="600"/>
      <c r="Y63" s="601"/>
      <c r="Z63" s="602"/>
      <c r="AA63" s="602"/>
      <c r="AB63" s="612"/>
      <c r="AC63" s="606"/>
      <c r="AD63" s="607"/>
      <c r="AE63" s="607"/>
      <c r="AF63" s="607"/>
      <c r="AG63" s="608"/>
      <c r="AH63" s="598"/>
      <c r="AI63" s="599"/>
      <c r="AJ63" s="599"/>
      <c r="AK63" s="599"/>
      <c r="AL63" s="599"/>
      <c r="AM63" s="599"/>
      <c r="AN63" s="599"/>
      <c r="AO63" s="599"/>
      <c r="AP63" s="599"/>
      <c r="AQ63" s="599"/>
      <c r="AR63" s="599"/>
      <c r="AS63" s="599"/>
      <c r="AT63" s="600"/>
      <c r="AU63" s="601"/>
      <c r="AV63" s="602"/>
      <c r="AW63" s="602"/>
      <c r="AX63" s="603"/>
    </row>
    <row r="64" spans="1:50" ht="24.75" customHeight="1" x14ac:dyDescent="0.15">
      <c r="A64" s="1050"/>
      <c r="B64" s="1051"/>
      <c r="C64" s="1051"/>
      <c r="D64" s="1051"/>
      <c r="E64" s="1051"/>
      <c r="F64" s="1052"/>
      <c r="G64" s="606"/>
      <c r="H64" s="607"/>
      <c r="I64" s="607"/>
      <c r="J64" s="607"/>
      <c r="K64" s="608"/>
      <c r="L64" s="598"/>
      <c r="M64" s="599"/>
      <c r="N64" s="599"/>
      <c r="O64" s="599"/>
      <c r="P64" s="599"/>
      <c r="Q64" s="599"/>
      <c r="R64" s="599"/>
      <c r="S64" s="599"/>
      <c r="T64" s="599"/>
      <c r="U64" s="599"/>
      <c r="V64" s="599"/>
      <c r="W64" s="599"/>
      <c r="X64" s="600"/>
      <c r="Y64" s="601"/>
      <c r="Z64" s="602"/>
      <c r="AA64" s="602"/>
      <c r="AB64" s="612"/>
      <c r="AC64" s="606"/>
      <c r="AD64" s="607"/>
      <c r="AE64" s="607"/>
      <c r="AF64" s="607"/>
      <c r="AG64" s="608"/>
      <c r="AH64" s="598"/>
      <c r="AI64" s="599"/>
      <c r="AJ64" s="599"/>
      <c r="AK64" s="599"/>
      <c r="AL64" s="599"/>
      <c r="AM64" s="599"/>
      <c r="AN64" s="599"/>
      <c r="AO64" s="599"/>
      <c r="AP64" s="599"/>
      <c r="AQ64" s="599"/>
      <c r="AR64" s="599"/>
      <c r="AS64" s="599"/>
      <c r="AT64" s="600"/>
      <c r="AU64" s="601"/>
      <c r="AV64" s="602"/>
      <c r="AW64" s="602"/>
      <c r="AX64" s="603"/>
    </row>
    <row r="65" spans="1:50" ht="24.75" customHeight="1" x14ac:dyDescent="0.15">
      <c r="A65" s="1050"/>
      <c r="B65" s="1051"/>
      <c r="C65" s="1051"/>
      <c r="D65" s="1051"/>
      <c r="E65" s="1051"/>
      <c r="F65" s="1052"/>
      <c r="G65" s="606"/>
      <c r="H65" s="607"/>
      <c r="I65" s="607"/>
      <c r="J65" s="607"/>
      <c r="K65" s="608"/>
      <c r="L65" s="598"/>
      <c r="M65" s="599"/>
      <c r="N65" s="599"/>
      <c r="O65" s="599"/>
      <c r="P65" s="599"/>
      <c r="Q65" s="599"/>
      <c r="R65" s="599"/>
      <c r="S65" s="599"/>
      <c r="T65" s="599"/>
      <c r="U65" s="599"/>
      <c r="V65" s="599"/>
      <c r="W65" s="599"/>
      <c r="X65" s="600"/>
      <c r="Y65" s="601"/>
      <c r="Z65" s="602"/>
      <c r="AA65" s="602"/>
      <c r="AB65" s="612"/>
      <c r="AC65" s="606"/>
      <c r="AD65" s="607"/>
      <c r="AE65" s="607"/>
      <c r="AF65" s="607"/>
      <c r="AG65" s="608"/>
      <c r="AH65" s="598"/>
      <c r="AI65" s="599"/>
      <c r="AJ65" s="599"/>
      <c r="AK65" s="599"/>
      <c r="AL65" s="599"/>
      <c r="AM65" s="599"/>
      <c r="AN65" s="599"/>
      <c r="AO65" s="599"/>
      <c r="AP65" s="599"/>
      <c r="AQ65" s="599"/>
      <c r="AR65" s="599"/>
      <c r="AS65" s="599"/>
      <c r="AT65" s="600"/>
      <c r="AU65" s="601"/>
      <c r="AV65" s="602"/>
      <c r="AW65" s="602"/>
      <c r="AX65" s="603"/>
    </row>
    <row r="66" spans="1:50" ht="24.75" customHeight="1" x14ac:dyDescent="0.15">
      <c r="A66" s="1050"/>
      <c r="B66" s="1051"/>
      <c r="C66" s="1051"/>
      <c r="D66" s="1051"/>
      <c r="E66" s="1051"/>
      <c r="F66" s="1052"/>
      <c r="G66" s="606"/>
      <c r="H66" s="607"/>
      <c r="I66" s="607"/>
      <c r="J66" s="607"/>
      <c r="K66" s="608"/>
      <c r="L66" s="598"/>
      <c r="M66" s="599"/>
      <c r="N66" s="599"/>
      <c r="O66" s="599"/>
      <c r="P66" s="599"/>
      <c r="Q66" s="599"/>
      <c r="R66" s="599"/>
      <c r="S66" s="599"/>
      <c r="T66" s="599"/>
      <c r="U66" s="599"/>
      <c r="V66" s="599"/>
      <c r="W66" s="599"/>
      <c r="X66" s="600"/>
      <c r="Y66" s="601"/>
      <c r="Z66" s="602"/>
      <c r="AA66" s="602"/>
      <c r="AB66" s="612"/>
      <c r="AC66" s="606"/>
      <c r="AD66" s="607"/>
      <c r="AE66" s="607"/>
      <c r="AF66" s="607"/>
      <c r="AG66" s="608"/>
      <c r="AH66" s="598"/>
      <c r="AI66" s="599"/>
      <c r="AJ66" s="599"/>
      <c r="AK66" s="599"/>
      <c r="AL66" s="599"/>
      <c r="AM66" s="599"/>
      <c r="AN66" s="599"/>
      <c r="AO66" s="599"/>
      <c r="AP66" s="599"/>
      <c r="AQ66" s="599"/>
      <c r="AR66" s="599"/>
      <c r="AS66" s="599"/>
      <c r="AT66" s="600"/>
      <c r="AU66" s="601"/>
      <c r="AV66" s="602"/>
      <c r="AW66" s="602"/>
      <c r="AX66" s="603"/>
    </row>
    <row r="67" spans="1:50" ht="24.75" customHeight="1" thickBot="1" x14ac:dyDescent="0.2">
      <c r="A67" s="1050"/>
      <c r="B67" s="1051"/>
      <c r="C67" s="1051"/>
      <c r="D67" s="1051"/>
      <c r="E67" s="1051"/>
      <c r="F67" s="1052"/>
      <c r="G67" s="826" t="s">
        <v>20</v>
      </c>
      <c r="H67" s="827"/>
      <c r="I67" s="827"/>
      <c r="J67" s="827"/>
      <c r="K67" s="827"/>
      <c r="L67" s="828"/>
      <c r="M67" s="829"/>
      <c r="N67" s="829"/>
      <c r="O67" s="829"/>
      <c r="P67" s="829"/>
      <c r="Q67" s="829"/>
      <c r="R67" s="829"/>
      <c r="S67" s="829"/>
      <c r="T67" s="829"/>
      <c r="U67" s="829"/>
      <c r="V67" s="829"/>
      <c r="W67" s="829"/>
      <c r="X67" s="830"/>
      <c r="Y67" s="831">
        <f>SUM(Y57:AB66)</f>
        <v>0</v>
      </c>
      <c r="Z67" s="832"/>
      <c r="AA67" s="832"/>
      <c r="AB67" s="833"/>
      <c r="AC67" s="826" t="s">
        <v>20</v>
      </c>
      <c r="AD67" s="827"/>
      <c r="AE67" s="827"/>
      <c r="AF67" s="827"/>
      <c r="AG67" s="827"/>
      <c r="AH67" s="828"/>
      <c r="AI67" s="829"/>
      <c r="AJ67" s="829"/>
      <c r="AK67" s="829"/>
      <c r="AL67" s="829"/>
      <c r="AM67" s="829"/>
      <c r="AN67" s="829"/>
      <c r="AO67" s="829"/>
      <c r="AP67" s="829"/>
      <c r="AQ67" s="829"/>
      <c r="AR67" s="829"/>
      <c r="AS67" s="829"/>
      <c r="AT67" s="830"/>
      <c r="AU67" s="831">
        <f>SUM(AU57:AX66)</f>
        <v>0</v>
      </c>
      <c r="AV67" s="832"/>
      <c r="AW67" s="832"/>
      <c r="AX67" s="834"/>
    </row>
    <row r="68" spans="1:50" ht="30" customHeight="1" x14ac:dyDescent="0.15">
      <c r="A68" s="1050"/>
      <c r="B68" s="1051"/>
      <c r="C68" s="1051"/>
      <c r="D68" s="1051"/>
      <c r="E68" s="1051"/>
      <c r="F68" s="1052"/>
      <c r="G68" s="595" t="s">
        <v>394</v>
      </c>
      <c r="H68" s="596"/>
      <c r="I68" s="596"/>
      <c r="J68" s="596"/>
      <c r="K68" s="596"/>
      <c r="L68" s="596"/>
      <c r="M68" s="596"/>
      <c r="N68" s="596"/>
      <c r="O68" s="596"/>
      <c r="P68" s="596"/>
      <c r="Q68" s="596"/>
      <c r="R68" s="596"/>
      <c r="S68" s="596"/>
      <c r="T68" s="596"/>
      <c r="U68" s="596"/>
      <c r="V68" s="596"/>
      <c r="W68" s="596"/>
      <c r="X68" s="596"/>
      <c r="Y68" s="596"/>
      <c r="Z68" s="596"/>
      <c r="AA68" s="596"/>
      <c r="AB68" s="597"/>
      <c r="AC68" s="595" t="s">
        <v>395</v>
      </c>
      <c r="AD68" s="596"/>
      <c r="AE68" s="596"/>
      <c r="AF68" s="596"/>
      <c r="AG68" s="596"/>
      <c r="AH68" s="596"/>
      <c r="AI68" s="596"/>
      <c r="AJ68" s="596"/>
      <c r="AK68" s="596"/>
      <c r="AL68" s="596"/>
      <c r="AM68" s="596"/>
      <c r="AN68" s="596"/>
      <c r="AO68" s="596"/>
      <c r="AP68" s="596"/>
      <c r="AQ68" s="596"/>
      <c r="AR68" s="596"/>
      <c r="AS68" s="596"/>
      <c r="AT68" s="596"/>
      <c r="AU68" s="596"/>
      <c r="AV68" s="596"/>
      <c r="AW68" s="596"/>
      <c r="AX68" s="793"/>
    </row>
    <row r="69" spans="1:50" ht="25.5" customHeight="1" x14ac:dyDescent="0.15">
      <c r="A69" s="1050"/>
      <c r="B69" s="1051"/>
      <c r="C69" s="1051"/>
      <c r="D69" s="1051"/>
      <c r="E69" s="1051"/>
      <c r="F69" s="1052"/>
      <c r="G69" s="815" t="s">
        <v>17</v>
      </c>
      <c r="H69" s="668"/>
      <c r="I69" s="668"/>
      <c r="J69" s="668"/>
      <c r="K69" s="668"/>
      <c r="L69" s="667" t="s">
        <v>18</v>
      </c>
      <c r="M69" s="668"/>
      <c r="N69" s="668"/>
      <c r="O69" s="668"/>
      <c r="P69" s="668"/>
      <c r="Q69" s="668"/>
      <c r="R69" s="668"/>
      <c r="S69" s="668"/>
      <c r="T69" s="668"/>
      <c r="U69" s="668"/>
      <c r="V69" s="668"/>
      <c r="W69" s="668"/>
      <c r="X69" s="669"/>
      <c r="Y69" s="653" t="s">
        <v>19</v>
      </c>
      <c r="Z69" s="654"/>
      <c r="AA69" s="654"/>
      <c r="AB69" s="798"/>
      <c r="AC69" s="815" t="s">
        <v>17</v>
      </c>
      <c r="AD69" s="668"/>
      <c r="AE69" s="668"/>
      <c r="AF69" s="668"/>
      <c r="AG69" s="668"/>
      <c r="AH69" s="667" t="s">
        <v>18</v>
      </c>
      <c r="AI69" s="668"/>
      <c r="AJ69" s="668"/>
      <c r="AK69" s="668"/>
      <c r="AL69" s="668"/>
      <c r="AM69" s="668"/>
      <c r="AN69" s="668"/>
      <c r="AO69" s="668"/>
      <c r="AP69" s="668"/>
      <c r="AQ69" s="668"/>
      <c r="AR69" s="668"/>
      <c r="AS69" s="668"/>
      <c r="AT69" s="669"/>
      <c r="AU69" s="653" t="s">
        <v>19</v>
      </c>
      <c r="AV69" s="654"/>
      <c r="AW69" s="654"/>
      <c r="AX69" s="655"/>
    </row>
    <row r="70" spans="1:50" ht="24.75" customHeight="1" x14ac:dyDescent="0.15">
      <c r="A70" s="1050"/>
      <c r="B70" s="1051"/>
      <c r="C70" s="1051"/>
      <c r="D70" s="1051"/>
      <c r="E70" s="1051"/>
      <c r="F70" s="1052"/>
      <c r="G70" s="670"/>
      <c r="H70" s="671"/>
      <c r="I70" s="671"/>
      <c r="J70" s="671"/>
      <c r="K70" s="672"/>
      <c r="L70" s="664"/>
      <c r="M70" s="665"/>
      <c r="N70" s="665"/>
      <c r="O70" s="665"/>
      <c r="P70" s="665"/>
      <c r="Q70" s="665"/>
      <c r="R70" s="665"/>
      <c r="S70" s="665"/>
      <c r="T70" s="665"/>
      <c r="U70" s="665"/>
      <c r="V70" s="665"/>
      <c r="W70" s="665"/>
      <c r="X70" s="666"/>
      <c r="Y70" s="388"/>
      <c r="Z70" s="389"/>
      <c r="AA70" s="389"/>
      <c r="AB70" s="805"/>
      <c r="AC70" s="670"/>
      <c r="AD70" s="671"/>
      <c r="AE70" s="671"/>
      <c r="AF70" s="671"/>
      <c r="AG70" s="672"/>
      <c r="AH70" s="664"/>
      <c r="AI70" s="665"/>
      <c r="AJ70" s="665"/>
      <c r="AK70" s="665"/>
      <c r="AL70" s="665"/>
      <c r="AM70" s="665"/>
      <c r="AN70" s="665"/>
      <c r="AO70" s="665"/>
      <c r="AP70" s="665"/>
      <c r="AQ70" s="665"/>
      <c r="AR70" s="665"/>
      <c r="AS70" s="665"/>
      <c r="AT70" s="666"/>
      <c r="AU70" s="388"/>
      <c r="AV70" s="389"/>
      <c r="AW70" s="389"/>
      <c r="AX70" s="390"/>
    </row>
    <row r="71" spans="1:50" ht="24.75" customHeight="1" x14ac:dyDescent="0.15">
      <c r="A71" s="1050"/>
      <c r="B71" s="1051"/>
      <c r="C71" s="1051"/>
      <c r="D71" s="1051"/>
      <c r="E71" s="1051"/>
      <c r="F71" s="1052"/>
      <c r="G71" s="606"/>
      <c r="H71" s="607"/>
      <c r="I71" s="607"/>
      <c r="J71" s="607"/>
      <c r="K71" s="608"/>
      <c r="L71" s="598"/>
      <c r="M71" s="599"/>
      <c r="N71" s="599"/>
      <c r="O71" s="599"/>
      <c r="P71" s="599"/>
      <c r="Q71" s="599"/>
      <c r="R71" s="599"/>
      <c r="S71" s="599"/>
      <c r="T71" s="599"/>
      <c r="U71" s="599"/>
      <c r="V71" s="599"/>
      <c r="W71" s="599"/>
      <c r="X71" s="600"/>
      <c r="Y71" s="601"/>
      <c r="Z71" s="602"/>
      <c r="AA71" s="602"/>
      <c r="AB71" s="612"/>
      <c r="AC71" s="606"/>
      <c r="AD71" s="607"/>
      <c r="AE71" s="607"/>
      <c r="AF71" s="607"/>
      <c r="AG71" s="608"/>
      <c r="AH71" s="598"/>
      <c r="AI71" s="599"/>
      <c r="AJ71" s="599"/>
      <c r="AK71" s="599"/>
      <c r="AL71" s="599"/>
      <c r="AM71" s="599"/>
      <c r="AN71" s="599"/>
      <c r="AO71" s="599"/>
      <c r="AP71" s="599"/>
      <c r="AQ71" s="599"/>
      <c r="AR71" s="599"/>
      <c r="AS71" s="599"/>
      <c r="AT71" s="600"/>
      <c r="AU71" s="601"/>
      <c r="AV71" s="602"/>
      <c r="AW71" s="602"/>
      <c r="AX71" s="603"/>
    </row>
    <row r="72" spans="1:50" ht="24.75" customHeight="1" x14ac:dyDescent="0.15">
      <c r="A72" s="1050"/>
      <c r="B72" s="1051"/>
      <c r="C72" s="1051"/>
      <c r="D72" s="1051"/>
      <c r="E72" s="1051"/>
      <c r="F72" s="1052"/>
      <c r="G72" s="606"/>
      <c r="H72" s="607"/>
      <c r="I72" s="607"/>
      <c r="J72" s="607"/>
      <c r="K72" s="608"/>
      <c r="L72" s="598"/>
      <c r="M72" s="599"/>
      <c r="N72" s="599"/>
      <c r="O72" s="599"/>
      <c r="P72" s="599"/>
      <c r="Q72" s="599"/>
      <c r="R72" s="599"/>
      <c r="S72" s="599"/>
      <c r="T72" s="599"/>
      <c r="U72" s="599"/>
      <c r="V72" s="599"/>
      <c r="W72" s="599"/>
      <c r="X72" s="600"/>
      <c r="Y72" s="601"/>
      <c r="Z72" s="602"/>
      <c r="AA72" s="602"/>
      <c r="AB72" s="612"/>
      <c r="AC72" s="606"/>
      <c r="AD72" s="607"/>
      <c r="AE72" s="607"/>
      <c r="AF72" s="607"/>
      <c r="AG72" s="608"/>
      <c r="AH72" s="598"/>
      <c r="AI72" s="599"/>
      <c r="AJ72" s="599"/>
      <c r="AK72" s="599"/>
      <c r="AL72" s="599"/>
      <c r="AM72" s="599"/>
      <c r="AN72" s="599"/>
      <c r="AO72" s="599"/>
      <c r="AP72" s="599"/>
      <c r="AQ72" s="599"/>
      <c r="AR72" s="599"/>
      <c r="AS72" s="599"/>
      <c r="AT72" s="600"/>
      <c r="AU72" s="601"/>
      <c r="AV72" s="602"/>
      <c r="AW72" s="602"/>
      <c r="AX72" s="603"/>
    </row>
    <row r="73" spans="1:50" ht="24.75" customHeight="1" x14ac:dyDescent="0.15">
      <c r="A73" s="1050"/>
      <c r="B73" s="1051"/>
      <c r="C73" s="1051"/>
      <c r="D73" s="1051"/>
      <c r="E73" s="1051"/>
      <c r="F73" s="1052"/>
      <c r="G73" s="606"/>
      <c r="H73" s="607"/>
      <c r="I73" s="607"/>
      <c r="J73" s="607"/>
      <c r="K73" s="608"/>
      <c r="L73" s="598"/>
      <c r="M73" s="599"/>
      <c r="N73" s="599"/>
      <c r="O73" s="599"/>
      <c r="P73" s="599"/>
      <c r="Q73" s="599"/>
      <c r="R73" s="599"/>
      <c r="S73" s="599"/>
      <c r="T73" s="599"/>
      <c r="U73" s="599"/>
      <c r="V73" s="599"/>
      <c r="W73" s="599"/>
      <c r="X73" s="600"/>
      <c r="Y73" s="601"/>
      <c r="Z73" s="602"/>
      <c r="AA73" s="602"/>
      <c r="AB73" s="612"/>
      <c r="AC73" s="606"/>
      <c r="AD73" s="607"/>
      <c r="AE73" s="607"/>
      <c r="AF73" s="607"/>
      <c r="AG73" s="608"/>
      <c r="AH73" s="598"/>
      <c r="AI73" s="599"/>
      <c r="AJ73" s="599"/>
      <c r="AK73" s="599"/>
      <c r="AL73" s="599"/>
      <c r="AM73" s="599"/>
      <c r="AN73" s="599"/>
      <c r="AO73" s="599"/>
      <c r="AP73" s="599"/>
      <c r="AQ73" s="599"/>
      <c r="AR73" s="599"/>
      <c r="AS73" s="599"/>
      <c r="AT73" s="600"/>
      <c r="AU73" s="601"/>
      <c r="AV73" s="602"/>
      <c r="AW73" s="602"/>
      <c r="AX73" s="603"/>
    </row>
    <row r="74" spans="1:50" ht="24.75" customHeight="1" x14ac:dyDescent="0.15">
      <c r="A74" s="1050"/>
      <c r="B74" s="1051"/>
      <c r="C74" s="1051"/>
      <c r="D74" s="1051"/>
      <c r="E74" s="1051"/>
      <c r="F74" s="1052"/>
      <c r="G74" s="606"/>
      <c r="H74" s="607"/>
      <c r="I74" s="607"/>
      <c r="J74" s="607"/>
      <c r="K74" s="608"/>
      <c r="L74" s="598"/>
      <c r="M74" s="599"/>
      <c r="N74" s="599"/>
      <c r="O74" s="599"/>
      <c r="P74" s="599"/>
      <c r="Q74" s="599"/>
      <c r="R74" s="599"/>
      <c r="S74" s="599"/>
      <c r="T74" s="599"/>
      <c r="U74" s="599"/>
      <c r="V74" s="599"/>
      <c r="W74" s="599"/>
      <c r="X74" s="600"/>
      <c r="Y74" s="601"/>
      <c r="Z74" s="602"/>
      <c r="AA74" s="602"/>
      <c r="AB74" s="612"/>
      <c r="AC74" s="606"/>
      <c r="AD74" s="607"/>
      <c r="AE74" s="607"/>
      <c r="AF74" s="607"/>
      <c r="AG74" s="608"/>
      <c r="AH74" s="598"/>
      <c r="AI74" s="599"/>
      <c r="AJ74" s="599"/>
      <c r="AK74" s="599"/>
      <c r="AL74" s="599"/>
      <c r="AM74" s="599"/>
      <c r="AN74" s="599"/>
      <c r="AO74" s="599"/>
      <c r="AP74" s="599"/>
      <c r="AQ74" s="599"/>
      <c r="AR74" s="599"/>
      <c r="AS74" s="599"/>
      <c r="AT74" s="600"/>
      <c r="AU74" s="601"/>
      <c r="AV74" s="602"/>
      <c r="AW74" s="602"/>
      <c r="AX74" s="603"/>
    </row>
    <row r="75" spans="1:50" ht="24.75" customHeight="1" x14ac:dyDescent="0.15">
      <c r="A75" s="1050"/>
      <c r="B75" s="1051"/>
      <c r="C75" s="1051"/>
      <c r="D75" s="1051"/>
      <c r="E75" s="1051"/>
      <c r="F75" s="1052"/>
      <c r="G75" s="606"/>
      <c r="H75" s="607"/>
      <c r="I75" s="607"/>
      <c r="J75" s="607"/>
      <c r="K75" s="608"/>
      <c r="L75" s="598"/>
      <c r="M75" s="599"/>
      <c r="N75" s="599"/>
      <c r="O75" s="599"/>
      <c r="P75" s="599"/>
      <c r="Q75" s="599"/>
      <c r="R75" s="599"/>
      <c r="S75" s="599"/>
      <c r="T75" s="599"/>
      <c r="U75" s="599"/>
      <c r="V75" s="599"/>
      <c r="W75" s="599"/>
      <c r="X75" s="600"/>
      <c r="Y75" s="601"/>
      <c r="Z75" s="602"/>
      <c r="AA75" s="602"/>
      <c r="AB75" s="612"/>
      <c r="AC75" s="606"/>
      <c r="AD75" s="607"/>
      <c r="AE75" s="607"/>
      <c r="AF75" s="607"/>
      <c r="AG75" s="608"/>
      <c r="AH75" s="598"/>
      <c r="AI75" s="599"/>
      <c r="AJ75" s="599"/>
      <c r="AK75" s="599"/>
      <c r="AL75" s="599"/>
      <c r="AM75" s="599"/>
      <c r="AN75" s="599"/>
      <c r="AO75" s="599"/>
      <c r="AP75" s="599"/>
      <c r="AQ75" s="599"/>
      <c r="AR75" s="599"/>
      <c r="AS75" s="599"/>
      <c r="AT75" s="600"/>
      <c r="AU75" s="601"/>
      <c r="AV75" s="602"/>
      <c r="AW75" s="602"/>
      <c r="AX75" s="603"/>
    </row>
    <row r="76" spans="1:50" ht="24.75" customHeight="1" x14ac:dyDescent="0.15">
      <c r="A76" s="1050"/>
      <c r="B76" s="1051"/>
      <c r="C76" s="1051"/>
      <c r="D76" s="1051"/>
      <c r="E76" s="1051"/>
      <c r="F76" s="1052"/>
      <c r="G76" s="606"/>
      <c r="H76" s="607"/>
      <c r="I76" s="607"/>
      <c r="J76" s="607"/>
      <c r="K76" s="608"/>
      <c r="L76" s="598"/>
      <c r="M76" s="599"/>
      <c r="N76" s="599"/>
      <c r="O76" s="599"/>
      <c r="P76" s="599"/>
      <c r="Q76" s="599"/>
      <c r="R76" s="599"/>
      <c r="S76" s="599"/>
      <c r="T76" s="599"/>
      <c r="U76" s="599"/>
      <c r="V76" s="599"/>
      <c r="W76" s="599"/>
      <c r="X76" s="600"/>
      <c r="Y76" s="601"/>
      <c r="Z76" s="602"/>
      <c r="AA76" s="602"/>
      <c r="AB76" s="612"/>
      <c r="AC76" s="606"/>
      <c r="AD76" s="607"/>
      <c r="AE76" s="607"/>
      <c r="AF76" s="607"/>
      <c r="AG76" s="608"/>
      <c r="AH76" s="598"/>
      <c r="AI76" s="599"/>
      <c r="AJ76" s="599"/>
      <c r="AK76" s="599"/>
      <c r="AL76" s="599"/>
      <c r="AM76" s="599"/>
      <c r="AN76" s="599"/>
      <c r="AO76" s="599"/>
      <c r="AP76" s="599"/>
      <c r="AQ76" s="599"/>
      <c r="AR76" s="599"/>
      <c r="AS76" s="599"/>
      <c r="AT76" s="600"/>
      <c r="AU76" s="601"/>
      <c r="AV76" s="602"/>
      <c r="AW76" s="602"/>
      <c r="AX76" s="603"/>
    </row>
    <row r="77" spans="1:50" ht="24.75" customHeight="1" x14ac:dyDescent="0.15">
      <c r="A77" s="1050"/>
      <c r="B77" s="1051"/>
      <c r="C77" s="1051"/>
      <c r="D77" s="1051"/>
      <c r="E77" s="1051"/>
      <c r="F77" s="1052"/>
      <c r="G77" s="606"/>
      <c r="H77" s="607"/>
      <c r="I77" s="607"/>
      <c r="J77" s="607"/>
      <c r="K77" s="608"/>
      <c r="L77" s="598"/>
      <c r="M77" s="599"/>
      <c r="N77" s="599"/>
      <c r="O77" s="599"/>
      <c r="P77" s="599"/>
      <c r="Q77" s="599"/>
      <c r="R77" s="599"/>
      <c r="S77" s="599"/>
      <c r="T77" s="599"/>
      <c r="U77" s="599"/>
      <c r="V77" s="599"/>
      <c r="W77" s="599"/>
      <c r="X77" s="600"/>
      <c r="Y77" s="601"/>
      <c r="Z77" s="602"/>
      <c r="AA77" s="602"/>
      <c r="AB77" s="612"/>
      <c r="AC77" s="606"/>
      <c r="AD77" s="607"/>
      <c r="AE77" s="607"/>
      <c r="AF77" s="607"/>
      <c r="AG77" s="608"/>
      <c r="AH77" s="598"/>
      <c r="AI77" s="599"/>
      <c r="AJ77" s="599"/>
      <c r="AK77" s="599"/>
      <c r="AL77" s="599"/>
      <c r="AM77" s="599"/>
      <c r="AN77" s="599"/>
      <c r="AO77" s="599"/>
      <c r="AP77" s="599"/>
      <c r="AQ77" s="599"/>
      <c r="AR77" s="599"/>
      <c r="AS77" s="599"/>
      <c r="AT77" s="600"/>
      <c r="AU77" s="601"/>
      <c r="AV77" s="602"/>
      <c r="AW77" s="602"/>
      <c r="AX77" s="603"/>
    </row>
    <row r="78" spans="1:50" ht="24.75" customHeight="1" x14ac:dyDescent="0.15">
      <c r="A78" s="1050"/>
      <c r="B78" s="1051"/>
      <c r="C78" s="1051"/>
      <c r="D78" s="1051"/>
      <c r="E78" s="1051"/>
      <c r="F78" s="1052"/>
      <c r="G78" s="606"/>
      <c r="H78" s="607"/>
      <c r="I78" s="607"/>
      <c r="J78" s="607"/>
      <c r="K78" s="608"/>
      <c r="L78" s="598"/>
      <c r="M78" s="599"/>
      <c r="N78" s="599"/>
      <c r="O78" s="599"/>
      <c r="P78" s="599"/>
      <c r="Q78" s="599"/>
      <c r="R78" s="599"/>
      <c r="S78" s="599"/>
      <c r="T78" s="599"/>
      <c r="U78" s="599"/>
      <c r="V78" s="599"/>
      <c r="W78" s="599"/>
      <c r="X78" s="600"/>
      <c r="Y78" s="601"/>
      <c r="Z78" s="602"/>
      <c r="AA78" s="602"/>
      <c r="AB78" s="612"/>
      <c r="AC78" s="606"/>
      <c r="AD78" s="607"/>
      <c r="AE78" s="607"/>
      <c r="AF78" s="607"/>
      <c r="AG78" s="608"/>
      <c r="AH78" s="598"/>
      <c r="AI78" s="599"/>
      <c r="AJ78" s="599"/>
      <c r="AK78" s="599"/>
      <c r="AL78" s="599"/>
      <c r="AM78" s="599"/>
      <c r="AN78" s="599"/>
      <c r="AO78" s="599"/>
      <c r="AP78" s="599"/>
      <c r="AQ78" s="599"/>
      <c r="AR78" s="599"/>
      <c r="AS78" s="599"/>
      <c r="AT78" s="600"/>
      <c r="AU78" s="601"/>
      <c r="AV78" s="602"/>
      <c r="AW78" s="602"/>
      <c r="AX78" s="603"/>
    </row>
    <row r="79" spans="1:50" ht="24.75" customHeight="1" x14ac:dyDescent="0.15">
      <c r="A79" s="1050"/>
      <c r="B79" s="1051"/>
      <c r="C79" s="1051"/>
      <c r="D79" s="1051"/>
      <c r="E79" s="1051"/>
      <c r="F79" s="1052"/>
      <c r="G79" s="606"/>
      <c r="H79" s="607"/>
      <c r="I79" s="607"/>
      <c r="J79" s="607"/>
      <c r="K79" s="608"/>
      <c r="L79" s="598"/>
      <c r="M79" s="599"/>
      <c r="N79" s="599"/>
      <c r="O79" s="599"/>
      <c r="P79" s="599"/>
      <c r="Q79" s="599"/>
      <c r="R79" s="599"/>
      <c r="S79" s="599"/>
      <c r="T79" s="599"/>
      <c r="U79" s="599"/>
      <c r="V79" s="599"/>
      <c r="W79" s="599"/>
      <c r="X79" s="600"/>
      <c r="Y79" s="601"/>
      <c r="Z79" s="602"/>
      <c r="AA79" s="602"/>
      <c r="AB79" s="612"/>
      <c r="AC79" s="606"/>
      <c r="AD79" s="607"/>
      <c r="AE79" s="607"/>
      <c r="AF79" s="607"/>
      <c r="AG79" s="608"/>
      <c r="AH79" s="598"/>
      <c r="AI79" s="599"/>
      <c r="AJ79" s="599"/>
      <c r="AK79" s="599"/>
      <c r="AL79" s="599"/>
      <c r="AM79" s="599"/>
      <c r="AN79" s="599"/>
      <c r="AO79" s="599"/>
      <c r="AP79" s="599"/>
      <c r="AQ79" s="599"/>
      <c r="AR79" s="599"/>
      <c r="AS79" s="599"/>
      <c r="AT79" s="600"/>
      <c r="AU79" s="601"/>
      <c r="AV79" s="602"/>
      <c r="AW79" s="602"/>
      <c r="AX79" s="603"/>
    </row>
    <row r="80" spans="1:50" ht="24.75" customHeight="1" thickBot="1" x14ac:dyDescent="0.2">
      <c r="A80" s="1050"/>
      <c r="B80" s="1051"/>
      <c r="C80" s="1051"/>
      <c r="D80" s="1051"/>
      <c r="E80" s="1051"/>
      <c r="F80" s="1052"/>
      <c r="G80" s="826" t="s">
        <v>20</v>
      </c>
      <c r="H80" s="827"/>
      <c r="I80" s="827"/>
      <c r="J80" s="827"/>
      <c r="K80" s="827"/>
      <c r="L80" s="828"/>
      <c r="M80" s="829"/>
      <c r="N80" s="829"/>
      <c r="O80" s="829"/>
      <c r="P80" s="829"/>
      <c r="Q80" s="829"/>
      <c r="R80" s="829"/>
      <c r="S80" s="829"/>
      <c r="T80" s="829"/>
      <c r="U80" s="829"/>
      <c r="V80" s="829"/>
      <c r="W80" s="829"/>
      <c r="X80" s="830"/>
      <c r="Y80" s="831">
        <f>SUM(Y70:AB79)</f>
        <v>0</v>
      </c>
      <c r="Z80" s="832"/>
      <c r="AA80" s="832"/>
      <c r="AB80" s="833"/>
      <c r="AC80" s="826" t="s">
        <v>20</v>
      </c>
      <c r="AD80" s="827"/>
      <c r="AE80" s="827"/>
      <c r="AF80" s="827"/>
      <c r="AG80" s="827"/>
      <c r="AH80" s="828"/>
      <c r="AI80" s="829"/>
      <c r="AJ80" s="829"/>
      <c r="AK80" s="829"/>
      <c r="AL80" s="829"/>
      <c r="AM80" s="829"/>
      <c r="AN80" s="829"/>
      <c r="AO80" s="829"/>
      <c r="AP80" s="829"/>
      <c r="AQ80" s="829"/>
      <c r="AR80" s="829"/>
      <c r="AS80" s="829"/>
      <c r="AT80" s="830"/>
      <c r="AU80" s="831">
        <f>SUM(AU70:AX79)</f>
        <v>0</v>
      </c>
      <c r="AV80" s="832"/>
      <c r="AW80" s="832"/>
      <c r="AX80" s="834"/>
    </row>
    <row r="81" spans="1:50" ht="30" customHeight="1" x14ac:dyDescent="0.15">
      <c r="A81" s="1050"/>
      <c r="B81" s="1051"/>
      <c r="C81" s="1051"/>
      <c r="D81" s="1051"/>
      <c r="E81" s="1051"/>
      <c r="F81" s="1052"/>
      <c r="G81" s="595" t="s">
        <v>396</v>
      </c>
      <c r="H81" s="596"/>
      <c r="I81" s="596"/>
      <c r="J81" s="596"/>
      <c r="K81" s="596"/>
      <c r="L81" s="596"/>
      <c r="M81" s="596"/>
      <c r="N81" s="596"/>
      <c r="O81" s="596"/>
      <c r="P81" s="596"/>
      <c r="Q81" s="596"/>
      <c r="R81" s="596"/>
      <c r="S81" s="596"/>
      <c r="T81" s="596"/>
      <c r="U81" s="596"/>
      <c r="V81" s="596"/>
      <c r="W81" s="596"/>
      <c r="X81" s="596"/>
      <c r="Y81" s="596"/>
      <c r="Z81" s="596"/>
      <c r="AA81" s="596"/>
      <c r="AB81" s="597"/>
      <c r="AC81" s="595" t="s">
        <v>397</v>
      </c>
      <c r="AD81" s="596"/>
      <c r="AE81" s="596"/>
      <c r="AF81" s="596"/>
      <c r="AG81" s="596"/>
      <c r="AH81" s="596"/>
      <c r="AI81" s="596"/>
      <c r="AJ81" s="596"/>
      <c r="AK81" s="596"/>
      <c r="AL81" s="596"/>
      <c r="AM81" s="596"/>
      <c r="AN81" s="596"/>
      <c r="AO81" s="596"/>
      <c r="AP81" s="596"/>
      <c r="AQ81" s="596"/>
      <c r="AR81" s="596"/>
      <c r="AS81" s="596"/>
      <c r="AT81" s="596"/>
      <c r="AU81" s="596"/>
      <c r="AV81" s="596"/>
      <c r="AW81" s="596"/>
      <c r="AX81" s="793"/>
    </row>
    <row r="82" spans="1:50" ht="24.75" customHeight="1" x14ac:dyDescent="0.15">
      <c r="A82" s="1050"/>
      <c r="B82" s="1051"/>
      <c r="C82" s="1051"/>
      <c r="D82" s="1051"/>
      <c r="E82" s="1051"/>
      <c r="F82" s="1052"/>
      <c r="G82" s="815" t="s">
        <v>17</v>
      </c>
      <c r="H82" s="668"/>
      <c r="I82" s="668"/>
      <c r="J82" s="668"/>
      <c r="K82" s="668"/>
      <c r="L82" s="667" t="s">
        <v>18</v>
      </c>
      <c r="M82" s="668"/>
      <c r="N82" s="668"/>
      <c r="O82" s="668"/>
      <c r="P82" s="668"/>
      <c r="Q82" s="668"/>
      <c r="R82" s="668"/>
      <c r="S82" s="668"/>
      <c r="T82" s="668"/>
      <c r="U82" s="668"/>
      <c r="V82" s="668"/>
      <c r="W82" s="668"/>
      <c r="X82" s="669"/>
      <c r="Y82" s="653" t="s">
        <v>19</v>
      </c>
      <c r="Z82" s="654"/>
      <c r="AA82" s="654"/>
      <c r="AB82" s="798"/>
      <c r="AC82" s="815" t="s">
        <v>17</v>
      </c>
      <c r="AD82" s="668"/>
      <c r="AE82" s="668"/>
      <c r="AF82" s="668"/>
      <c r="AG82" s="668"/>
      <c r="AH82" s="667" t="s">
        <v>18</v>
      </c>
      <c r="AI82" s="668"/>
      <c r="AJ82" s="668"/>
      <c r="AK82" s="668"/>
      <c r="AL82" s="668"/>
      <c r="AM82" s="668"/>
      <c r="AN82" s="668"/>
      <c r="AO82" s="668"/>
      <c r="AP82" s="668"/>
      <c r="AQ82" s="668"/>
      <c r="AR82" s="668"/>
      <c r="AS82" s="668"/>
      <c r="AT82" s="669"/>
      <c r="AU82" s="653" t="s">
        <v>19</v>
      </c>
      <c r="AV82" s="654"/>
      <c r="AW82" s="654"/>
      <c r="AX82" s="655"/>
    </row>
    <row r="83" spans="1:50" ht="24.75" customHeight="1" x14ac:dyDescent="0.15">
      <c r="A83" s="1050"/>
      <c r="B83" s="1051"/>
      <c r="C83" s="1051"/>
      <c r="D83" s="1051"/>
      <c r="E83" s="1051"/>
      <c r="F83" s="1052"/>
      <c r="G83" s="670"/>
      <c r="H83" s="671"/>
      <c r="I83" s="671"/>
      <c r="J83" s="671"/>
      <c r="K83" s="672"/>
      <c r="L83" s="664"/>
      <c r="M83" s="665"/>
      <c r="N83" s="665"/>
      <c r="O83" s="665"/>
      <c r="P83" s="665"/>
      <c r="Q83" s="665"/>
      <c r="R83" s="665"/>
      <c r="S83" s="665"/>
      <c r="T83" s="665"/>
      <c r="U83" s="665"/>
      <c r="V83" s="665"/>
      <c r="W83" s="665"/>
      <c r="X83" s="666"/>
      <c r="Y83" s="388"/>
      <c r="Z83" s="389"/>
      <c r="AA83" s="389"/>
      <c r="AB83" s="805"/>
      <c r="AC83" s="670"/>
      <c r="AD83" s="671"/>
      <c r="AE83" s="671"/>
      <c r="AF83" s="671"/>
      <c r="AG83" s="672"/>
      <c r="AH83" s="664"/>
      <c r="AI83" s="665"/>
      <c r="AJ83" s="665"/>
      <c r="AK83" s="665"/>
      <c r="AL83" s="665"/>
      <c r="AM83" s="665"/>
      <c r="AN83" s="665"/>
      <c r="AO83" s="665"/>
      <c r="AP83" s="665"/>
      <c r="AQ83" s="665"/>
      <c r="AR83" s="665"/>
      <c r="AS83" s="665"/>
      <c r="AT83" s="666"/>
      <c r="AU83" s="388"/>
      <c r="AV83" s="389"/>
      <c r="AW83" s="389"/>
      <c r="AX83" s="390"/>
    </row>
    <row r="84" spans="1:50" ht="24.75" customHeight="1" x14ac:dyDescent="0.15">
      <c r="A84" s="1050"/>
      <c r="B84" s="1051"/>
      <c r="C84" s="1051"/>
      <c r="D84" s="1051"/>
      <c r="E84" s="1051"/>
      <c r="F84" s="1052"/>
      <c r="G84" s="606"/>
      <c r="H84" s="607"/>
      <c r="I84" s="607"/>
      <c r="J84" s="607"/>
      <c r="K84" s="608"/>
      <c r="L84" s="598"/>
      <c r="M84" s="599"/>
      <c r="N84" s="599"/>
      <c r="O84" s="599"/>
      <c r="P84" s="599"/>
      <c r="Q84" s="599"/>
      <c r="R84" s="599"/>
      <c r="S84" s="599"/>
      <c r="T84" s="599"/>
      <c r="U84" s="599"/>
      <c r="V84" s="599"/>
      <c r="W84" s="599"/>
      <c r="X84" s="600"/>
      <c r="Y84" s="601"/>
      <c r="Z84" s="602"/>
      <c r="AA84" s="602"/>
      <c r="AB84" s="612"/>
      <c r="AC84" s="606"/>
      <c r="AD84" s="607"/>
      <c r="AE84" s="607"/>
      <c r="AF84" s="607"/>
      <c r="AG84" s="608"/>
      <c r="AH84" s="598"/>
      <c r="AI84" s="599"/>
      <c r="AJ84" s="599"/>
      <c r="AK84" s="599"/>
      <c r="AL84" s="599"/>
      <c r="AM84" s="599"/>
      <c r="AN84" s="599"/>
      <c r="AO84" s="599"/>
      <c r="AP84" s="599"/>
      <c r="AQ84" s="599"/>
      <c r="AR84" s="599"/>
      <c r="AS84" s="599"/>
      <c r="AT84" s="600"/>
      <c r="AU84" s="601"/>
      <c r="AV84" s="602"/>
      <c r="AW84" s="602"/>
      <c r="AX84" s="603"/>
    </row>
    <row r="85" spans="1:50" ht="24.75" customHeight="1" x14ac:dyDescent="0.15">
      <c r="A85" s="1050"/>
      <c r="B85" s="1051"/>
      <c r="C85" s="1051"/>
      <c r="D85" s="1051"/>
      <c r="E85" s="1051"/>
      <c r="F85" s="1052"/>
      <c r="G85" s="606"/>
      <c r="H85" s="607"/>
      <c r="I85" s="607"/>
      <c r="J85" s="607"/>
      <c r="K85" s="608"/>
      <c r="L85" s="598"/>
      <c r="M85" s="599"/>
      <c r="N85" s="599"/>
      <c r="O85" s="599"/>
      <c r="P85" s="599"/>
      <c r="Q85" s="599"/>
      <c r="R85" s="599"/>
      <c r="S85" s="599"/>
      <c r="T85" s="599"/>
      <c r="U85" s="599"/>
      <c r="V85" s="599"/>
      <c r="W85" s="599"/>
      <c r="X85" s="600"/>
      <c r="Y85" s="601"/>
      <c r="Z85" s="602"/>
      <c r="AA85" s="602"/>
      <c r="AB85" s="612"/>
      <c r="AC85" s="606"/>
      <c r="AD85" s="607"/>
      <c r="AE85" s="607"/>
      <c r="AF85" s="607"/>
      <c r="AG85" s="608"/>
      <c r="AH85" s="598"/>
      <c r="AI85" s="599"/>
      <c r="AJ85" s="599"/>
      <c r="AK85" s="599"/>
      <c r="AL85" s="599"/>
      <c r="AM85" s="599"/>
      <c r="AN85" s="599"/>
      <c r="AO85" s="599"/>
      <c r="AP85" s="599"/>
      <c r="AQ85" s="599"/>
      <c r="AR85" s="599"/>
      <c r="AS85" s="599"/>
      <c r="AT85" s="600"/>
      <c r="AU85" s="601"/>
      <c r="AV85" s="602"/>
      <c r="AW85" s="602"/>
      <c r="AX85" s="603"/>
    </row>
    <row r="86" spans="1:50" ht="24.75" customHeight="1" x14ac:dyDescent="0.15">
      <c r="A86" s="1050"/>
      <c r="B86" s="1051"/>
      <c r="C86" s="1051"/>
      <c r="D86" s="1051"/>
      <c r="E86" s="1051"/>
      <c r="F86" s="1052"/>
      <c r="G86" s="606"/>
      <c r="H86" s="607"/>
      <c r="I86" s="607"/>
      <c r="J86" s="607"/>
      <c r="K86" s="608"/>
      <c r="L86" s="598"/>
      <c r="M86" s="599"/>
      <c r="N86" s="599"/>
      <c r="O86" s="599"/>
      <c r="P86" s="599"/>
      <c r="Q86" s="599"/>
      <c r="R86" s="599"/>
      <c r="S86" s="599"/>
      <c r="T86" s="599"/>
      <c r="U86" s="599"/>
      <c r="V86" s="599"/>
      <c r="W86" s="599"/>
      <c r="X86" s="600"/>
      <c r="Y86" s="601"/>
      <c r="Z86" s="602"/>
      <c r="AA86" s="602"/>
      <c r="AB86" s="612"/>
      <c r="AC86" s="606"/>
      <c r="AD86" s="607"/>
      <c r="AE86" s="607"/>
      <c r="AF86" s="607"/>
      <c r="AG86" s="608"/>
      <c r="AH86" s="598"/>
      <c r="AI86" s="599"/>
      <c r="AJ86" s="599"/>
      <c r="AK86" s="599"/>
      <c r="AL86" s="599"/>
      <c r="AM86" s="599"/>
      <c r="AN86" s="599"/>
      <c r="AO86" s="599"/>
      <c r="AP86" s="599"/>
      <c r="AQ86" s="599"/>
      <c r="AR86" s="599"/>
      <c r="AS86" s="599"/>
      <c r="AT86" s="600"/>
      <c r="AU86" s="601"/>
      <c r="AV86" s="602"/>
      <c r="AW86" s="602"/>
      <c r="AX86" s="603"/>
    </row>
    <row r="87" spans="1:50" ht="24.75" customHeight="1" x14ac:dyDescent="0.15">
      <c r="A87" s="1050"/>
      <c r="B87" s="1051"/>
      <c r="C87" s="1051"/>
      <c r="D87" s="1051"/>
      <c r="E87" s="1051"/>
      <c r="F87" s="1052"/>
      <c r="G87" s="606"/>
      <c r="H87" s="607"/>
      <c r="I87" s="607"/>
      <c r="J87" s="607"/>
      <c r="K87" s="608"/>
      <c r="L87" s="598"/>
      <c r="M87" s="599"/>
      <c r="N87" s="599"/>
      <c r="O87" s="599"/>
      <c r="P87" s="599"/>
      <c r="Q87" s="599"/>
      <c r="R87" s="599"/>
      <c r="S87" s="599"/>
      <c r="T87" s="599"/>
      <c r="U87" s="599"/>
      <c r="V87" s="599"/>
      <c r="W87" s="599"/>
      <c r="X87" s="600"/>
      <c r="Y87" s="601"/>
      <c r="Z87" s="602"/>
      <c r="AA87" s="602"/>
      <c r="AB87" s="612"/>
      <c r="AC87" s="606"/>
      <c r="AD87" s="607"/>
      <c r="AE87" s="607"/>
      <c r="AF87" s="607"/>
      <c r="AG87" s="608"/>
      <c r="AH87" s="598"/>
      <c r="AI87" s="599"/>
      <c r="AJ87" s="599"/>
      <c r="AK87" s="599"/>
      <c r="AL87" s="599"/>
      <c r="AM87" s="599"/>
      <c r="AN87" s="599"/>
      <c r="AO87" s="599"/>
      <c r="AP87" s="599"/>
      <c r="AQ87" s="599"/>
      <c r="AR87" s="599"/>
      <c r="AS87" s="599"/>
      <c r="AT87" s="600"/>
      <c r="AU87" s="601"/>
      <c r="AV87" s="602"/>
      <c r="AW87" s="602"/>
      <c r="AX87" s="603"/>
    </row>
    <row r="88" spans="1:50" ht="24.75" customHeight="1" x14ac:dyDescent="0.15">
      <c r="A88" s="1050"/>
      <c r="B88" s="1051"/>
      <c r="C88" s="1051"/>
      <c r="D88" s="1051"/>
      <c r="E88" s="1051"/>
      <c r="F88" s="1052"/>
      <c r="G88" s="606"/>
      <c r="H88" s="607"/>
      <c r="I88" s="607"/>
      <c r="J88" s="607"/>
      <c r="K88" s="608"/>
      <c r="L88" s="598"/>
      <c r="M88" s="599"/>
      <c r="N88" s="599"/>
      <c r="O88" s="599"/>
      <c r="P88" s="599"/>
      <c r="Q88" s="599"/>
      <c r="R88" s="599"/>
      <c r="S88" s="599"/>
      <c r="T88" s="599"/>
      <c r="U88" s="599"/>
      <c r="V88" s="599"/>
      <c r="W88" s="599"/>
      <c r="X88" s="600"/>
      <c r="Y88" s="601"/>
      <c r="Z88" s="602"/>
      <c r="AA88" s="602"/>
      <c r="AB88" s="612"/>
      <c r="AC88" s="606"/>
      <c r="AD88" s="607"/>
      <c r="AE88" s="607"/>
      <c r="AF88" s="607"/>
      <c r="AG88" s="608"/>
      <c r="AH88" s="598"/>
      <c r="AI88" s="599"/>
      <c r="AJ88" s="599"/>
      <c r="AK88" s="599"/>
      <c r="AL88" s="599"/>
      <c r="AM88" s="599"/>
      <c r="AN88" s="599"/>
      <c r="AO88" s="599"/>
      <c r="AP88" s="599"/>
      <c r="AQ88" s="599"/>
      <c r="AR88" s="599"/>
      <c r="AS88" s="599"/>
      <c r="AT88" s="600"/>
      <c r="AU88" s="601"/>
      <c r="AV88" s="602"/>
      <c r="AW88" s="602"/>
      <c r="AX88" s="603"/>
    </row>
    <row r="89" spans="1:50" ht="24.75" customHeight="1" x14ac:dyDescent="0.15">
      <c r="A89" s="1050"/>
      <c r="B89" s="1051"/>
      <c r="C89" s="1051"/>
      <c r="D89" s="1051"/>
      <c r="E89" s="1051"/>
      <c r="F89" s="1052"/>
      <c r="G89" s="606"/>
      <c r="H89" s="607"/>
      <c r="I89" s="607"/>
      <c r="J89" s="607"/>
      <c r="K89" s="608"/>
      <c r="L89" s="598"/>
      <c r="M89" s="599"/>
      <c r="N89" s="599"/>
      <c r="O89" s="599"/>
      <c r="P89" s="599"/>
      <c r="Q89" s="599"/>
      <c r="R89" s="599"/>
      <c r="S89" s="599"/>
      <c r="T89" s="599"/>
      <c r="U89" s="599"/>
      <c r="V89" s="599"/>
      <c r="W89" s="599"/>
      <c r="X89" s="600"/>
      <c r="Y89" s="601"/>
      <c r="Z89" s="602"/>
      <c r="AA89" s="602"/>
      <c r="AB89" s="612"/>
      <c r="AC89" s="606"/>
      <c r="AD89" s="607"/>
      <c r="AE89" s="607"/>
      <c r="AF89" s="607"/>
      <c r="AG89" s="608"/>
      <c r="AH89" s="598"/>
      <c r="AI89" s="599"/>
      <c r="AJ89" s="599"/>
      <c r="AK89" s="599"/>
      <c r="AL89" s="599"/>
      <c r="AM89" s="599"/>
      <c r="AN89" s="599"/>
      <c r="AO89" s="599"/>
      <c r="AP89" s="599"/>
      <c r="AQ89" s="599"/>
      <c r="AR89" s="599"/>
      <c r="AS89" s="599"/>
      <c r="AT89" s="600"/>
      <c r="AU89" s="601"/>
      <c r="AV89" s="602"/>
      <c r="AW89" s="602"/>
      <c r="AX89" s="603"/>
    </row>
    <row r="90" spans="1:50" ht="24.75" customHeight="1" x14ac:dyDescent="0.15">
      <c r="A90" s="1050"/>
      <c r="B90" s="1051"/>
      <c r="C90" s="1051"/>
      <c r="D90" s="1051"/>
      <c r="E90" s="1051"/>
      <c r="F90" s="1052"/>
      <c r="G90" s="606"/>
      <c r="H90" s="607"/>
      <c r="I90" s="607"/>
      <c r="J90" s="607"/>
      <c r="K90" s="608"/>
      <c r="L90" s="598"/>
      <c r="M90" s="599"/>
      <c r="N90" s="599"/>
      <c r="O90" s="599"/>
      <c r="P90" s="599"/>
      <c r="Q90" s="599"/>
      <c r="R90" s="599"/>
      <c r="S90" s="599"/>
      <c r="T90" s="599"/>
      <c r="U90" s="599"/>
      <c r="V90" s="599"/>
      <c r="W90" s="599"/>
      <c r="X90" s="600"/>
      <c r="Y90" s="601"/>
      <c r="Z90" s="602"/>
      <c r="AA90" s="602"/>
      <c r="AB90" s="612"/>
      <c r="AC90" s="606"/>
      <c r="AD90" s="607"/>
      <c r="AE90" s="607"/>
      <c r="AF90" s="607"/>
      <c r="AG90" s="608"/>
      <c r="AH90" s="598"/>
      <c r="AI90" s="599"/>
      <c r="AJ90" s="599"/>
      <c r="AK90" s="599"/>
      <c r="AL90" s="599"/>
      <c r="AM90" s="599"/>
      <c r="AN90" s="599"/>
      <c r="AO90" s="599"/>
      <c r="AP90" s="599"/>
      <c r="AQ90" s="599"/>
      <c r="AR90" s="599"/>
      <c r="AS90" s="599"/>
      <c r="AT90" s="600"/>
      <c r="AU90" s="601"/>
      <c r="AV90" s="602"/>
      <c r="AW90" s="602"/>
      <c r="AX90" s="603"/>
    </row>
    <row r="91" spans="1:50" ht="24.75" customHeight="1" x14ac:dyDescent="0.15">
      <c r="A91" s="1050"/>
      <c r="B91" s="1051"/>
      <c r="C91" s="1051"/>
      <c r="D91" s="1051"/>
      <c r="E91" s="1051"/>
      <c r="F91" s="1052"/>
      <c r="G91" s="606"/>
      <c r="H91" s="607"/>
      <c r="I91" s="607"/>
      <c r="J91" s="607"/>
      <c r="K91" s="608"/>
      <c r="L91" s="598"/>
      <c r="M91" s="599"/>
      <c r="N91" s="599"/>
      <c r="O91" s="599"/>
      <c r="P91" s="599"/>
      <c r="Q91" s="599"/>
      <c r="R91" s="599"/>
      <c r="S91" s="599"/>
      <c r="T91" s="599"/>
      <c r="U91" s="599"/>
      <c r="V91" s="599"/>
      <c r="W91" s="599"/>
      <c r="X91" s="600"/>
      <c r="Y91" s="601"/>
      <c r="Z91" s="602"/>
      <c r="AA91" s="602"/>
      <c r="AB91" s="612"/>
      <c r="AC91" s="606"/>
      <c r="AD91" s="607"/>
      <c r="AE91" s="607"/>
      <c r="AF91" s="607"/>
      <c r="AG91" s="608"/>
      <c r="AH91" s="598"/>
      <c r="AI91" s="599"/>
      <c r="AJ91" s="599"/>
      <c r="AK91" s="599"/>
      <c r="AL91" s="599"/>
      <c r="AM91" s="599"/>
      <c r="AN91" s="599"/>
      <c r="AO91" s="599"/>
      <c r="AP91" s="599"/>
      <c r="AQ91" s="599"/>
      <c r="AR91" s="599"/>
      <c r="AS91" s="599"/>
      <c r="AT91" s="600"/>
      <c r="AU91" s="601"/>
      <c r="AV91" s="602"/>
      <c r="AW91" s="602"/>
      <c r="AX91" s="603"/>
    </row>
    <row r="92" spans="1:50" ht="24.75" customHeight="1" x14ac:dyDescent="0.15">
      <c r="A92" s="1050"/>
      <c r="B92" s="1051"/>
      <c r="C92" s="1051"/>
      <c r="D92" s="1051"/>
      <c r="E92" s="1051"/>
      <c r="F92" s="1052"/>
      <c r="G92" s="606"/>
      <c r="H92" s="607"/>
      <c r="I92" s="607"/>
      <c r="J92" s="607"/>
      <c r="K92" s="608"/>
      <c r="L92" s="598"/>
      <c r="M92" s="599"/>
      <c r="N92" s="599"/>
      <c r="O92" s="599"/>
      <c r="P92" s="599"/>
      <c r="Q92" s="599"/>
      <c r="R92" s="599"/>
      <c r="S92" s="599"/>
      <c r="T92" s="599"/>
      <c r="U92" s="599"/>
      <c r="V92" s="599"/>
      <c r="W92" s="599"/>
      <c r="X92" s="600"/>
      <c r="Y92" s="601"/>
      <c r="Z92" s="602"/>
      <c r="AA92" s="602"/>
      <c r="AB92" s="612"/>
      <c r="AC92" s="606"/>
      <c r="AD92" s="607"/>
      <c r="AE92" s="607"/>
      <c r="AF92" s="607"/>
      <c r="AG92" s="608"/>
      <c r="AH92" s="598"/>
      <c r="AI92" s="599"/>
      <c r="AJ92" s="599"/>
      <c r="AK92" s="599"/>
      <c r="AL92" s="599"/>
      <c r="AM92" s="599"/>
      <c r="AN92" s="599"/>
      <c r="AO92" s="599"/>
      <c r="AP92" s="599"/>
      <c r="AQ92" s="599"/>
      <c r="AR92" s="599"/>
      <c r="AS92" s="599"/>
      <c r="AT92" s="600"/>
      <c r="AU92" s="601"/>
      <c r="AV92" s="602"/>
      <c r="AW92" s="602"/>
      <c r="AX92" s="603"/>
    </row>
    <row r="93" spans="1:50" ht="24.75" customHeight="1" thickBot="1" x14ac:dyDescent="0.2">
      <c r="A93" s="1050"/>
      <c r="B93" s="1051"/>
      <c r="C93" s="1051"/>
      <c r="D93" s="1051"/>
      <c r="E93" s="1051"/>
      <c r="F93" s="1052"/>
      <c r="G93" s="826" t="s">
        <v>20</v>
      </c>
      <c r="H93" s="827"/>
      <c r="I93" s="827"/>
      <c r="J93" s="827"/>
      <c r="K93" s="827"/>
      <c r="L93" s="828"/>
      <c r="M93" s="829"/>
      <c r="N93" s="829"/>
      <c r="O93" s="829"/>
      <c r="P93" s="829"/>
      <c r="Q93" s="829"/>
      <c r="R93" s="829"/>
      <c r="S93" s="829"/>
      <c r="T93" s="829"/>
      <c r="U93" s="829"/>
      <c r="V93" s="829"/>
      <c r="W93" s="829"/>
      <c r="X93" s="830"/>
      <c r="Y93" s="831">
        <f>SUM(Y83:AB92)</f>
        <v>0</v>
      </c>
      <c r="Z93" s="832"/>
      <c r="AA93" s="832"/>
      <c r="AB93" s="833"/>
      <c r="AC93" s="826" t="s">
        <v>20</v>
      </c>
      <c r="AD93" s="827"/>
      <c r="AE93" s="827"/>
      <c r="AF93" s="827"/>
      <c r="AG93" s="827"/>
      <c r="AH93" s="828"/>
      <c r="AI93" s="829"/>
      <c r="AJ93" s="829"/>
      <c r="AK93" s="829"/>
      <c r="AL93" s="829"/>
      <c r="AM93" s="829"/>
      <c r="AN93" s="829"/>
      <c r="AO93" s="829"/>
      <c r="AP93" s="829"/>
      <c r="AQ93" s="829"/>
      <c r="AR93" s="829"/>
      <c r="AS93" s="829"/>
      <c r="AT93" s="830"/>
      <c r="AU93" s="831">
        <f>SUM(AU83:AX92)</f>
        <v>0</v>
      </c>
      <c r="AV93" s="832"/>
      <c r="AW93" s="832"/>
      <c r="AX93" s="834"/>
    </row>
    <row r="94" spans="1:50" ht="30" customHeight="1" x14ac:dyDescent="0.15">
      <c r="A94" s="1050"/>
      <c r="B94" s="1051"/>
      <c r="C94" s="1051"/>
      <c r="D94" s="1051"/>
      <c r="E94" s="1051"/>
      <c r="F94" s="1052"/>
      <c r="G94" s="595" t="s">
        <v>398</v>
      </c>
      <c r="H94" s="596"/>
      <c r="I94" s="596"/>
      <c r="J94" s="596"/>
      <c r="K94" s="596"/>
      <c r="L94" s="596"/>
      <c r="M94" s="596"/>
      <c r="N94" s="596"/>
      <c r="O94" s="596"/>
      <c r="P94" s="596"/>
      <c r="Q94" s="596"/>
      <c r="R94" s="596"/>
      <c r="S94" s="596"/>
      <c r="T94" s="596"/>
      <c r="U94" s="596"/>
      <c r="V94" s="596"/>
      <c r="W94" s="596"/>
      <c r="X94" s="596"/>
      <c r="Y94" s="596"/>
      <c r="Z94" s="596"/>
      <c r="AA94" s="596"/>
      <c r="AB94" s="597"/>
      <c r="AC94" s="595" t="s">
        <v>305</v>
      </c>
      <c r="AD94" s="596"/>
      <c r="AE94" s="596"/>
      <c r="AF94" s="596"/>
      <c r="AG94" s="596"/>
      <c r="AH94" s="596"/>
      <c r="AI94" s="596"/>
      <c r="AJ94" s="596"/>
      <c r="AK94" s="596"/>
      <c r="AL94" s="596"/>
      <c r="AM94" s="596"/>
      <c r="AN94" s="596"/>
      <c r="AO94" s="596"/>
      <c r="AP94" s="596"/>
      <c r="AQ94" s="596"/>
      <c r="AR94" s="596"/>
      <c r="AS94" s="596"/>
      <c r="AT94" s="596"/>
      <c r="AU94" s="596"/>
      <c r="AV94" s="596"/>
      <c r="AW94" s="596"/>
      <c r="AX94" s="793"/>
    </row>
    <row r="95" spans="1:50" ht="24.75" customHeight="1" x14ac:dyDescent="0.15">
      <c r="A95" s="1050"/>
      <c r="B95" s="1051"/>
      <c r="C95" s="1051"/>
      <c r="D95" s="1051"/>
      <c r="E95" s="1051"/>
      <c r="F95" s="1052"/>
      <c r="G95" s="815" t="s">
        <v>17</v>
      </c>
      <c r="H95" s="668"/>
      <c r="I95" s="668"/>
      <c r="J95" s="668"/>
      <c r="K95" s="668"/>
      <c r="L95" s="667" t="s">
        <v>18</v>
      </c>
      <c r="M95" s="668"/>
      <c r="N95" s="668"/>
      <c r="O95" s="668"/>
      <c r="P95" s="668"/>
      <c r="Q95" s="668"/>
      <c r="R95" s="668"/>
      <c r="S95" s="668"/>
      <c r="T95" s="668"/>
      <c r="U95" s="668"/>
      <c r="V95" s="668"/>
      <c r="W95" s="668"/>
      <c r="X95" s="669"/>
      <c r="Y95" s="653" t="s">
        <v>19</v>
      </c>
      <c r="Z95" s="654"/>
      <c r="AA95" s="654"/>
      <c r="AB95" s="798"/>
      <c r="AC95" s="815" t="s">
        <v>17</v>
      </c>
      <c r="AD95" s="668"/>
      <c r="AE95" s="668"/>
      <c r="AF95" s="668"/>
      <c r="AG95" s="668"/>
      <c r="AH95" s="667" t="s">
        <v>18</v>
      </c>
      <c r="AI95" s="668"/>
      <c r="AJ95" s="668"/>
      <c r="AK95" s="668"/>
      <c r="AL95" s="668"/>
      <c r="AM95" s="668"/>
      <c r="AN95" s="668"/>
      <c r="AO95" s="668"/>
      <c r="AP95" s="668"/>
      <c r="AQ95" s="668"/>
      <c r="AR95" s="668"/>
      <c r="AS95" s="668"/>
      <c r="AT95" s="669"/>
      <c r="AU95" s="653" t="s">
        <v>19</v>
      </c>
      <c r="AV95" s="654"/>
      <c r="AW95" s="654"/>
      <c r="AX95" s="655"/>
    </row>
    <row r="96" spans="1:50" ht="24.75" customHeight="1" x14ac:dyDescent="0.15">
      <c r="A96" s="1050"/>
      <c r="B96" s="1051"/>
      <c r="C96" s="1051"/>
      <c r="D96" s="1051"/>
      <c r="E96" s="1051"/>
      <c r="F96" s="1052"/>
      <c r="G96" s="670"/>
      <c r="H96" s="671"/>
      <c r="I96" s="671"/>
      <c r="J96" s="671"/>
      <c r="K96" s="672"/>
      <c r="L96" s="664"/>
      <c r="M96" s="665"/>
      <c r="N96" s="665"/>
      <c r="O96" s="665"/>
      <c r="P96" s="665"/>
      <c r="Q96" s="665"/>
      <c r="R96" s="665"/>
      <c r="S96" s="665"/>
      <c r="T96" s="665"/>
      <c r="U96" s="665"/>
      <c r="V96" s="665"/>
      <c r="W96" s="665"/>
      <c r="X96" s="666"/>
      <c r="Y96" s="388"/>
      <c r="Z96" s="389"/>
      <c r="AA96" s="389"/>
      <c r="AB96" s="805"/>
      <c r="AC96" s="670"/>
      <c r="AD96" s="671"/>
      <c r="AE96" s="671"/>
      <c r="AF96" s="671"/>
      <c r="AG96" s="672"/>
      <c r="AH96" s="664"/>
      <c r="AI96" s="665"/>
      <c r="AJ96" s="665"/>
      <c r="AK96" s="665"/>
      <c r="AL96" s="665"/>
      <c r="AM96" s="665"/>
      <c r="AN96" s="665"/>
      <c r="AO96" s="665"/>
      <c r="AP96" s="665"/>
      <c r="AQ96" s="665"/>
      <c r="AR96" s="665"/>
      <c r="AS96" s="665"/>
      <c r="AT96" s="666"/>
      <c r="AU96" s="388"/>
      <c r="AV96" s="389"/>
      <c r="AW96" s="389"/>
      <c r="AX96" s="390"/>
    </row>
    <row r="97" spans="1:50" ht="24.75" customHeight="1" x14ac:dyDescent="0.15">
      <c r="A97" s="1050"/>
      <c r="B97" s="1051"/>
      <c r="C97" s="1051"/>
      <c r="D97" s="1051"/>
      <c r="E97" s="1051"/>
      <c r="F97" s="1052"/>
      <c r="G97" s="606"/>
      <c r="H97" s="607"/>
      <c r="I97" s="607"/>
      <c r="J97" s="607"/>
      <c r="K97" s="608"/>
      <c r="L97" s="598"/>
      <c r="M97" s="599"/>
      <c r="N97" s="599"/>
      <c r="O97" s="599"/>
      <c r="P97" s="599"/>
      <c r="Q97" s="599"/>
      <c r="R97" s="599"/>
      <c r="S97" s="599"/>
      <c r="T97" s="599"/>
      <c r="U97" s="599"/>
      <c r="V97" s="599"/>
      <c r="W97" s="599"/>
      <c r="X97" s="600"/>
      <c r="Y97" s="601"/>
      <c r="Z97" s="602"/>
      <c r="AA97" s="602"/>
      <c r="AB97" s="612"/>
      <c r="AC97" s="606"/>
      <c r="AD97" s="607"/>
      <c r="AE97" s="607"/>
      <c r="AF97" s="607"/>
      <c r="AG97" s="608"/>
      <c r="AH97" s="598"/>
      <c r="AI97" s="599"/>
      <c r="AJ97" s="599"/>
      <c r="AK97" s="599"/>
      <c r="AL97" s="599"/>
      <c r="AM97" s="599"/>
      <c r="AN97" s="599"/>
      <c r="AO97" s="599"/>
      <c r="AP97" s="599"/>
      <c r="AQ97" s="599"/>
      <c r="AR97" s="599"/>
      <c r="AS97" s="599"/>
      <c r="AT97" s="600"/>
      <c r="AU97" s="601"/>
      <c r="AV97" s="602"/>
      <c r="AW97" s="602"/>
      <c r="AX97" s="603"/>
    </row>
    <row r="98" spans="1:50" ht="24.75" customHeight="1" x14ac:dyDescent="0.15">
      <c r="A98" s="1050"/>
      <c r="B98" s="1051"/>
      <c r="C98" s="1051"/>
      <c r="D98" s="1051"/>
      <c r="E98" s="1051"/>
      <c r="F98" s="1052"/>
      <c r="G98" s="606"/>
      <c r="H98" s="607"/>
      <c r="I98" s="607"/>
      <c r="J98" s="607"/>
      <c r="K98" s="608"/>
      <c r="L98" s="598"/>
      <c r="M98" s="599"/>
      <c r="N98" s="599"/>
      <c r="O98" s="599"/>
      <c r="P98" s="599"/>
      <c r="Q98" s="599"/>
      <c r="R98" s="599"/>
      <c r="S98" s="599"/>
      <c r="T98" s="599"/>
      <c r="U98" s="599"/>
      <c r="V98" s="599"/>
      <c r="W98" s="599"/>
      <c r="X98" s="600"/>
      <c r="Y98" s="601"/>
      <c r="Z98" s="602"/>
      <c r="AA98" s="602"/>
      <c r="AB98" s="612"/>
      <c r="AC98" s="606"/>
      <c r="AD98" s="607"/>
      <c r="AE98" s="607"/>
      <c r="AF98" s="607"/>
      <c r="AG98" s="608"/>
      <c r="AH98" s="598"/>
      <c r="AI98" s="599"/>
      <c r="AJ98" s="599"/>
      <c r="AK98" s="599"/>
      <c r="AL98" s="599"/>
      <c r="AM98" s="599"/>
      <c r="AN98" s="599"/>
      <c r="AO98" s="599"/>
      <c r="AP98" s="599"/>
      <c r="AQ98" s="599"/>
      <c r="AR98" s="599"/>
      <c r="AS98" s="599"/>
      <c r="AT98" s="600"/>
      <c r="AU98" s="601"/>
      <c r="AV98" s="602"/>
      <c r="AW98" s="602"/>
      <c r="AX98" s="603"/>
    </row>
    <row r="99" spans="1:50" ht="24.75" customHeight="1" x14ac:dyDescent="0.15">
      <c r="A99" s="1050"/>
      <c r="B99" s="1051"/>
      <c r="C99" s="1051"/>
      <c r="D99" s="1051"/>
      <c r="E99" s="1051"/>
      <c r="F99" s="1052"/>
      <c r="G99" s="606"/>
      <c r="H99" s="607"/>
      <c r="I99" s="607"/>
      <c r="J99" s="607"/>
      <c r="K99" s="608"/>
      <c r="L99" s="598"/>
      <c r="M99" s="599"/>
      <c r="N99" s="599"/>
      <c r="O99" s="599"/>
      <c r="P99" s="599"/>
      <c r="Q99" s="599"/>
      <c r="R99" s="599"/>
      <c r="S99" s="599"/>
      <c r="T99" s="599"/>
      <c r="U99" s="599"/>
      <c r="V99" s="599"/>
      <c r="W99" s="599"/>
      <c r="X99" s="600"/>
      <c r="Y99" s="601"/>
      <c r="Z99" s="602"/>
      <c r="AA99" s="602"/>
      <c r="AB99" s="612"/>
      <c r="AC99" s="606"/>
      <c r="AD99" s="607"/>
      <c r="AE99" s="607"/>
      <c r="AF99" s="607"/>
      <c r="AG99" s="608"/>
      <c r="AH99" s="598"/>
      <c r="AI99" s="599"/>
      <c r="AJ99" s="599"/>
      <c r="AK99" s="599"/>
      <c r="AL99" s="599"/>
      <c r="AM99" s="599"/>
      <c r="AN99" s="599"/>
      <c r="AO99" s="599"/>
      <c r="AP99" s="599"/>
      <c r="AQ99" s="599"/>
      <c r="AR99" s="599"/>
      <c r="AS99" s="599"/>
      <c r="AT99" s="600"/>
      <c r="AU99" s="601"/>
      <c r="AV99" s="602"/>
      <c r="AW99" s="602"/>
      <c r="AX99" s="603"/>
    </row>
    <row r="100" spans="1:50" ht="24.75" customHeight="1" x14ac:dyDescent="0.15">
      <c r="A100" s="1050"/>
      <c r="B100" s="1051"/>
      <c r="C100" s="1051"/>
      <c r="D100" s="1051"/>
      <c r="E100" s="1051"/>
      <c r="F100" s="1052"/>
      <c r="G100" s="606"/>
      <c r="H100" s="607"/>
      <c r="I100" s="607"/>
      <c r="J100" s="607"/>
      <c r="K100" s="608"/>
      <c r="L100" s="598"/>
      <c r="M100" s="599"/>
      <c r="N100" s="599"/>
      <c r="O100" s="599"/>
      <c r="P100" s="599"/>
      <c r="Q100" s="599"/>
      <c r="R100" s="599"/>
      <c r="S100" s="599"/>
      <c r="T100" s="599"/>
      <c r="U100" s="599"/>
      <c r="V100" s="599"/>
      <c r="W100" s="599"/>
      <c r="X100" s="600"/>
      <c r="Y100" s="601"/>
      <c r="Z100" s="602"/>
      <c r="AA100" s="602"/>
      <c r="AB100" s="612"/>
      <c r="AC100" s="606"/>
      <c r="AD100" s="607"/>
      <c r="AE100" s="607"/>
      <c r="AF100" s="607"/>
      <c r="AG100" s="608"/>
      <c r="AH100" s="598"/>
      <c r="AI100" s="599"/>
      <c r="AJ100" s="599"/>
      <c r="AK100" s="599"/>
      <c r="AL100" s="599"/>
      <c r="AM100" s="599"/>
      <c r="AN100" s="599"/>
      <c r="AO100" s="599"/>
      <c r="AP100" s="599"/>
      <c r="AQ100" s="599"/>
      <c r="AR100" s="599"/>
      <c r="AS100" s="599"/>
      <c r="AT100" s="600"/>
      <c r="AU100" s="601"/>
      <c r="AV100" s="602"/>
      <c r="AW100" s="602"/>
      <c r="AX100" s="603"/>
    </row>
    <row r="101" spans="1:50" ht="24.75" customHeight="1" x14ac:dyDescent="0.15">
      <c r="A101" s="1050"/>
      <c r="B101" s="1051"/>
      <c r="C101" s="1051"/>
      <c r="D101" s="1051"/>
      <c r="E101" s="1051"/>
      <c r="F101" s="1052"/>
      <c r="G101" s="606"/>
      <c r="H101" s="607"/>
      <c r="I101" s="607"/>
      <c r="J101" s="607"/>
      <c r="K101" s="608"/>
      <c r="L101" s="598"/>
      <c r="M101" s="599"/>
      <c r="N101" s="599"/>
      <c r="O101" s="599"/>
      <c r="P101" s="599"/>
      <c r="Q101" s="599"/>
      <c r="R101" s="599"/>
      <c r="S101" s="599"/>
      <c r="T101" s="599"/>
      <c r="U101" s="599"/>
      <c r="V101" s="599"/>
      <c r="W101" s="599"/>
      <c r="X101" s="600"/>
      <c r="Y101" s="601"/>
      <c r="Z101" s="602"/>
      <c r="AA101" s="602"/>
      <c r="AB101" s="612"/>
      <c r="AC101" s="606"/>
      <c r="AD101" s="607"/>
      <c r="AE101" s="607"/>
      <c r="AF101" s="607"/>
      <c r="AG101" s="608"/>
      <c r="AH101" s="598"/>
      <c r="AI101" s="599"/>
      <c r="AJ101" s="599"/>
      <c r="AK101" s="599"/>
      <c r="AL101" s="599"/>
      <c r="AM101" s="599"/>
      <c r="AN101" s="599"/>
      <c r="AO101" s="599"/>
      <c r="AP101" s="599"/>
      <c r="AQ101" s="599"/>
      <c r="AR101" s="599"/>
      <c r="AS101" s="599"/>
      <c r="AT101" s="600"/>
      <c r="AU101" s="601"/>
      <c r="AV101" s="602"/>
      <c r="AW101" s="602"/>
      <c r="AX101" s="603"/>
    </row>
    <row r="102" spans="1:50" ht="24.75" customHeight="1" x14ac:dyDescent="0.15">
      <c r="A102" s="1050"/>
      <c r="B102" s="1051"/>
      <c r="C102" s="1051"/>
      <c r="D102" s="1051"/>
      <c r="E102" s="1051"/>
      <c r="F102" s="1052"/>
      <c r="G102" s="606"/>
      <c r="H102" s="607"/>
      <c r="I102" s="607"/>
      <c r="J102" s="607"/>
      <c r="K102" s="608"/>
      <c r="L102" s="598"/>
      <c r="M102" s="599"/>
      <c r="N102" s="599"/>
      <c r="O102" s="599"/>
      <c r="P102" s="599"/>
      <c r="Q102" s="599"/>
      <c r="R102" s="599"/>
      <c r="S102" s="599"/>
      <c r="T102" s="599"/>
      <c r="U102" s="599"/>
      <c r="V102" s="599"/>
      <c r="W102" s="599"/>
      <c r="X102" s="600"/>
      <c r="Y102" s="601"/>
      <c r="Z102" s="602"/>
      <c r="AA102" s="602"/>
      <c r="AB102" s="612"/>
      <c r="AC102" s="606"/>
      <c r="AD102" s="607"/>
      <c r="AE102" s="607"/>
      <c r="AF102" s="607"/>
      <c r="AG102" s="608"/>
      <c r="AH102" s="598"/>
      <c r="AI102" s="599"/>
      <c r="AJ102" s="599"/>
      <c r="AK102" s="599"/>
      <c r="AL102" s="599"/>
      <c r="AM102" s="599"/>
      <c r="AN102" s="599"/>
      <c r="AO102" s="599"/>
      <c r="AP102" s="599"/>
      <c r="AQ102" s="599"/>
      <c r="AR102" s="599"/>
      <c r="AS102" s="599"/>
      <c r="AT102" s="600"/>
      <c r="AU102" s="601"/>
      <c r="AV102" s="602"/>
      <c r="AW102" s="602"/>
      <c r="AX102" s="603"/>
    </row>
    <row r="103" spans="1:50" ht="24.75" customHeight="1" x14ac:dyDescent="0.15">
      <c r="A103" s="1050"/>
      <c r="B103" s="1051"/>
      <c r="C103" s="1051"/>
      <c r="D103" s="1051"/>
      <c r="E103" s="1051"/>
      <c r="F103" s="1052"/>
      <c r="G103" s="606"/>
      <c r="H103" s="607"/>
      <c r="I103" s="607"/>
      <c r="J103" s="607"/>
      <c r="K103" s="608"/>
      <c r="L103" s="598"/>
      <c r="M103" s="599"/>
      <c r="N103" s="599"/>
      <c r="O103" s="599"/>
      <c r="P103" s="599"/>
      <c r="Q103" s="599"/>
      <c r="R103" s="599"/>
      <c r="S103" s="599"/>
      <c r="T103" s="599"/>
      <c r="U103" s="599"/>
      <c r="V103" s="599"/>
      <c r="W103" s="599"/>
      <c r="X103" s="600"/>
      <c r="Y103" s="601"/>
      <c r="Z103" s="602"/>
      <c r="AA103" s="602"/>
      <c r="AB103" s="612"/>
      <c r="AC103" s="606"/>
      <c r="AD103" s="607"/>
      <c r="AE103" s="607"/>
      <c r="AF103" s="607"/>
      <c r="AG103" s="608"/>
      <c r="AH103" s="598"/>
      <c r="AI103" s="599"/>
      <c r="AJ103" s="599"/>
      <c r="AK103" s="599"/>
      <c r="AL103" s="599"/>
      <c r="AM103" s="599"/>
      <c r="AN103" s="599"/>
      <c r="AO103" s="599"/>
      <c r="AP103" s="599"/>
      <c r="AQ103" s="599"/>
      <c r="AR103" s="599"/>
      <c r="AS103" s="599"/>
      <c r="AT103" s="600"/>
      <c r="AU103" s="601"/>
      <c r="AV103" s="602"/>
      <c r="AW103" s="602"/>
      <c r="AX103" s="603"/>
    </row>
    <row r="104" spans="1:50" ht="24.75" customHeight="1" x14ac:dyDescent="0.15">
      <c r="A104" s="1050"/>
      <c r="B104" s="1051"/>
      <c r="C104" s="1051"/>
      <c r="D104" s="1051"/>
      <c r="E104" s="1051"/>
      <c r="F104" s="1052"/>
      <c r="G104" s="606"/>
      <c r="H104" s="607"/>
      <c r="I104" s="607"/>
      <c r="J104" s="607"/>
      <c r="K104" s="608"/>
      <c r="L104" s="598"/>
      <c r="M104" s="599"/>
      <c r="N104" s="599"/>
      <c r="O104" s="599"/>
      <c r="P104" s="599"/>
      <c r="Q104" s="599"/>
      <c r="R104" s="599"/>
      <c r="S104" s="599"/>
      <c r="T104" s="599"/>
      <c r="U104" s="599"/>
      <c r="V104" s="599"/>
      <c r="W104" s="599"/>
      <c r="X104" s="600"/>
      <c r="Y104" s="601"/>
      <c r="Z104" s="602"/>
      <c r="AA104" s="602"/>
      <c r="AB104" s="612"/>
      <c r="AC104" s="606"/>
      <c r="AD104" s="607"/>
      <c r="AE104" s="607"/>
      <c r="AF104" s="607"/>
      <c r="AG104" s="608"/>
      <c r="AH104" s="598"/>
      <c r="AI104" s="599"/>
      <c r="AJ104" s="599"/>
      <c r="AK104" s="599"/>
      <c r="AL104" s="599"/>
      <c r="AM104" s="599"/>
      <c r="AN104" s="599"/>
      <c r="AO104" s="599"/>
      <c r="AP104" s="599"/>
      <c r="AQ104" s="599"/>
      <c r="AR104" s="599"/>
      <c r="AS104" s="599"/>
      <c r="AT104" s="600"/>
      <c r="AU104" s="601"/>
      <c r="AV104" s="602"/>
      <c r="AW104" s="602"/>
      <c r="AX104" s="603"/>
    </row>
    <row r="105" spans="1:50" ht="24.75" customHeight="1" x14ac:dyDescent="0.15">
      <c r="A105" s="1050"/>
      <c r="B105" s="1051"/>
      <c r="C105" s="1051"/>
      <c r="D105" s="1051"/>
      <c r="E105" s="1051"/>
      <c r="F105" s="1052"/>
      <c r="G105" s="606"/>
      <c r="H105" s="607"/>
      <c r="I105" s="607"/>
      <c r="J105" s="607"/>
      <c r="K105" s="608"/>
      <c r="L105" s="598"/>
      <c r="M105" s="599"/>
      <c r="N105" s="599"/>
      <c r="O105" s="599"/>
      <c r="P105" s="599"/>
      <c r="Q105" s="599"/>
      <c r="R105" s="599"/>
      <c r="S105" s="599"/>
      <c r="T105" s="599"/>
      <c r="U105" s="599"/>
      <c r="V105" s="599"/>
      <c r="W105" s="599"/>
      <c r="X105" s="600"/>
      <c r="Y105" s="601"/>
      <c r="Z105" s="602"/>
      <c r="AA105" s="602"/>
      <c r="AB105" s="612"/>
      <c r="AC105" s="606"/>
      <c r="AD105" s="607"/>
      <c r="AE105" s="607"/>
      <c r="AF105" s="607"/>
      <c r="AG105" s="608"/>
      <c r="AH105" s="598"/>
      <c r="AI105" s="599"/>
      <c r="AJ105" s="599"/>
      <c r="AK105" s="599"/>
      <c r="AL105" s="599"/>
      <c r="AM105" s="599"/>
      <c r="AN105" s="599"/>
      <c r="AO105" s="599"/>
      <c r="AP105" s="599"/>
      <c r="AQ105" s="599"/>
      <c r="AR105" s="599"/>
      <c r="AS105" s="599"/>
      <c r="AT105" s="600"/>
      <c r="AU105" s="601"/>
      <c r="AV105" s="602"/>
      <c r="AW105" s="602"/>
      <c r="AX105" s="603"/>
    </row>
    <row r="106" spans="1:50" ht="24.75" customHeight="1" thickBot="1" x14ac:dyDescent="0.2">
      <c r="A106" s="1053"/>
      <c r="B106" s="1054"/>
      <c r="C106" s="1054"/>
      <c r="D106" s="1054"/>
      <c r="E106" s="1054"/>
      <c r="F106" s="105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row>
    <row r="107" spans="1:50" s="39" customFormat="1" ht="24.75" customHeight="1" thickBot="1" x14ac:dyDescent="0.2"/>
    <row r="108" spans="1:50" ht="30" customHeight="1" x14ac:dyDescent="0.15">
      <c r="A108" s="1056" t="s">
        <v>28</v>
      </c>
      <c r="B108" s="1057"/>
      <c r="C108" s="1057"/>
      <c r="D108" s="1057"/>
      <c r="E108" s="1057"/>
      <c r="F108" s="1058"/>
      <c r="G108" s="595" t="s">
        <v>306</v>
      </c>
      <c r="H108" s="596"/>
      <c r="I108" s="596"/>
      <c r="J108" s="596"/>
      <c r="K108" s="596"/>
      <c r="L108" s="596"/>
      <c r="M108" s="596"/>
      <c r="N108" s="596"/>
      <c r="O108" s="596"/>
      <c r="P108" s="596"/>
      <c r="Q108" s="596"/>
      <c r="R108" s="596"/>
      <c r="S108" s="596"/>
      <c r="T108" s="596"/>
      <c r="U108" s="596"/>
      <c r="V108" s="596"/>
      <c r="W108" s="596"/>
      <c r="X108" s="596"/>
      <c r="Y108" s="596"/>
      <c r="Z108" s="596"/>
      <c r="AA108" s="596"/>
      <c r="AB108" s="597"/>
      <c r="AC108" s="595" t="s">
        <v>399</v>
      </c>
      <c r="AD108" s="596"/>
      <c r="AE108" s="596"/>
      <c r="AF108" s="596"/>
      <c r="AG108" s="596"/>
      <c r="AH108" s="596"/>
      <c r="AI108" s="596"/>
      <c r="AJ108" s="596"/>
      <c r="AK108" s="596"/>
      <c r="AL108" s="596"/>
      <c r="AM108" s="596"/>
      <c r="AN108" s="596"/>
      <c r="AO108" s="596"/>
      <c r="AP108" s="596"/>
      <c r="AQ108" s="596"/>
      <c r="AR108" s="596"/>
      <c r="AS108" s="596"/>
      <c r="AT108" s="596"/>
      <c r="AU108" s="596"/>
      <c r="AV108" s="596"/>
      <c r="AW108" s="596"/>
      <c r="AX108" s="793"/>
    </row>
    <row r="109" spans="1:50" ht="24.75" customHeight="1" x14ac:dyDescent="0.15">
      <c r="A109" s="1050"/>
      <c r="B109" s="1051"/>
      <c r="C109" s="1051"/>
      <c r="D109" s="1051"/>
      <c r="E109" s="1051"/>
      <c r="F109" s="1052"/>
      <c r="G109" s="815" t="s">
        <v>17</v>
      </c>
      <c r="H109" s="668"/>
      <c r="I109" s="668"/>
      <c r="J109" s="668"/>
      <c r="K109" s="668"/>
      <c r="L109" s="667" t="s">
        <v>18</v>
      </c>
      <c r="M109" s="668"/>
      <c r="N109" s="668"/>
      <c r="O109" s="668"/>
      <c r="P109" s="668"/>
      <c r="Q109" s="668"/>
      <c r="R109" s="668"/>
      <c r="S109" s="668"/>
      <c r="T109" s="668"/>
      <c r="U109" s="668"/>
      <c r="V109" s="668"/>
      <c r="W109" s="668"/>
      <c r="X109" s="669"/>
      <c r="Y109" s="653" t="s">
        <v>19</v>
      </c>
      <c r="Z109" s="654"/>
      <c r="AA109" s="654"/>
      <c r="AB109" s="798"/>
      <c r="AC109" s="815" t="s">
        <v>17</v>
      </c>
      <c r="AD109" s="668"/>
      <c r="AE109" s="668"/>
      <c r="AF109" s="668"/>
      <c r="AG109" s="668"/>
      <c r="AH109" s="667" t="s">
        <v>18</v>
      </c>
      <c r="AI109" s="668"/>
      <c r="AJ109" s="668"/>
      <c r="AK109" s="668"/>
      <c r="AL109" s="668"/>
      <c r="AM109" s="668"/>
      <c r="AN109" s="668"/>
      <c r="AO109" s="668"/>
      <c r="AP109" s="668"/>
      <c r="AQ109" s="668"/>
      <c r="AR109" s="668"/>
      <c r="AS109" s="668"/>
      <c r="AT109" s="669"/>
      <c r="AU109" s="653" t="s">
        <v>19</v>
      </c>
      <c r="AV109" s="654"/>
      <c r="AW109" s="654"/>
      <c r="AX109" s="655"/>
    </row>
    <row r="110" spans="1:50" ht="24.75" customHeight="1" x14ac:dyDescent="0.15">
      <c r="A110" s="1050"/>
      <c r="B110" s="1051"/>
      <c r="C110" s="1051"/>
      <c r="D110" s="1051"/>
      <c r="E110" s="1051"/>
      <c r="F110" s="1052"/>
      <c r="G110" s="670"/>
      <c r="H110" s="671"/>
      <c r="I110" s="671"/>
      <c r="J110" s="671"/>
      <c r="K110" s="672"/>
      <c r="L110" s="664"/>
      <c r="M110" s="665"/>
      <c r="N110" s="665"/>
      <c r="O110" s="665"/>
      <c r="P110" s="665"/>
      <c r="Q110" s="665"/>
      <c r="R110" s="665"/>
      <c r="S110" s="665"/>
      <c r="T110" s="665"/>
      <c r="U110" s="665"/>
      <c r="V110" s="665"/>
      <c r="W110" s="665"/>
      <c r="X110" s="666"/>
      <c r="Y110" s="388"/>
      <c r="Z110" s="389"/>
      <c r="AA110" s="389"/>
      <c r="AB110" s="805"/>
      <c r="AC110" s="670"/>
      <c r="AD110" s="671"/>
      <c r="AE110" s="671"/>
      <c r="AF110" s="671"/>
      <c r="AG110" s="672"/>
      <c r="AH110" s="664"/>
      <c r="AI110" s="665"/>
      <c r="AJ110" s="665"/>
      <c r="AK110" s="665"/>
      <c r="AL110" s="665"/>
      <c r="AM110" s="665"/>
      <c r="AN110" s="665"/>
      <c r="AO110" s="665"/>
      <c r="AP110" s="665"/>
      <c r="AQ110" s="665"/>
      <c r="AR110" s="665"/>
      <c r="AS110" s="665"/>
      <c r="AT110" s="666"/>
      <c r="AU110" s="388"/>
      <c r="AV110" s="389"/>
      <c r="AW110" s="389"/>
      <c r="AX110" s="390"/>
    </row>
    <row r="111" spans="1:50" ht="24.75" customHeight="1" x14ac:dyDescent="0.15">
      <c r="A111" s="1050"/>
      <c r="B111" s="1051"/>
      <c r="C111" s="1051"/>
      <c r="D111" s="1051"/>
      <c r="E111" s="1051"/>
      <c r="F111" s="1052"/>
      <c r="G111" s="606"/>
      <c r="H111" s="607"/>
      <c r="I111" s="607"/>
      <c r="J111" s="607"/>
      <c r="K111" s="608"/>
      <c r="L111" s="598"/>
      <c r="M111" s="599"/>
      <c r="N111" s="599"/>
      <c r="O111" s="599"/>
      <c r="P111" s="599"/>
      <c r="Q111" s="599"/>
      <c r="R111" s="599"/>
      <c r="S111" s="599"/>
      <c r="T111" s="599"/>
      <c r="U111" s="599"/>
      <c r="V111" s="599"/>
      <c r="W111" s="599"/>
      <c r="X111" s="600"/>
      <c r="Y111" s="601"/>
      <c r="Z111" s="602"/>
      <c r="AA111" s="602"/>
      <c r="AB111" s="612"/>
      <c r="AC111" s="606"/>
      <c r="AD111" s="607"/>
      <c r="AE111" s="607"/>
      <c r="AF111" s="607"/>
      <c r="AG111" s="608"/>
      <c r="AH111" s="598"/>
      <c r="AI111" s="599"/>
      <c r="AJ111" s="599"/>
      <c r="AK111" s="599"/>
      <c r="AL111" s="599"/>
      <c r="AM111" s="599"/>
      <c r="AN111" s="599"/>
      <c r="AO111" s="599"/>
      <c r="AP111" s="599"/>
      <c r="AQ111" s="599"/>
      <c r="AR111" s="599"/>
      <c r="AS111" s="599"/>
      <c r="AT111" s="600"/>
      <c r="AU111" s="601"/>
      <c r="AV111" s="602"/>
      <c r="AW111" s="602"/>
      <c r="AX111" s="603"/>
    </row>
    <row r="112" spans="1:50" ht="24.75" customHeight="1" x14ac:dyDescent="0.15">
      <c r="A112" s="1050"/>
      <c r="B112" s="1051"/>
      <c r="C112" s="1051"/>
      <c r="D112" s="1051"/>
      <c r="E112" s="1051"/>
      <c r="F112" s="1052"/>
      <c r="G112" s="606"/>
      <c r="H112" s="607"/>
      <c r="I112" s="607"/>
      <c r="J112" s="607"/>
      <c r="K112" s="608"/>
      <c r="L112" s="598"/>
      <c r="M112" s="599"/>
      <c r="N112" s="599"/>
      <c r="O112" s="599"/>
      <c r="P112" s="599"/>
      <c r="Q112" s="599"/>
      <c r="R112" s="599"/>
      <c r="S112" s="599"/>
      <c r="T112" s="599"/>
      <c r="U112" s="599"/>
      <c r="V112" s="599"/>
      <c r="W112" s="599"/>
      <c r="X112" s="600"/>
      <c r="Y112" s="601"/>
      <c r="Z112" s="602"/>
      <c r="AA112" s="602"/>
      <c r="AB112" s="612"/>
      <c r="AC112" s="606"/>
      <c r="AD112" s="607"/>
      <c r="AE112" s="607"/>
      <c r="AF112" s="607"/>
      <c r="AG112" s="608"/>
      <c r="AH112" s="598"/>
      <c r="AI112" s="599"/>
      <c r="AJ112" s="599"/>
      <c r="AK112" s="599"/>
      <c r="AL112" s="599"/>
      <c r="AM112" s="599"/>
      <c r="AN112" s="599"/>
      <c r="AO112" s="599"/>
      <c r="AP112" s="599"/>
      <c r="AQ112" s="599"/>
      <c r="AR112" s="599"/>
      <c r="AS112" s="599"/>
      <c r="AT112" s="600"/>
      <c r="AU112" s="601"/>
      <c r="AV112" s="602"/>
      <c r="AW112" s="602"/>
      <c r="AX112" s="603"/>
    </row>
    <row r="113" spans="1:50" ht="24.75" customHeight="1" x14ac:dyDescent="0.15">
      <c r="A113" s="1050"/>
      <c r="B113" s="1051"/>
      <c r="C113" s="1051"/>
      <c r="D113" s="1051"/>
      <c r="E113" s="1051"/>
      <c r="F113" s="1052"/>
      <c r="G113" s="606"/>
      <c r="H113" s="607"/>
      <c r="I113" s="607"/>
      <c r="J113" s="607"/>
      <c r="K113" s="608"/>
      <c r="L113" s="598"/>
      <c r="M113" s="599"/>
      <c r="N113" s="599"/>
      <c r="O113" s="599"/>
      <c r="P113" s="599"/>
      <c r="Q113" s="599"/>
      <c r="R113" s="599"/>
      <c r="S113" s="599"/>
      <c r="T113" s="599"/>
      <c r="U113" s="599"/>
      <c r="V113" s="599"/>
      <c r="W113" s="599"/>
      <c r="X113" s="600"/>
      <c r="Y113" s="601"/>
      <c r="Z113" s="602"/>
      <c r="AA113" s="602"/>
      <c r="AB113" s="612"/>
      <c r="AC113" s="606"/>
      <c r="AD113" s="607"/>
      <c r="AE113" s="607"/>
      <c r="AF113" s="607"/>
      <c r="AG113" s="608"/>
      <c r="AH113" s="598"/>
      <c r="AI113" s="599"/>
      <c r="AJ113" s="599"/>
      <c r="AK113" s="599"/>
      <c r="AL113" s="599"/>
      <c r="AM113" s="599"/>
      <c r="AN113" s="599"/>
      <c r="AO113" s="599"/>
      <c r="AP113" s="599"/>
      <c r="AQ113" s="599"/>
      <c r="AR113" s="599"/>
      <c r="AS113" s="599"/>
      <c r="AT113" s="600"/>
      <c r="AU113" s="601"/>
      <c r="AV113" s="602"/>
      <c r="AW113" s="602"/>
      <c r="AX113" s="603"/>
    </row>
    <row r="114" spans="1:50" ht="24.75" customHeight="1" x14ac:dyDescent="0.15">
      <c r="A114" s="1050"/>
      <c r="B114" s="1051"/>
      <c r="C114" s="1051"/>
      <c r="D114" s="1051"/>
      <c r="E114" s="1051"/>
      <c r="F114" s="1052"/>
      <c r="G114" s="606"/>
      <c r="H114" s="607"/>
      <c r="I114" s="607"/>
      <c r="J114" s="607"/>
      <c r="K114" s="608"/>
      <c r="L114" s="598"/>
      <c r="M114" s="599"/>
      <c r="N114" s="599"/>
      <c r="O114" s="599"/>
      <c r="P114" s="599"/>
      <c r="Q114" s="599"/>
      <c r="R114" s="599"/>
      <c r="S114" s="599"/>
      <c r="T114" s="599"/>
      <c r="U114" s="599"/>
      <c r="V114" s="599"/>
      <c r="W114" s="599"/>
      <c r="X114" s="600"/>
      <c r="Y114" s="601"/>
      <c r="Z114" s="602"/>
      <c r="AA114" s="602"/>
      <c r="AB114" s="612"/>
      <c r="AC114" s="606"/>
      <c r="AD114" s="607"/>
      <c r="AE114" s="607"/>
      <c r="AF114" s="607"/>
      <c r="AG114" s="608"/>
      <c r="AH114" s="598"/>
      <c r="AI114" s="599"/>
      <c r="AJ114" s="599"/>
      <c r="AK114" s="599"/>
      <c r="AL114" s="599"/>
      <c r="AM114" s="599"/>
      <c r="AN114" s="599"/>
      <c r="AO114" s="599"/>
      <c r="AP114" s="599"/>
      <c r="AQ114" s="599"/>
      <c r="AR114" s="599"/>
      <c r="AS114" s="599"/>
      <c r="AT114" s="600"/>
      <c r="AU114" s="601"/>
      <c r="AV114" s="602"/>
      <c r="AW114" s="602"/>
      <c r="AX114" s="603"/>
    </row>
    <row r="115" spans="1:50" ht="24.75" customHeight="1" x14ac:dyDescent="0.15">
      <c r="A115" s="1050"/>
      <c r="B115" s="1051"/>
      <c r="C115" s="1051"/>
      <c r="D115" s="1051"/>
      <c r="E115" s="1051"/>
      <c r="F115" s="1052"/>
      <c r="G115" s="606"/>
      <c r="H115" s="607"/>
      <c r="I115" s="607"/>
      <c r="J115" s="607"/>
      <c r="K115" s="608"/>
      <c r="L115" s="598"/>
      <c r="M115" s="599"/>
      <c r="N115" s="599"/>
      <c r="O115" s="599"/>
      <c r="P115" s="599"/>
      <c r="Q115" s="599"/>
      <c r="R115" s="599"/>
      <c r="S115" s="599"/>
      <c r="T115" s="599"/>
      <c r="U115" s="599"/>
      <c r="V115" s="599"/>
      <c r="W115" s="599"/>
      <c r="X115" s="600"/>
      <c r="Y115" s="601"/>
      <c r="Z115" s="602"/>
      <c r="AA115" s="602"/>
      <c r="AB115" s="612"/>
      <c r="AC115" s="606"/>
      <c r="AD115" s="607"/>
      <c r="AE115" s="607"/>
      <c r="AF115" s="607"/>
      <c r="AG115" s="608"/>
      <c r="AH115" s="598"/>
      <c r="AI115" s="599"/>
      <c r="AJ115" s="599"/>
      <c r="AK115" s="599"/>
      <c r="AL115" s="599"/>
      <c r="AM115" s="599"/>
      <c r="AN115" s="599"/>
      <c r="AO115" s="599"/>
      <c r="AP115" s="599"/>
      <c r="AQ115" s="599"/>
      <c r="AR115" s="599"/>
      <c r="AS115" s="599"/>
      <c r="AT115" s="600"/>
      <c r="AU115" s="601"/>
      <c r="AV115" s="602"/>
      <c r="AW115" s="602"/>
      <c r="AX115" s="603"/>
    </row>
    <row r="116" spans="1:50" ht="24.75" customHeight="1" x14ac:dyDescent="0.15">
      <c r="A116" s="1050"/>
      <c r="B116" s="1051"/>
      <c r="C116" s="1051"/>
      <c r="D116" s="1051"/>
      <c r="E116" s="1051"/>
      <c r="F116" s="1052"/>
      <c r="G116" s="606"/>
      <c r="H116" s="607"/>
      <c r="I116" s="607"/>
      <c r="J116" s="607"/>
      <c r="K116" s="608"/>
      <c r="L116" s="598"/>
      <c r="M116" s="599"/>
      <c r="N116" s="599"/>
      <c r="O116" s="599"/>
      <c r="P116" s="599"/>
      <c r="Q116" s="599"/>
      <c r="R116" s="599"/>
      <c r="S116" s="599"/>
      <c r="T116" s="599"/>
      <c r="U116" s="599"/>
      <c r="V116" s="599"/>
      <c r="W116" s="599"/>
      <c r="X116" s="600"/>
      <c r="Y116" s="601"/>
      <c r="Z116" s="602"/>
      <c r="AA116" s="602"/>
      <c r="AB116" s="612"/>
      <c r="AC116" s="606"/>
      <c r="AD116" s="607"/>
      <c r="AE116" s="607"/>
      <c r="AF116" s="607"/>
      <c r="AG116" s="608"/>
      <c r="AH116" s="598"/>
      <c r="AI116" s="599"/>
      <c r="AJ116" s="599"/>
      <c r="AK116" s="599"/>
      <c r="AL116" s="599"/>
      <c r="AM116" s="599"/>
      <c r="AN116" s="599"/>
      <c r="AO116" s="599"/>
      <c r="AP116" s="599"/>
      <c r="AQ116" s="599"/>
      <c r="AR116" s="599"/>
      <c r="AS116" s="599"/>
      <c r="AT116" s="600"/>
      <c r="AU116" s="601"/>
      <c r="AV116" s="602"/>
      <c r="AW116" s="602"/>
      <c r="AX116" s="603"/>
    </row>
    <row r="117" spans="1:50" ht="24.75" customHeight="1" x14ac:dyDescent="0.15">
      <c r="A117" s="1050"/>
      <c r="B117" s="1051"/>
      <c r="C117" s="1051"/>
      <c r="D117" s="1051"/>
      <c r="E117" s="1051"/>
      <c r="F117" s="1052"/>
      <c r="G117" s="606"/>
      <c r="H117" s="607"/>
      <c r="I117" s="607"/>
      <c r="J117" s="607"/>
      <c r="K117" s="608"/>
      <c r="L117" s="598"/>
      <c r="M117" s="599"/>
      <c r="N117" s="599"/>
      <c r="O117" s="599"/>
      <c r="P117" s="599"/>
      <c r="Q117" s="599"/>
      <c r="R117" s="599"/>
      <c r="S117" s="599"/>
      <c r="T117" s="599"/>
      <c r="U117" s="599"/>
      <c r="V117" s="599"/>
      <c r="W117" s="599"/>
      <c r="X117" s="600"/>
      <c r="Y117" s="601"/>
      <c r="Z117" s="602"/>
      <c r="AA117" s="602"/>
      <c r="AB117" s="612"/>
      <c r="AC117" s="606"/>
      <c r="AD117" s="607"/>
      <c r="AE117" s="607"/>
      <c r="AF117" s="607"/>
      <c r="AG117" s="608"/>
      <c r="AH117" s="598"/>
      <c r="AI117" s="599"/>
      <c r="AJ117" s="599"/>
      <c r="AK117" s="599"/>
      <c r="AL117" s="599"/>
      <c r="AM117" s="599"/>
      <c r="AN117" s="599"/>
      <c r="AO117" s="599"/>
      <c r="AP117" s="599"/>
      <c r="AQ117" s="599"/>
      <c r="AR117" s="599"/>
      <c r="AS117" s="599"/>
      <c r="AT117" s="600"/>
      <c r="AU117" s="601"/>
      <c r="AV117" s="602"/>
      <c r="AW117" s="602"/>
      <c r="AX117" s="603"/>
    </row>
    <row r="118" spans="1:50" ht="24.75" customHeight="1" x14ac:dyDescent="0.15">
      <c r="A118" s="1050"/>
      <c r="B118" s="1051"/>
      <c r="C118" s="1051"/>
      <c r="D118" s="1051"/>
      <c r="E118" s="1051"/>
      <c r="F118" s="1052"/>
      <c r="G118" s="606"/>
      <c r="H118" s="607"/>
      <c r="I118" s="607"/>
      <c r="J118" s="607"/>
      <c r="K118" s="608"/>
      <c r="L118" s="598"/>
      <c r="M118" s="599"/>
      <c r="N118" s="599"/>
      <c r="O118" s="599"/>
      <c r="P118" s="599"/>
      <c r="Q118" s="599"/>
      <c r="R118" s="599"/>
      <c r="S118" s="599"/>
      <c r="T118" s="599"/>
      <c r="U118" s="599"/>
      <c r="V118" s="599"/>
      <c r="W118" s="599"/>
      <c r="X118" s="600"/>
      <c r="Y118" s="601"/>
      <c r="Z118" s="602"/>
      <c r="AA118" s="602"/>
      <c r="AB118" s="612"/>
      <c r="AC118" s="606"/>
      <c r="AD118" s="607"/>
      <c r="AE118" s="607"/>
      <c r="AF118" s="607"/>
      <c r="AG118" s="608"/>
      <c r="AH118" s="598"/>
      <c r="AI118" s="599"/>
      <c r="AJ118" s="599"/>
      <c r="AK118" s="599"/>
      <c r="AL118" s="599"/>
      <c r="AM118" s="599"/>
      <c r="AN118" s="599"/>
      <c r="AO118" s="599"/>
      <c r="AP118" s="599"/>
      <c r="AQ118" s="599"/>
      <c r="AR118" s="599"/>
      <c r="AS118" s="599"/>
      <c r="AT118" s="600"/>
      <c r="AU118" s="601"/>
      <c r="AV118" s="602"/>
      <c r="AW118" s="602"/>
      <c r="AX118" s="603"/>
    </row>
    <row r="119" spans="1:50" ht="24.75" customHeight="1" x14ac:dyDescent="0.15">
      <c r="A119" s="1050"/>
      <c r="B119" s="1051"/>
      <c r="C119" s="1051"/>
      <c r="D119" s="1051"/>
      <c r="E119" s="1051"/>
      <c r="F119" s="1052"/>
      <c r="G119" s="606"/>
      <c r="H119" s="607"/>
      <c r="I119" s="607"/>
      <c r="J119" s="607"/>
      <c r="K119" s="608"/>
      <c r="L119" s="598"/>
      <c r="M119" s="599"/>
      <c r="N119" s="599"/>
      <c r="O119" s="599"/>
      <c r="P119" s="599"/>
      <c r="Q119" s="599"/>
      <c r="R119" s="599"/>
      <c r="S119" s="599"/>
      <c r="T119" s="599"/>
      <c r="U119" s="599"/>
      <c r="V119" s="599"/>
      <c r="W119" s="599"/>
      <c r="X119" s="600"/>
      <c r="Y119" s="601"/>
      <c r="Z119" s="602"/>
      <c r="AA119" s="602"/>
      <c r="AB119" s="612"/>
      <c r="AC119" s="606"/>
      <c r="AD119" s="607"/>
      <c r="AE119" s="607"/>
      <c r="AF119" s="607"/>
      <c r="AG119" s="608"/>
      <c r="AH119" s="598"/>
      <c r="AI119" s="599"/>
      <c r="AJ119" s="599"/>
      <c r="AK119" s="599"/>
      <c r="AL119" s="599"/>
      <c r="AM119" s="599"/>
      <c r="AN119" s="599"/>
      <c r="AO119" s="599"/>
      <c r="AP119" s="599"/>
      <c r="AQ119" s="599"/>
      <c r="AR119" s="599"/>
      <c r="AS119" s="599"/>
      <c r="AT119" s="600"/>
      <c r="AU119" s="601"/>
      <c r="AV119" s="602"/>
      <c r="AW119" s="602"/>
      <c r="AX119" s="603"/>
    </row>
    <row r="120" spans="1:50" ht="24.75" customHeight="1" thickBot="1" x14ac:dyDescent="0.2">
      <c r="A120" s="1050"/>
      <c r="B120" s="1051"/>
      <c r="C120" s="1051"/>
      <c r="D120" s="1051"/>
      <c r="E120" s="1051"/>
      <c r="F120" s="1052"/>
      <c r="G120" s="826" t="s">
        <v>20</v>
      </c>
      <c r="H120" s="827"/>
      <c r="I120" s="827"/>
      <c r="J120" s="827"/>
      <c r="K120" s="827"/>
      <c r="L120" s="828"/>
      <c r="M120" s="829"/>
      <c r="N120" s="829"/>
      <c r="O120" s="829"/>
      <c r="P120" s="829"/>
      <c r="Q120" s="829"/>
      <c r="R120" s="829"/>
      <c r="S120" s="829"/>
      <c r="T120" s="829"/>
      <c r="U120" s="829"/>
      <c r="V120" s="829"/>
      <c r="W120" s="829"/>
      <c r="X120" s="830"/>
      <c r="Y120" s="831">
        <f>SUM(Y110:AB119)</f>
        <v>0</v>
      </c>
      <c r="Z120" s="832"/>
      <c r="AA120" s="832"/>
      <c r="AB120" s="833"/>
      <c r="AC120" s="826" t="s">
        <v>20</v>
      </c>
      <c r="AD120" s="827"/>
      <c r="AE120" s="827"/>
      <c r="AF120" s="827"/>
      <c r="AG120" s="827"/>
      <c r="AH120" s="828"/>
      <c r="AI120" s="829"/>
      <c r="AJ120" s="829"/>
      <c r="AK120" s="829"/>
      <c r="AL120" s="829"/>
      <c r="AM120" s="829"/>
      <c r="AN120" s="829"/>
      <c r="AO120" s="829"/>
      <c r="AP120" s="829"/>
      <c r="AQ120" s="829"/>
      <c r="AR120" s="829"/>
      <c r="AS120" s="829"/>
      <c r="AT120" s="830"/>
      <c r="AU120" s="831">
        <f>SUM(AU110:AX119)</f>
        <v>0</v>
      </c>
      <c r="AV120" s="832"/>
      <c r="AW120" s="832"/>
      <c r="AX120" s="834"/>
    </row>
    <row r="121" spans="1:50" ht="30" customHeight="1" x14ac:dyDescent="0.15">
      <c r="A121" s="1050"/>
      <c r="B121" s="1051"/>
      <c r="C121" s="1051"/>
      <c r="D121" s="1051"/>
      <c r="E121" s="1051"/>
      <c r="F121" s="1052"/>
      <c r="G121" s="595" t="s">
        <v>400</v>
      </c>
      <c r="H121" s="596"/>
      <c r="I121" s="596"/>
      <c r="J121" s="596"/>
      <c r="K121" s="596"/>
      <c r="L121" s="596"/>
      <c r="M121" s="596"/>
      <c r="N121" s="596"/>
      <c r="O121" s="596"/>
      <c r="P121" s="596"/>
      <c r="Q121" s="596"/>
      <c r="R121" s="596"/>
      <c r="S121" s="596"/>
      <c r="T121" s="596"/>
      <c r="U121" s="596"/>
      <c r="V121" s="596"/>
      <c r="W121" s="596"/>
      <c r="X121" s="596"/>
      <c r="Y121" s="596"/>
      <c r="Z121" s="596"/>
      <c r="AA121" s="596"/>
      <c r="AB121" s="597"/>
      <c r="AC121" s="595" t="s">
        <v>401</v>
      </c>
      <c r="AD121" s="596"/>
      <c r="AE121" s="596"/>
      <c r="AF121" s="596"/>
      <c r="AG121" s="596"/>
      <c r="AH121" s="596"/>
      <c r="AI121" s="596"/>
      <c r="AJ121" s="596"/>
      <c r="AK121" s="596"/>
      <c r="AL121" s="596"/>
      <c r="AM121" s="596"/>
      <c r="AN121" s="596"/>
      <c r="AO121" s="596"/>
      <c r="AP121" s="596"/>
      <c r="AQ121" s="596"/>
      <c r="AR121" s="596"/>
      <c r="AS121" s="596"/>
      <c r="AT121" s="596"/>
      <c r="AU121" s="596"/>
      <c r="AV121" s="596"/>
      <c r="AW121" s="596"/>
      <c r="AX121" s="793"/>
    </row>
    <row r="122" spans="1:50" ht="25.5" customHeight="1" x14ac:dyDescent="0.15">
      <c r="A122" s="1050"/>
      <c r="B122" s="1051"/>
      <c r="C122" s="1051"/>
      <c r="D122" s="1051"/>
      <c r="E122" s="1051"/>
      <c r="F122" s="1052"/>
      <c r="G122" s="815" t="s">
        <v>17</v>
      </c>
      <c r="H122" s="668"/>
      <c r="I122" s="668"/>
      <c r="J122" s="668"/>
      <c r="K122" s="668"/>
      <c r="L122" s="667" t="s">
        <v>18</v>
      </c>
      <c r="M122" s="668"/>
      <c r="N122" s="668"/>
      <c r="O122" s="668"/>
      <c r="P122" s="668"/>
      <c r="Q122" s="668"/>
      <c r="R122" s="668"/>
      <c r="S122" s="668"/>
      <c r="T122" s="668"/>
      <c r="U122" s="668"/>
      <c r="V122" s="668"/>
      <c r="W122" s="668"/>
      <c r="X122" s="669"/>
      <c r="Y122" s="653" t="s">
        <v>19</v>
      </c>
      <c r="Z122" s="654"/>
      <c r="AA122" s="654"/>
      <c r="AB122" s="798"/>
      <c r="AC122" s="815" t="s">
        <v>17</v>
      </c>
      <c r="AD122" s="668"/>
      <c r="AE122" s="668"/>
      <c r="AF122" s="668"/>
      <c r="AG122" s="668"/>
      <c r="AH122" s="667" t="s">
        <v>18</v>
      </c>
      <c r="AI122" s="668"/>
      <c r="AJ122" s="668"/>
      <c r="AK122" s="668"/>
      <c r="AL122" s="668"/>
      <c r="AM122" s="668"/>
      <c r="AN122" s="668"/>
      <c r="AO122" s="668"/>
      <c r="AP122" s="668"/>
      <c r="AQ122" s="668"/>
      <c r="AR122" s="668"/>
      <c r="AS122" s="668"/>
      <c r="AT122" s="669"/>
      <c r="AU122" s="653" t="s">
        <v>19</v>
      </c>
      <c r="AV122" s="654"/>
      <c r="AW122" s="654"/>
      <c r="AX122" s="655"/>
    </row>
    <row r="123" spans="1:50" ht="24.75" customHeight="1" x14ac:dyDescent="0.15">
      <c r="A123" s="1050"/>
      <c r="B123" s="1051"/>
      <c r="C123" s="1051"/>
      <c r="D123" s="1051"/>
      <c r="E123" s="1051"/>
      <c r="F123" s="1052"/>
      <c r="G123" s="670"/>
      <c r="H123" s="671"/>
      <c r="I123" s="671"/>
      <c r="J123" s="671"/>
      <c r="K123" s="672"/>
      <c r="L123" s="664"/>
      <c r="M123" s="665"/>
      <c r="N123" s="665"/>
      <c r="O123" s="665"/>
      <c r="P123" s="665"/>
      <c r="Q123" s="665"/>
      <c r="R123" s="665"/>
      <c r="S123" s="665"/>
      <c r="T123" s="665"/>
      <c r="U123" s="665"/>
      <c r="V123" s="665"/>
      <c r="W123" s="665"/>
      <c r="X123" s="666"/>
      <c r="Y123" s="388"/>
      <c r="Z123" s="389"/>
      <c r="AA123" s="389"/>
      <c r="AB123" s="805"/>
      <c r="AC123" s="670"/>
      <c r="AD123" s="671"/>
      <c r="AE123" s="671"/>
      <c r="AF123" s="671"/>
      <c r="AG123" s="672"/>
      <c r="AH123" s="664"/>
      <c r="AI123" s="665"/>
      <c r="AJ123" s="665"/>
      <c r="AK123" s="665"/>
      <c r="AL123" s="665"/>
      <c r="AM123" s="665"/>
      <c r="AN123" s="665"/>
      <c r="AO123" s="665"/>
      <c r="AP123" s="665"/>
      <c r="AQ123" s="665"/>
      <c r="AR123" s="665"/>
      <c r="AS123" s="665"/>
      <c r="AT123" s="666"/>
      <c r="AU123" s="388"/>
      <c r="AV123" s="389"/>
      <c r="AW123" s="389"/>
      <c r="AX123" s="390"/>
    </row>
    <row r="124" spans="1:50" ht="24.75" customHeight="1" x14ac:dyDescent="0.15">
      <c r="A124" s="1050"/>
      <c r="B124" s="1051"/>
      <c r="C124" s="1051"/>
      <c r="D124" s="1051"/>
      <c r="E124" s="1051"/>
      <c r="F124" s="1052"/>
      <c r="G124" s="606"/>
      <c r="H124" s="607"/>
      <c r="I124" s="607"/>
      <c r="J124" s="607"/>
      <c r="K124" s="608"/>
      <c r="L124" s="598"/>
      <c r="M124" s="599"/>
      <c r="N124" s="599"/>
      <c r="O124" s="599"/>
      <c r="P124" s="599"/>
      <c r="Q124" s="599"/>
      <c r="R124" s="599"/>
      <c r="S124" s="599"/>
      <c r="T124" s="599"/>
      <c r="U124" s="599"/>
      <c r="V124" s="599"/>
      <c r="W124" s="599"/>
      <c r="X124" s="600"/>
      <c r="Y124" s="601"/>
      <c r="Z124" s="602"/>
      <c r="AA124" s="602"/>
      <c r="AB124" s="612"/>
      <c r="AC124" s="606"/>
      <c r="AD124" s="607"/>
      <c r="AE124" s="607"/>
      <c r="AF124" s="607"/>
      <c r="AG124" s="608"/>
      <c r="AH124" s="598"/>
      <c r="AI124" s="599"/>
      <c r="AJ124" s="599"/>
      <c r="AK124" s="599"/>
      <c r="AL124" s="599"/>
      <c r="AM124" s="599"/>
      <c r="AN124" s="599"/>
      <c r="AO124" s="599"/>
      <c r="AP124" s="599"/>
      <c r="AQ124" s="599"/>
      <c r="AR124" s="599"/>
      <c r="AS124" s="599"/>
      <c r="AT124" s="600"/>
      <c r="AU124" s="601"/>
      <c r="AV124" s="602"/>
      <c r="AW124" s="602"/>
      <c r="AX124" s="603"/>
    </row>
    <row r="125" spans="1:50" ht="24.75" customHeight="1" x14ac:dyDescent="0.15">
      <c r="A125" s="1050"/>
      <c r="B125" s="1051"/>
      <c r="C125" s="1051"/>
      <c r="D125" s="1051"/>
      <c r="E125" s="1051"/>
      <c r="F125" s="1052"/>
      <c r="G125" s="606"/>
      <c r="H125" s="607"/>
      <c r="I125" s="607"/>
      <c r="J125" s="607"/>
      <c r="K125" s="608"/>
      <c r="L125" s="598"/>
      <c r="M125" s="599"/>
      <c r="N125" s="599"/>
      <c r="O125" s="599"/>
      <c r="P125" s="599"/>
      <c r="Q125" s="599"/>
      <c r="R125" s="599"/>
      <c r="S125" s="599"/>
      <c r="T125" s="599"/>
      <c r="U125" s="599"/>
      <c r="V125" s="599"/>
      <c r="W125" s="599"/>
      <c r="X125" s="600"/>
      <c r="Y125" s="601"/>
      <c r="Z125" s="602"/>
      <c r="AA125" s="602"/>
      <c r="AB125" s="612"/>
      <c r="AC125" s="606"/>
      <c r="AD125" s="607"/>
      <c r="AE125" s="607"/>
      <c r="AF125" s="607"/>
      <c r="AG125" s="608"/>
      <c r="AH125" s="598"/>
      <c r="AI125" s="599"/>
      <c r="AJ125" s="599"/>
      <c r="AK125" s="599"/>
      <c r="AL125" s="599"/>
      <c r="AM125" s="599"/>
      <c r="AN125" s="599"/>
      <c r="AO125" s="599"/>
      <c r="AP125" s="599"/>
      <c r="AQ125" s="599"/>
      <c r="AR125" s="599"/>
      <c r="AS125" s="599"/>
      <c r="AT125" s="600"/>
      <c r="AU125" s="601"/>
      <c r="AV125" s="602"/>
      <c r="AW125" s="602"/>
      <c r="AX125" s="603"/>
    </row>
    <row r="126" spans="1:50" ht="24.75" customHeight="1" x14ac:dyDescent="0.15">
      <c r="A126" s="1050"/>
      <c r="B126" s="1051"/>
      <c r="C126" s="1051"/>
      <c r="D126" s="1051"/>
      <c r="E126" s="1051"/>
      <c r="F126" s="1052"/>
      <c r="G126" s="606"/>
      <c r="H126" s="607"/>
      <c r="I126" s="607"/>
      <c r="J126" s="607"/>
      <c r="K126" s="608"/>
      <c r="L126" s="598"/>
      <c r="M126" s="599"/>
      <c r="N126" s="599"/>
      <c r="O126" s="599"/>
      <c r="P126" s="599"/>
      <c r="Q126" s="599"/>
      <c r="R126" s="599"/>
      <c r="S126" s="599"/>
      <c r="T126" s="599"/>
      <c r="U126" s="599"/>
      <c r="V126" s="599"/>
      <c r="W126" s="599"/>
      <c r="X126" s="600"/>
      <c r="Y126" s="601"/>
      <c r="Z126" s="602"/>
      <c r="AA126" s="602"/>
      <c r="AB126" s="612"/>
      <c r="AC126" s="606"/>
      <c r="AD126" s="607"/>
      <c r="AE126" s="607"/>
      <c r="AF126" s="607"/>
      <c r="AG126" s="608"/>
      <c r="AH126" s="598"/>
      <c r="AI126" s="599"/>
      <c r="AJ126" s="599"/>
      <c r="AK126" s="599"/>
      <c r="AL126" s="599"/>
      <c r="AM126" s="599"/>
      <c r="AN126" s="599"/>
      <c r="AO126" s="599"/>
      <c r="AP126" s="599"/>
      <c r="AQ126" s="599"/>
      <c r="AR126" s="599"/>
      <c r="AS126" s="599"/>
      <c r="AT126" s="600"/>
      <c r="AU126" s="601"/>
      <c r="AV126" s="602"/>
      <c r="AW126" s="602"/>
      <c r="AX126" s="603"/>
    </row>
    <row r="127" spans="1:50" ht="24.75" customHeight="1" x14ac:dyDescent="0.15">
      <c r="A127" s="1050"/>
      <c r="B127" s="1051"/>
      <c r="C127" s="1051"/>
      <c r="D127" s="1051"/>
      <c r="E127" s="1051"/>
      <c r="F127" s="1052"/>
      <c r="G127" s="606"/>
      <c r="H127" s="607"/>
      <c r="I127" s="607"/>
      <c r="J127" s="607"/>
      <c r="K127" s="608"/>
      <c r="L127" s="598"/>
      <c r="M127" s="599"/>
      <c r="N127" s="599"/>
      <c r="O127" s="599"/>
      <c r="P127" s="599"/>
      <c r="Q127" s="599"/>
      <c r="R127" s="599"/>
      <c r="S127" s="599"/>
      <c r="T127" s="599"/>
      <c r="U127" s="599"/>
      <c r="V127" s="599"/>
      <c r="W127" s="599"/>
      <c r="X127" s="600"/>
      <c r="Y127" s="601"/>
      <c r="Z127" s="602"/>
      <c r="AA127" s="602"/>
      <c r="AB127" s="612"/>
      <c r="AC127" s="606"/>
      <c r="AD127" s="607"/>
      <c r="AE127" s="607"/>
      <c r="AF127" s="607"/>
      <c r="AG127" s="608"/>
      <c r="AH127" s="598"/>
      <c r="AI127" s="599"/>
      <c r="AJ127" s="599"/>
      <c r="AK127" s="599"/>
      <c r="AL127" s="599"/>
      <c r="AM127" s="599"/>
      <c r="AN127" s="599"/>
      <c r="AO127" s="599"/>
      <c r="AP127" s="599"/>
      <c r="AQ127" s="599"/>
      <c r="AR127" s="599"/>
      <c r="AS127" s="599"/>
      <c r="AT127" s="600"/>
      <c r="AU127" s="601"/>
      <c r="AV127" s="602"/>
      <c r="AW127" s="602"/>
      <c r="AX127" s="603"/>
    </row>
    <row r="128" spans="1:50" ht="24.75" customHeight="1" x14ac:dyDescent="0.15">
      <c r="A128" s="1050"/>
      <c r="B128" s="1051"/>
      <c r="C128" s="1051"/>
      <c r="D128" s="1051"/>
      <c r="E128" s="1051"/>
      <c r="F128" s="1052"/>
      <c r="G128" s="606"/>
      <c r="H128" s="607"/>
      <c r="I128" s="607"/>
      <c r="J128" s="607"/>
      <c r="K128" s="608"/>
      <c r="L128" s="598"/>
      <c r="M128" s="599"/>
      <c r="N128" s="599"/>
      <c r="O128" s="599"/>
      <c r="P128" s="599"/>
      <c r="Q128" s="599"/>
      <c r="R128" s="599"/>
      <c r="S128" s="599"/>
      <c r="T128" s="599"/>
      <c r="U128" s="599"/>
      <c r="V128" s="599"/>
      <c r="W128" s="599"/>
      <c r="X128" s="600"/>
      <c r="Y128" s="601"/>
      <c r="Z128" s="602"/>
      <c r="AA128" s="602"/>
      <c r="AB128" s="612"/>
      <c r="AC128" s="606"/>
      <c r="AD128" s="607"/>
      <c r="AE128" s="607"/>
      <c r="AF128" s="607"/>
      <c r="AG128" s="608"/>
      <c r="AH128" s="598"/>
      <c r="AI128" s="599"/>
      <c r="AJ128" s="599"/>
      <c r="AK128" s="599"/>
      <c r="AL128" s="599"/>
      <c r="AM128" s="599"/>
      <c r="AN128" s="599"/>
      <c r="AO128" s="599"/>
      <c r="AP128" s="599"/>
      <c r="AQ128" s="599"/>
      <c r="AR128" s="599"/>
      <c r="AS128" s="599"/>
      <c r="AT128" s="600"/>
      <c r="AU128" s="601"/>
      <c r="AV128" s="602"/>
      <c r="AW128" s="602"/>
      <c r="AX128" s="603"/>
    </row>
    <row r="129" spans="1:50" ht="24.75" customHeight="1" x14ac:dyDescent="0.15">
      <c r="A129" s="1050"/>
      <c r="B129" s="1051"/>
      <c r="C129" s="1051"/>
      <c r="D129" s="1051"/>
      <c r="E129" s="1051"/>
      <c r="F129" s="1052"/>
      <c r="G129" s="606"/>
      <c r="H129" s="607"/>
      <c r="I129" s="607"/>
      <c r="J129" s="607"/>
      <c r="K129" s="608"/>
      <c r="L129" s="598"/>
      <c r="M129" s="599"/>
      <c r="N129" s="599"/>
      <c r="O129" s="599"/>
      <c r="P129" s="599"/>
      <c r="Q129" s="599"/>
      <c r="R129" s="599"/>
      <c r="S129" s="599"/>
      <c r="T129" s="599"/>
      <c r="U129" s="599"/>
      <c r="V129" s="599"/>
      <c r="W129" s="599"/>
      <c r="X129" s="600"/>
      <c r="Y129" s="601"/>
      <c r="Z129" s="602"/>
      <c r="AA129" s="602"/>
      <c r="AB129" s="612"/>
      <c r="AC129" s="606"/>
      <c r="AD129" s="607"/>
      <c r="AE129" s="607"/>
      <c r="AF129" s="607"/>
      <c r="AG129" s="608"/>
      <c r="AH129" s="598"/>
      <c r="AI129" s="599"/>
      <c r="AJ129" s="599"/>
      <c r="AK129" s="599"/>
      <c r="AL129" s="599"/>
      <c r="AM129" s="599"/>
      <c r="AN129" s="599"/>
      <c r="AO129" s="599"/>
      <c r="AP129" s="599"/>
      <c r="AQ129" s="599"/>
      <c r="AR129" s="599"/>
      <c r="AS129" s="599"/>
      <c r="AT129" s="600"/>
      <c r="AU129" s="601"/>
      <c r="AV129" s="602"/>
      <c r="AW129" s="602"/>
      <c r="AX129" s="603"/>
    </row>
    <row r="130" spans="1:50" ht="24.75" customHeight="1" x14ac:dyDescent="0.15">
      <c r="A130" s="1050"/>
      <c r="B130" s="1051"/>
      <c r="C130" s="1051"/>
      <c r="D130" s="1051"/>
      <c r="E130" s="1051"/>
      <c r="F130" s="1052"/>
      <c r="G130" s="606"/>
      <c r="H130" s="607"/>
      <c r="I130" s="607"/>
      <c r="J130" s="607"/>
      <c r="K130" s="608"/>
      <c r="L130" s="598"/>
      <c r="M130" s="599"/>
      <c r="N130" s="599"/>
      <c r="O130" s="599"/>
      <c r="P130" s="599"/>
      <c r="Q130" s="599"/>
      <c r="R130" s="599"/>
      <c r="S130" s="599"/>
      <c r="T130" s="599"/>
      <c r="U130" s="599"/>
      <c r="V130" s="599"/>
      <c r="W130" s="599"/>
      <c r="X130" s="600"/>
      <c r="Y130" s="601"/>
      <c r="Z130" s="602"/>
      <c r="AA130" s="602"/>
      <c r="AB130" s="612"/>
      <c r="AC130" s="606"/>
      <c r="AD130" s="607"/>
      <c r="AE130" s="607"/>
      <c r="AF130" s="607"/>
      <c r="AG130" s="608"/>
      <c r="AH130" s="598"/>
      <c r="AI130" s="599"/>
      <c r="AJ130" s="599"/>
      <c r="AK130" s="599"/>
      <c r="AL130" s="599"/>
      <c r="AM130" s="599"/>
      <c r="AN130" s="599"/>
      <c r="AO130" s="599"/>
      <c r="AP130" s="599"/>
      <c r="AQ130" s="599"/>
      <c r="AR130" s="599"/>
      <c r="AS130" s="599"/>
      <c r="AT130" s="600"/>
      <c r="AU130" s="601"/>
      <c r="AV130" s="602"/>
      <c r="AW130" s="602"/>
      <c r="AX130" s="603"/>
    </row>
    <row r="131" spans="1:50" ht="24.75" customHeight="1" x14ac:dyDescent="0.15">
      <c r="A131" s="1050"/>
      <c r="B131" s="1051"/>
      <c r="C131" s="1051"/>
      <c r="D131" s="1051"/>
      <c r="E131" s="1051"/>
      <c r="F131" s="1052"/>
      <c r="G131" s="606"/>
      <c r="H131" s="607"/>
      <c r="I131" s="607"/>
      <c r="J131" s="607"/>
      <c r="K131" s="608"/>
      <c r="L131" s="598"/>
      <c r="M131" s="599"/>
      <c r="N131" s="599"/>
      <c r="O131" s="599"/>
      <c r="P131" s="599"/>
      <c r="Q131" s="599"/>
      <c r="R131" s="599"/>
      <c r="S131" s="599"/>
      <c r="T131" s="599"/>
      <c r="U131" s="599"/>
      <c r="V131" s="599"/>
      <c r="W131" s="599"/>
      <c r="X131" s="600"/>
      <c r="Y131" s="601"/>
      <c r="Z131" s="602"/>
      <c r="AA131" s="602"/>
      <c r="AB131" s="612"/>
      <c r="AC131" s="606"/>
      <c r="AD131" s="607"/>
      <c r="AE131" s="607"/>
      <c r="AF131" s="607"/>
      <c r="AG131" s="608"/>
      <c r="AH131" s="598"/>
      <c r="AI131" s="599"/>
      <c r="AJ131" s="599"/>
      <c r="AK131" s="599"/>
      <c r="AL131" s="599"/>
      <c r="AM131" s="599"/>
      <c r="AN131" s="599"/>
      <c r="AO131" s="599"/>
      <c r="AP131" s="599"/>
      <c r="AQ131" s="599"/>
      <c r="AR131" s="599"/>
      <c r="AS131" s="599"/>
      <c r="AT131" s="600"/>
      <c r="AU131" s="601"/>
      <c r="AV131" s="602"/>
      <c r="AW131" s="602"/>
      <c r="AX131" s="603"/>
    </row>
    <row r="132" spans="1:50" ht="24.75" customHeight="1" x14ac:dyDescent="0.15">
      <c r="A132" s="1050"/>
      <c r="B132" s="1051"/>
      <c r="C132" s="1051"/>
      <c r="D132" s="1051"/>
      <c r="E132" s="1051"/>
      <c r="F132" s="1052"/>
      <c r="G132" s="606"/>
      <c r="H132" s="607"/>
      <c r="I132" s="607"/>
      <c r="J132" s="607"/>
      <c r="K132" s="608"/>
      <c r="L132" s="598"/>
      <c r="M132" s="599"/>
      <c r="N132" s="599"/>
      <c r="O132" s="599"/>
      <c r="P132" s="599"/>
      <c r="Q132" s="599"/>
      <c r="R132" s="599"/>
      <c r="S132" s="599"/>
      <c r="T132" s="599"/>
      <c r="U132" s="599"/>
      <c r="V132" s="599"/>
      <c r="W132" s="599"/>
      <c r="X132" s="600"/>
      <c r="Y132" s="601"/>
      <c r="Z132" s="602"/>
      <c r="AA132" s="602"/>
      <c r="AB132" s="612"/>
      <c r="AC132" s="606"/>
      <c r="AD132" s="607"/>
      <c r="AE132" s="607"/>
      <c r="AF132" s="607"/>
      <c r="AG132" s="608"/>
      <c r="AH132" s="598"/>
      <c r="AI132" s="599"/>
      <c r="AJ132" s="599"/>
      <c r="AK132" s="599"/>
      <c r="AL132" s="599"/>
      <c r="AM132" s="599"/>
      <c r="AN132" s="599"/>
      <c r="AO132" s="599"/>
      <c r="AP132" s="599"/>
      <c r="AQ132" s="599"/>
      <c r="AR132" s="599"/>
      <c r="AS132" s="599"/>
      <c r="AT132" s="600"/>
      <c r="AU132" s="601"/>
      <c r="AV132" s="602"/>
      <c r="AW132" s="602"/>
      <c r="AX132" s="603"/>
    </row>
    <row r="133" spans="1:50" ht="24.75" customHeight="1" thickBot="1" x14ac:dyDescent="0.2">
      <c r="A133" s="1050"/>
      <c r="B133" s="1051"/>
      <c r="C133" s="1051"/>
      <c r="D133" s="1051"/>
      <c r="E133" s="1051"/>
      <c r="F133" s="1052"/>
      <c r="G133" s="826" t="s">
        <v>20</v>
      </c>
      <c r="H133" s="827"/>
      <c r="I133" s="827"/>
      <c r="J133" s="827"/>
      <c r="K133" s="827"/>
      <c r="L133" s="828"/>
      <c r="M133" s="829"/>
      <c r="N133" s="829"/>
      <c r="O133" s="829"/>
      <c r="P133" s="829"/>
      <c r="Q133" s="829"/>
      <c r="R133" s="829"/>
      <c r="S133" s="829"/>
      <c r="T133" s="829"/>
      <c r="U133" s="829"/>
      <c r="V133" s="829"/>
      <c r="W133" s="829"/>
      <c r="X133" s="830"/>
      <c r="Y133" s="831">
        <f>SUM(Y123:AB132)</f>
        <v>0</v>
      </c>
      <c r="Z133" s="832"/>
      <c r="AA133" s="832"/>
      <c r="AB133" s="833"/>
      <c r="AC133" s="826" t="s">
        <v>20</v>
      </c>
      <c r="AD133" s="827"/>
      <c r="AE133" s="827"/>
      <c r="AF133" s="827"/>
      <c r="AG133" s="827"/>
      <c r="AH133" s="828"/>
      <c r="AI133" s="829"/>
      <c r="AJ133" s="829"/>
      <c r="AK133" s="829"/>
      <c r="AL133" s="829"/>
      <c r="AM133" s="829"/>
      <c r="AN133" s="829"/>
      <c r="AO133" s="829"/>
      <c r="AP133" s="829"/>
      <c r="AQ133" s="829"/>
      <c r="AR133" s="829"/>
      <c r="AS133" s="829"/>
      <c r="AT133" s="830"/>
      <c r="AU133" s="831">
        <f>SUM(AU123:AX132)</f>
        <v>0</v>
      </c>
      <c r="AV133" s="832"/>
      <c r="AW133" s="832"/>
      <c r="AX133" s="834"/>
    </row>
    <row r="134" spans="1:50" ht="30" customHeight="1" x14ac:dyDescent="0.15">
      <c r="A134" s="1050"/>
      <c r="B134" s="1051"/>
      <c r="C134" s="1051"/>
      <c r="D134" s="1051"/>
      <c r="E134" s="1051"/>
      <c r="F134" s="1052"/>
      <c r="G134" s="595" t="s">
        <v>402</v>
      </c>
      <c r="H134" s="596"/>
      <c r="I134" s="596"/>
      <c r="J134" s="596"/>
      <c r="K134" s="596"/>
      <c r="L134" s="596"/>
      <c r="M134" s="596"/>
      <c r="N134" s="596"/>
      <c r="O134" s="596"/>
      <c r="P134" s="596"/>
      <c r="Q134" s="596"/>
      <c r="R134" s="596"/>
      <c r="S134" s="596"/>
      <c r="T134" s="596"/>
      <c r="U134" s="596"/>
      <c r="V134" s="596"/>
      <c r="W134" s="596"/>
      <c r="X134" s="596"/>
      <c r="Y134" s="596"/>
      <c r="Z134" s="596"/>
      <c r="AA134" s="596"/>
      <c r="AB134" s="597"/>
      <c r="AC134" s="595" t="s">
        <v>403</v>
      </c>
      <c r="AD134" s="596"/>
      <c r="AE134" s="596"/>
      <c r="AF134" s="596"/>
      <c r="AG134" s="596"/>
      <c r="AH134" s="596"/>
      <c r="AI134" s="596"/>
      <c r="AJ134" s="596"/>
      <c r="AK134" s="596"/>
      <c r="AL134" s="596"/>
      <c r="AM134" s="596"/>
      <c r="AN134" s="596"/>
      <c r="AO134" s="596"/>
      <c r="AP134" s="596"/>
      <c r="AQ134" s="596"/>
      <c r="AR134" s="596"/>
      <c r="AS134" s="596"/>
      <c r="AT134" s="596"/>
      <c r="AU134" s="596"/>
      <c r="AV134" s="596"/>
      <c r="AW134" s="596"/>
      <c r="AX134" s="793"/>
    </row>
    <row r="135" spans="1:50" ht="24.75" customHeight="1" x14ac:dyDescent="0.15">
      <c r="A135" s="1050"/>
      <c r="B135" s="1051"/>
      <c r="C135" s="1051"/>
      <c r="D135" s="1051"/>
      <c r="E135" s="1051"/>
      <c r="F135" s="1052"/>
      <c r="G135" s="815" t="s">
        <v>17</v>
      </c>
      <c r="H135" s="668"/>
      <c r="I135" s="668"/>
      <c r="J135" s="668"/>
      <c r="K135" s="668"/>
      <c r="L135" s="667" t="s">
        <v>18</v>
      </c>
      <c r="M135" s="668"/>
      <c r="N135" s="668"/>
      <c r="O135" s="668"/>
      <c r="P135" s="668"/>
      <c r="Q135" s="668"/>
      <c r="R135" s="668"/>
      <c r="S135" s="668"/>
      <c r="T135" s="668"/>
      <c r="U135" s="668"/>
      <c r="V135" s="668"/>
      <c r="W135" s="668"/>
      <c r="X135" s="669"/>
      <c r="Y135" s="653" t="s">
        <v>19</v>
      </c>
      <c r="Z135" s="654"/>
      <c r="AA135" s="654"/>
      <c r="AB135" s="798"/>
      <c r="AC135" s="815" t="s">
        <v>17</v>
      </c>
      <c r="AD135" s="668"/>
      <c r="AE135" s="668"/>
      <c r="AF135" s="668"/>
      <c r="AG135" s="668"/>
      <c r="AH135" s="667" t="s">
        <v>18</v>
      </c>
      <c r="AI135" s="668"/>
      <c r="AJ135" s="668"/>
      <c r="AK135" s="668"/>
      <c r="AL135" s="668"/>
      <c r="AM135" s="668"/>
      <c r="AN135" s="668"/>
      <c r="AO135" s="668"/>
      <c r="AP135" s="668"/>
      <c r="AQ135" s="668"/>
      <c r="AR135" s="668"/>
      <c r="AS135" s="668"/>
      <c r="AT135" s="669"/>
      <c r="AU135" s="653" t="s">
        <v>19</v>
      </c>
      <c r="AV135" s="654"/>
      <c r="AW135" s="654"/>
      <c r="AX135" s="655"/>
    </row>
    <row r="136" spans="1:50" ht="24.75" customHeight="1" x14ac:dyDescent="0.15">
      <c r="A136" s="1050"/>
      <c r="B136" s="1051"/>
      <c r="C136" s="1051"/>
      <c r="D136" s="1051"/>
      <c r="E136" s="1051"/>
      <c r="F136" s="1052"/>
      <c r="G136" s="670"/>
      <c r="H136" s="671"/>
      <c r="I136" s="671"/>
      <c r="J136" s="671"/>
      <c r="K136" s="672"/>
      <c r="L136" s="664"/>
      <c r="M136" s="665"/>
      <c r="N136" s="665"/>
      <c r="O136" s="665"/>
      <c r="P136" s="665"/>
      <c r="Q136" s="665"/>
      <c r="R136" s="665"/>
      <c r="S136" s="665"/>
      <c r="T136" s="665"/>
      <c r="U136" s="665"/>
      <c r="V136" s="665"/>
      <c r="W136" s="665"/>
      <c r="X136" s="666"/>
      <c r="Y136" s="388"/>
      <c r="Z136" s="389"/>
      <c r="AA136" s="389"/>
      <c r="AB136" s="805"/>
      <c r="AC136" s="670"/>
      <c r="AD136" s="671"/>
      <c r="AE136" s="671"/>
      <c r="AF136" s="671"/>
      <c r="AG136" s="672"/>
      <c r="AH136" s="664"/>
      <c r="AI136" s="665"/>
      <c r="AJ136" s="665"/>
      <c r="AK136" s="665"/>
      <c r="AL136" s="665"/>
      <c r="AM136" s="665"/>
      <c r="AN136" s="665"/>
      <c r="AO136" s="665"/>
      <c r="AP136" s="665"/>
      <c r="AQ136" s="665"/>
      <c r="AR136" s="665"/>
      <c r="AS136" s="665"/>
      <c r="AT136" s="666"/>
      <c r="AU136" s="388"/>
      <c r="AV136" s="389"/>
      <c r="AW136" s="389"/>
      <c r="AX136" s="390"/>
    </row>
    <row r="137" spans="1:50" ht="24.75" customHeight="1" x14ac:dyDescent="0.15">
      <c r="A137" s="1050"/>
      <c r="B137" s="1051"/>
      <c r="C137" s="1051"/>
      <c r="D137" s="1051"/>
      <c r="E137" s="1051"/>
      <c r="F137" s="1052"/>
      <c r="G137" s="606"/>
      <c r="H137" s="607"/>
      <c r="I137" s="607"/>
      <c r="J137" s="607"/>
      <c r="K137" s="608"/>
      <c r="L137" s="598"/>
      <c r="M137" s="599"/>
      <c r="N137" s="599"/>
      <c r="O137" s="599"/>
      <c r="P137" s="599"/>
      <c r="Q137" s="599"/>
      <c r="R137" s="599"/>
      <c r="S137" s="599"/>
      <c r="T137" s="599"/>
      <c r="U137" s="599"/>
      <c r="V137" s="599"/>
      <c r="W137" s="599"/>
      <c r="X137" s="600"/>
      <c r="Y137" s="601"/>
      <c r="Z137" s="602"/>
      <c r="AA137" s="602"/>
      <c r="AB137" s="612"/>
      <c r="AC137" s="606"/>
      <c r="AD137" s="607"/>
      <c r="AE137" s="607"/>
      <c r="AF137" s="607"/>
      <c r="AG137" s="608"/>
      <c r="AH137" s="598"/>
      <c r="AI137" s="599"/>
      <c r="AJ137" s="599"/>
      <c r="AK137" s="599"/>
      <c r="AL137" s="599"/>
      <c r="AM137" s="599"/>
      <c r="AN137" s="599"/>
      <c r="AO137" s="599"/>
      <c r="AP137" s="599"/>
      <c r="AQ137" s="599"/>
      <c r="AR137" s="599"/>
      <c r="AS137" s="599"/>
      <c r="AT137" s="600"/>
      <c r="AU137" s="601"/>
      <c r="AV137" s="602"/>
      <c r="AW137" s="602"/>
      <c r="AX137" s="603"/>
    </row>
    <row r="138" spans="1:50" ht="24.75" customHeight="1" x14ac:dyDescent="0.15">
      <c r="A138" s="1050"/>
      <c r="B138" s="1051"/>
      <c r="C138" s="1051"/>
      <c r="D138" s="1051"/>
      <c r="E138" s="1051"/>
      <c r="F138" s="1052"/>
      <c r="G138" s="606"/>
      <c r="H138" s="607"/>
      <c r="I138" s="607"/>
      <c r="J138" s="607"/>
      <c r="K138" s="608"/>
      <c r="L138" s="598"/>
      <c r="M138" s="599"/>
      <c r="N138" s="599"/>
      <c r="O138" s="599"/>
      <c r="P138" s="599"/>
      <c r="Q138" s="599"/>
      <c r="R138" s="599"/>
      <c r="S138" s="599"/>
      <c r="T138" s="599"/>
      <c r="U138" s="599"/>
      <c r="V138" s="599"/>
      <c r="W138" s="599"/>
      <c r="X138" s="600"/>
      <c r="Y138" s="601"/>
      <c r="Z138" s="602"/>
      <c r="AA138" s="602"/>
      <c r="AB138" s="612"/>
      <c r="AC138" s="606"/>
      <c r="AD138" s="607"/>
      <c r="AE138" s="607"/>
      <c r="AF138" s="607"/>
      <c r="AG138" s="608"/>
      <c r="AH138" s="598"/>
      <c r="AI138" s="599"/>
      <c r="AJ138" s="599"/>
      <c r="AK138" s="599"/>
      <c r="AL138" s="599"/>
      <c r="AM138" s="599"/>
      <c r="AN138" s="599"/>
      <c r="AO138" s="599"/>
      <c r="AP138" s="599"/>
      <c r="AQ138" s="599"/>
      <c r="AR138" s="599"/>
      <c r="AS138" s="599"/>
      <c r="AT138" s="600"/>
      <c r="AU138" s="601"/>
      <c r="AV138" s="602"/>
      <c r="AW138" s="602"/>
      <c r="AX138" s="603"/>
    </row>
    <row r="139" spans="1:50" ht="24.75" customHeight="1" x14ac:dyDescent="0.15">
      <c r="A139" s="1050"/>
      <c r="B139" s="1051"/>
      <c r="C139" s="1051"/>
      <c r="D139" s="1051"/>
      <c r="E139" s="1051"/>
      <c r="F139" s="1052"/>
      <c r="G139" s="606"/>
      <c r="H139" s="607"/>
      <c r="I139" s="607"/>
      <c r="J139" s="607"/>
      <c r="K139" s="608"/>
      <c r="L139" s="598"/>
      <c r="M139" s="599"/>
      <c r="N139" s="599"/>
      <c r="O139" s="599"/>
      <c r="P139" s="599"/>
      <c r="Q139" s="599"/>
      <c r="R139" s="599"/>
      <c r="S139" s="599"/>
      <c r="T139" s="599"/>
      <c r="U139" s="599"/>
      <c r="V139" s="599"/>
      <c r="W139" s="599"/>
      <c r="X139" s="600"/>
      <c r="Y139" s="601"/>
      <c r="Z139" s="602"/>
      <c r="AA139" s="602"/>
      <c r="AB139" s="612"/>
      <c r="AC139" s="606"/>
      <c r="AD139" s="607"/>
      <c r="AE139" s="607"/>
      <c r="AF139" s="607"/>
      <c r="AG139" s="608"/>
      <c r="AH139" s="598"/>
      <c r="AI139" s="599"/>
      <c r="AJ139" s="599"/>
      <c r="AK139" s="599"/>
      <c r="AL139" s="599"/>
      <c r="AM139" s="599"/>
      <c r="AN139" s="599"/>
      <c r="AO139" s="599"/>
      <c r="AP139" s="599"/>
      <c r="AQ139" s="599"/>
      <c r="AR139" s="599"/>
      <c r="AS139" s="599"/>
      <c r="AT139" s="600"/>
      <c r="AU139" s="601"/>
      <c r="AV139" s="602"/>
      <c r="AW139" s="602"/>
      <c r="AX139" s="603"/>
    </row>
    <row r="140" spans="1:50" ht="24.75" customHeight="1" x14ac:dyDescent="0.15">
      <c r="A140" s="1050"/>
      <c r="B140" s="1051"/>
      <c r="C140" s="1051"/>
      <c r="D140" s="1051"/>
      <c r="E140" s="1051"/>
      <c r="F140" s="1052"/>
      <c r="G140" s="606"/>
      <c r="H140" s="607"/>
      <c r="I140" s="607"/>
      <c r="J140" s="607"/>
      <c r="K140" s="608"/>
      <c r="L140" s="598"/>
      <c r="M140" s="599"/>
      <c r="N140" s="599"/>
      <c r="O140" s="599"/>
      <c r="P140" s="599"/>
      <c r="Q140" s="599"/>
      <c r="R140" s="599"/>
      <c r="S140" s="599"/>
      <c r="T140" s="599"/>
      <c r="U140" s="599"/>
      <c r="V140" s="599"/>
      <c r="W140" s="599"/>
      <c r="X140" s="600"/>
      <c r="Y140" s="601"/>
      <c r="Z140" s="602"/>
      <c r="AA140" s="602"/>
      <c r="AB140" s="612"/>
      <c r="AC140" s="606"/>
      <c r="AD140" s="607"/>
      <c r="AE140" s="607"/>
      <c r="AF140" s="607"/>
      <c r="AG140" s="608"/>
      <c r="AH140" s="598"/>
      <c r="AI140" s="599"/>
      <c r="AJ140" s="599"/>
      <c r="AK140" s="599"/>
      <c r="AL140" s="599"/>
      <c r="AM140" s="599"/>
      <c r="AN140" s="599"/>
      <c r="AO140" s="599"/>
      <c r="AP140" s="599"/>
      <c r="AQ140" s="599"/>
      <c r="AR140" s="599"/>
      <c r="AS140" s="599"/>
      <c r="AT140" s="600"/>
      <c r="AU140" s="601"/>
      <c r="AV140" s="602"/>
      <c r="AW140" s="602"/>
      <c r="AX140" s="603"/>
    </row>
    <row r="141" spans="1:50" ht="24.75" customHeight="1" x14ac:dyDescent="0.15">
      <c r="A141" s="1050"/>
      <c r="B141" s="1051"/>
      <c r="C141" s="1051"/>
      <c r="D141" s="1051"/>
      <c r="E141" s="1051"/>
      <c r="F141" s="1052"/>
      <c r="G141" s="606"/>
      <c r="H141" s="607"/>
      <c r="I141" s="607"/>
      <c r="J141" s="607"/>
      <c r="K141" s="608"/>
      <c r="L141" s="598"/>
      <c r="M141" s="599"/>
      <c r="N141" s="599"/>
      <c r="O141" s="599"/>
      <c r="P141" s="599"/>
      <c r="Q141" s="599"/>
      <c r="R141" s="599"/>
      <c r="S141" s="599"/>
      <c r="T141" s="599"/>
      <c r="U141" s="599"/>
      <c r="V141" s="599"/>
      <c r="W141" s="599"/>
      <c r="X141" s="600"/>
      <c r="Y141" s="601"/>
      <c r="Z141" s="602"/>
      <c r="AA141" s="602"/>
      <c r="AB141" s="612"/>
      <c r="AC141" s="606"/>
      <c r="AD141" s="607"/>
      <c r="AE141" s="607"/>
      <c r="AF141" s="607"/>
      <c r="AG141" s="608"/>
      <c r="AH141" s="598"/>
      <c r="AI141" s="599"/>
      <c r="AJ141" s="599"/>
      <c r="AK141" s="599"/>
      <c r="AL141" s="599"/>
      <c r="AM141" s="599"/>
      <c r="AN141" s="599"/>
      <c r="AO141" s="599"/>
      <c r="AP141" s="599"/>
      <c r="AQ141" s="599"/>
      <c r="AR141" s="599"/>
      <c r="AS141" s="599"/>
      <c r="AT141" s="600"/>
      <c r="AU141" s="601"/>
      <c r="AV141" s="602"/>
      <c r="AW141" s="602"/>
      <c r="AX141" s="603"/>
    </row>
    <row r="142" spans="1:50" ht="24.75" customHeight="1" x14ac:dyDescent="0.15">
      <c r="A142" s="1050"/>
      <c r="B142" s="1051"/>
      <c r="C142" s="1051"/>
      <c r="D142" s="1051"/>
      <c r="E142" s="1051"/>
      <c r="F142" s="1052"/>
      <c r="G142" s="606"/>
      <c r="H142" s="607"/>
      <c r="I142" s="607"/>
      <c r="J142" s="607"/>
      <c r="K142" s="608"/>
      <c r="L142" s="598"/>
      <c r="M142" s="599"/>
      <c r="N142" s="599"/>
      <c r="O142" s="599"/>
      <c r="P142" s="599"/>
      <c r="Q142" s="599"/>
      <c r="R142" s="599"/>
      <c r="S142" s="599"/>
      <c r="T142" s="599"/>
      <c r="U142" s="599"/>
      <c r="V142" s="599"/>
      <c r="W142" s="599"/>
      <c r="X142" s="600"/>
      <c r="Y142" s="601"/>
      <c r="Z142" s="602"/>
      <c r="AA142" s="602"/>
      <c r="AB142" s="612"/>
      <c r="AC142" s="606"/>
      <c r="AD142" s="607"/>
      <c r="AE142" s="607"/>
      <c r="AF142" s="607"/>
      <c r="AG142" s="608"/>
      <c r="AH142" s="598"/>
      <c r="AI142" s="599"/>
      <c r="AJ142" s="599"/>
      <c r="AK142" s="599"/>
      <c r="AL142" s="599"/>
      <c r="AM142" s="599"/>
      <c r="AN142" s="599"/>
      <c r="AO142" s="599"/>
      <c r="AP142" s="599"/>
      <c r="AQ142" s="599"/>
      <c r="AR142" s="599"/>
      <c r="AS142" s="599"/>
      <c r="AT142" s="600"/>
      <c r="AU142" s="601"/>
      <c r="AV142" s="602"/>
      <c r="AW142" s="602"/>
      <c r="AX142" s="603"/>
    </row>
    <row r="143" spans="1:50" ht="24.75" customHeight="1" x14ac:dyDescent="0.15">
      <c r="A143" s="1050"/>
      <c r="B143" s="1051"/>
      <c r="C143" s="1051"/>
      <c r="D143" s="1051"/>
      <c r="E143" s="1051"/>
      <c r="F143" s="1052"/>
      <c r="G143" s="606"/>
      <c r="H143" s="607"/>
      <c r="I143" s="607"/>
      <c r="J143" s="607"/>
      <c r="K143" s="608"/>
      <c r="L143" s="598"/>
      <c r="M143" s="599"/>
      <c r="N143" s="599"/>
      <c r="O143" s="599"/>
      <c r="P143" s="599"/>
      <c r="Q143" s="599"/>
      <c r="R143" s="599"/>
      <c r="S143" s="599"/>
      <c r="T143" s="599"/>
      <c r="U143" s="599"/>
      <c r="V143" s="599"/>
      <c r="W143" s="599"/>
      <c r="X143" s="600"/>
      <c r="Y143" s="601"/>
      <c r="Z143" s="602"/>
      <c r="AA143" s="602"/>
      <c r="AB143" s="612"/>
      <c r="AC143" s="606"/>
      <c r="AD143" s="607"/>
      <c r="AE143" s="607"/>
      <c r="AF143" s="607"/>
      <c r="AG143" s="608"/>
      <c r="AH143" s="598"/>
      <c r="AI143" s="599"/>
      <c r="AJ143" s="599"/>
      <c r="AK143" s="599"/>
      <c r="AL143" s="599"/>
      <c r="AM143" s="599"/>
      <c r="AN143" s="599"/>
      <c r="AO143" s="599"/>
      <c r="AP143" s="599"/>
      <c r="AQ143" s="599"/>
      <c r="AR143" s="599"/>
      <c r="AS143" s="599"/>
      <c r="AT143" s="600"/>
      <c r="AU143" s="601"/>
      <c r="AV143" s="602"/>
      <c r="AW143" s="602"/>
      <c r="AX143" s="603"/>
    </row>
    <row r="144" spans="1:50" ht="24.75" customHeight="1" x14ac:dyDescent="0.15">
      <c r="A144" s="1050"/>
      <c r="B144" s="1051"/>
      <c r="C144" s="1051"/>
      <c r="D144" s="1051"/>
      <c r="E144" s="1051"/>
      <c r="F144" s="1052"/>
      <c r="G144" s="606"/>
      <c r="H144" s="607"/>
      <c r="I144" s="607"/>
      <c r="J144" s="607"/>
      <c r="K144" s="608"/>
      <c r="L144" s="598"/>
      <c r="M144" s="599"/>
      <c r="N144" s="599"/>
      <c r="O144" s="599"/>
      <c r="P144" s="599"/>
      <c r="Q144" s="599"/>
      <c r="R144" s="599"/>
      <c r="S144" s="599"/>
      <c r="T144" s="599"/>
      <c r="U144" s="599"/>
      <c r="V144" s="599"/>
      <c r="W144" s="599"/>
      <c r="X144" s="600"/>
      <c r="Y144" s="601"/>
      <c r="Z144" s="602"/>
      <c r="AA144" s="602"/>
      <c r="AB144" s="612"/>
      <c r="AC144" s="606"/>
      <c r="AD144" s="607"/>
      <c r="AE144" s="607"/>
      <c r="AF144" s="607"/>
      <c r="AG144" s="608"/>
      <c r="AH144" s="598"/>
      <c r="AI144" s="599"/>
      <c r="AJ144" s="599"/>
      <c r="AK144" s="599"/>
      <c r="AL144" s="599"/>
      <c r="AM144" s="599"/>
      <c r="AN144" s="599"/>
      <c r="AO144" s="599"/>
      <c r="AP144" s="599"/>
      <c r="AQ144" s="599"/>
      <c r="AR144" s="599"/>
      <c r="AS144" s="599"/>
      <c r="AT144" s="600"/>
      <c r="AU144" s="601"/>
      <c r="AV144" s="602"/>
      <c r="AW144" s="602"/>
      <c r="AX144" s="603"/>
    </row>
    <row r="145" spans="1:50" ht="24.75" customHeight="1" x14ac:dyDescent="0.15">
      <c r="A145" s="1050"/>
      <c r="B145" s="1051"/>
      <c r="C145" s="1051"/>
      <c r="D145" s="1051"/>
      <c r="E145" s="1051"/>
      <c r="F145" s="1052"/>
      <c r="G145" s="606"/>
      <c r="H145" s="607"/>
      <c r="I145" s="607"/>
      <c r="J145" s="607"/>
      <c r="K145" s="608"/>
      <c r="L145" s="598"/>
      <c r="M145" s="599"/>
      <c r="N145" s="599"/>
      <c r="O145" s="599"/>
      <c r="P145" s="599"/>
      <c r="Q145" s="599"/>
      <c r="R145" s="599"/>
      <c r="S145" s="599"/>
      <c r="T145" s="599"/>
      <c r="U145" s="599"/>
      <c r="V145" s="599"/>
      <c r="W145" s="599"/>
      <c r="X145" s="600"/>
      <c r="Y145" s="601"/>
      <c r="Z145" s="602"/>
      <c r="AA145" s="602"/>
      <c r="AB145" s="612"/>
      <c r="AC145" s="606"/>
      <c r="AD145" s="607"/>
      <c r="AE145" s="607"/>
      <c r="AF145" s="607"/>
      <c r="AG145" s="608"/>
      <c r="AH145" s="598"/>
      <c r="AI145" s="599"/>
      <c r="AJ145" s="599"/>
      <c r="AK145" s="599"/>
      <c r="AL145" s="599"/>
      <c r="AM145" s="599"/>
      <c r="AN145" s="599"/>
      <c r="AO145" s="599"/>
      <c r="AP145" s="599"/>
      <c r="AQ145" s="599"/>
      <c r="AR145" s="599"/>
      <c r="AS145" s="599"/>
      <c r="AT145" s="600"/>
      <c r="AU145" s="601"/>
      <c r="AV145" s="602"/>
      <c r="AW145" s="602"/>
      <c r="AX145" s="603"/>
    </row>
    <row r="146" spans="1:50" ht="24.75" customHeight="1" thickBot="1" x14ac:dyDescent="0.2">
      <c r="A146" s="1050"/>
      <c r="B146" s="1051"/>
      <c r="C146" s="1051"/>
      <c r="D146" s="1051"/>
      <c r="E146" s="1051"/>
      <c r="F146" s="1052"/>
      <c r="G146" s="826" t="s">
        <v>20</v>
      </c>
      <c r="H146" s="827"/>
      <c r="I146" s="827"/>
      <c r="J146" s="827"/>
      <c r="K146" s="827"/>
      <c r="L146" s="828"/>
      <c r="M146" s="829"/>
      <c r="N146" s="829"/>
      <c r="O146" s="829"/>
      <c r="P146" s="829"/>
      <c r="Q146" s="829"/>
      <c r="R146" s="829"/>
      <c r="S146" s="829"/>
      <c r="T146" s="829"/>
      <c r="U146" s="829"/>
      <c r="V146" s="829"/>
      <c r="W146" s="829"/>
      <c r="X146" s="830"/>
      <c r="Y146" s="831">
        <f>SUM(Y136:AB145)</f>
        <v>0</v>
      </c>
      <c r="Z146" s="832"/>
      <c r="AA146" s="832"/>
      <c r="AB146" s="833"/>
      <c r="AC146" s="826" t="s">
        <v>20</v>
      </c>
      <c r="AD146" s="827"/>
      <c r="AE146" s="827"/>
      <c r="AF146" s="827"/>
      <c r="AG146" s="827"/>
      <c r="AH146" s="828"/>
      <c r="AI146" s="829"/>
      <c r="AJ146" s="829"/>
      <c r="AK146" s="829"/>
      <c r="AL146" s="829"/>
      <c r="AM146" s="829"/>
      <c r="AN146" s="829"/>
      <c r="AO146" s="829"/>
      <c r="AP146" s="829"/>
      <c r="AQ146" s="829"/>
      <c r="AR146" s="829"/>
      <c r="AS146" s="829"/>
      <c r="AT146" s="830"/>
      <c r="AU146" s="831">
        <f>SUM(AU136:AX145)</f>
        <v>0</v>
      </c>
      <c r="AV146" s="832"/>
      <c r="AW146" s="832"/>
      <c r="AX146" s="834"/>
    </row>
    <row r="147" spans="1:50" ht="30" customHeight="1" x14ac:dyDescent="0.15">
      <c r="A147" s="1050"/>
      <c r="B147" s="1051"/>
      <c r="C147" s="1051"/>
      <c r="D147" s="1051"/>
      <c r="E147" s="1051"/>
      <c r="F147" s="1052"/>
      <c r="G147" s="595" t="s">
        <v>404</v>
      </c>
      <c r="H147" s="596"/>
      <c r="I147" s="596"/>
      <c r="J147" s="596"/>
      <c r="K147" s="596"/>
      <c r="L147" s="596"/>
      <c r="M147" s="596"/>
      <c r="N147" s="596"/>
      <c r="O147" s="596"/>
      <c r="P147" s="596"/>
      <c r="Q147" s="596"/>
      <c r="R147" s="596"/>
      <c r="S147" s="596"/>
      <c r="T147" s="596"/>
      <c r="U147" s="596"/>
      <c r="V147" s="596"/>
      <c r="W147" s="596"/>
      <c r="X147" s="596"/>
      <c r="Y147" s="596"/>
      <c r="Z147" s="596"/>
      <c r="AA147" s="596"/>
      <c r="AB147" s="597"/>
      <c r="AC147" s="595" t="s">
        <v>307</v>
      </c>
      <c r="AD147" s="596"/>
      <c r="AE147" s="596"/>
      <c r="AF147" s="596"/>
      <c r="AG147" s="596"/>
      <c r="AH147" s="596"/>
      <c r="AI147" s="596"/>
      <c r="AJ147" s="596"/>
      <c r="AK147" s="596"/>
      <c r="AL147" s="596"/>
      <c r="AM147" s="596"/>
      <c r="AN147" s="596"/>
      <c r="AO147" s="596"/>
      <c r="AP147" s="596"/>
      <c r="AQ147" s="596"/>
      <c r="AR147" s="596"/>
      <c r="AS147" s="596"/>
      <c r="AT147" s="596"/>
      <c r="AU147" s="596"/>
      <c r="AV147" s="596"/>
      <c r="AW147" s="596"/>
      <c r="AX147" s="793"/>
    </row>
    <row r="148" spans="1:50" ht="24.75" customHeight="1" x14ac:dyDescent="0.15">
      <c r="A148" s="1050"/>
      <c r="B148" s="1051"/>
      <c r="C148" s="1051"/>
      <c r="D148" s="1051"/>
      <c r="E148" s="1051"/>
      <c r="F148" s="1052"/>
      <c r="G148" s="815" t="s">
        <v>17</v>
      </c>
      <c r="H148" s="668"/>
      <c r="I148" s="668"/>
      <c r="J148" s="668"/>
      <c r="K148" s="668"/>
      <c r="L148" s="667" t="s">
        <v>18</v>
      </c>
      <c r="M148" s="668"/>
      <c r="N148" s="668"/>
      <c r="O148" s="668"/>
      <c r="P148" s="668"/>
      <c r="Q148" s="668"/>
      <c r="R148" s="668"/>
      <c r="S148" s="668"/>
      <c r="T148" s="668"/>
      <c r="U148" s="668"/>
      <c r="V148" s="668"/>
      <c r="W148" s="668"/>
      <c r="X148" s="669"/>
      <c r="Y148" s="653" t="s">
        <v>19</v>
      </c>
      <c r="Z148" s="654"/>
      <c r="AA148" s="654"/>
      <c r="AB148" s="798"/>
      <c r="AC148" s="815" t="s">
        <v>17</v>
      </c>
      <c r="AD148" s="668"/>
      <c r="AE148" s="668"/>
      <c r="AF148" s="668"/>
      <c r="AG148" s="668"/>
      <c r="AH148" s="667" t="s">
        <v>18</v>
      </c>
      <c r="AI148" s="668"/>
      <c r="AJ148" s="668"/>
      <c r="AK148" s="668"/>
      <c r="AL148" s="668"/>
      <c r="AM148" s="668"/>
      <c r="AN148" s="668"/>
      <c r="AO148" s="668"/>
      <c r="AP148" s="668"/>
      <c r="AQ148" s="668"/>
      <c r="AR148" s="668"/>
      <c r="AS148" s="668"/>
      <c r="AT148" s="669"/>
      <c r="AU148" s="653" t="s">
        <v>19</v>
      </c>
      <c r="AV148" s="654"/>
      <c r="AW148" s="654"/>
      <c r="AX148" s="655"/>
    </row>
    <row r="149" spans="1:50" ht="24.75" customHeight="1" x14ac:dyDescent="0.15">
      <c r="A149" s="1050"/>
      <c r="B149" s="1051"/>
      <c r="C149" s="1051"/>
      <c r="D149" s="1051"/>
      <c r="E149" s="1051"/>
      <c r="F149" s="1052"/>
      <c r="G149" s="670"/>
      <c r="H149" s="671"/>
      <c r="I149" s="671"/>
      <c r="J149" s="671"/>
      <c r="K149" s="672"/>
      <c r="L149" s="664"/>
      <c r="M149" s="665"/>
      <c r="N149" s="665"/>
      <c r="O149" s="665"/>
      <c r="P149" s="665"/>
      <c r="Q149" s="665"/>
      <c r="R149" s="665"/>
      <c r="S149" s="665"/>
      <c r="T149" s="665"/>
      <c r="U149" s="665"/>
      <c r="V149" s="665"/>
      <c r="W149" s="665"/>
      <c r="X149" s="666"/>
      <c r="Y149" s="388"/>
      <c r="Z149" s="389"/>
      <c r="AA149" s="389"/>
      <c r="AB149" s="805"/>
      <c r="AC149" s="670"/>
      <c r="AD149" s="671"/>
      <c r="AE149" s="671"/>
      <c r="AF149" s="671"/>
      <c r="AG149" s="672"/>
      <c r="AH149" s="664"/>
      <c r="AI149" s="665"/>
      <c r="AJ149" s="665"/>
      <c r="AK149" s="665"/>
      <c r="AL149" s="665"/>
      <c r="AM149" s="665"/>
      <c r="AN149" s="665"/>
      <c r="AO149" s="665"/>
      <c r="AP149" s="665"/>
      <c r="AQ149" s="665"/>
      <c r="AR149" s="665"/>
      <c r="AS149" s="665"/>
      <c r="AT149" s="666"/>
      <c r="AU149" s="388"/>
      <c r="AV149" s="389"/>
      <c r="AW149" s="389"/>
      <c r="AX149" s="390"/>
    </row>
    <row r="150" spans="1:50" ht="24.75" customHeight="1" x14ac:dyDescent="0.15">
      <c r="A150" s="1050"/>
      <c r="B150" s="1051"/>
      <c r="C150" s="1051"/>
      <c r="D150" s="1051"/>
      <c r="E150" s="1051"/>
      <c r="F150" s="1052"/>
      <c r="G150" s="606"/>
      <c r="H150" s="607"/>
      <c r="I150" s="607"/>
      <c r="J150" s="607"/>
      <c r="K150" s="608"/>
      <c r="L150" s="598"/>
      <c r="M150" s="599"/>
      <c r="N150" s="599"/>
      <c r="O150" s="599"/>
      <c r="P150" s="599"/>
      <c r="Q150" s="599"/>
      <c r="R150" s="599"/>
      <c r="S150" s="599"/>
      <c r="T150" s="599"/>
      <c r="U150" s="599"/>
      <c r="V150" s="599"/>
      <c r="W150" s="599"/>
      <c r="X150" s="600"/>
      <c r="Y150" s="601"/>
      <c r="Z150" s="602"/>
      <c r="AA150" s="602"/>
      <c r="AB150" s="612"/>
      <c r="AC150" s="606"/>
      <c r="AD150" s="607"/>
      <c r="AE150" s="607"/>
      <c r="AF150" s="607"/>
      <c r="AG150" s="608"/>
      <c r="AH150" s="598"/>
      <c r="AI150" s="599"/>
      <c r="AJ150" s="599"/>
      <c r="AK150" s="599"/>
      <c r="AL150" s="599"/>
      <c r="AM150" s="599"/>
      <c r="AN150" s="599"/>
      <c r="AO150" s="599"/>
      <c r="AP150" s="599"/>
      <c r="AQ150" s="599"/>
      <c r="AR150" s="599"/>
      <c r="AS150" s="599"/>
      <c r="AT150" s="600"/>
      <c r="AU150" s="601"/>
      <c r="AV150" s="602"/>
      <c r="AW150" s="602"/>
      <c r="AX150" s="603"/>
    </row>
    <row r="151" spans="1:50" ht="24.75" customHeight="1" x14ac:dyDescent="0.15">
      <c r="A151" s="1050"/>
      <c r="B151" s="1051"/>
      <c r="C151" s="1051"/>
      <c r="D151" s="1051"/>
      <c r="E151" s="1051"/>
      <c r="F151" s="1052"/>
      <c r="G151" s="606"/>
      <c r="H151" s="607"/>
      <c r="I151" s="607"/>
      <c r="J151" s="607"/>
      <c r="K151" s="608"/>
      <c r="L151" s="598"/>
      <c r="M151" s="599"/>
      <c r="N151" s="599"/>
      <c r="O151" s="599"/>
      <c r="P151" s="599"/>
      <c r="Q151" s="599"/>
      <c r="R151" s="599"/>
      <c r="S151" s="599"/>
      <c r="T151" s="599"/>
      <c r="U151" s="599"/>
      <c r="V151" s="599"/>
      <c r="W151" s="599"/>
      <c r="X151" s="600"/>
      <c r="Y151" s="601"/>
      <c r="Z151" s="602"/>
      <c r="AA151" s="602"/>
      <c r="AB151" s="612"/>
      <c r="AC151" s="606"/>
      <c r="AD151" s="607"/>
      <c r="AE151" s="607"/>
      <c r="AF151" s="607"/>
      <c r="AG151" s="608"/>
      <c r="AH151" s="598"/>
      <c r="AI151" s="599"/>
      <c r="AJ151" s="599"/>
      <c r="AK151" s="599"/>
      <c r="AL151" s="599"/>
      <c r="AM151" s="599"/>
      <c r="AN151" s="599"/>
      <c r="AO151" s="599"/>
      <c r="AP151" s="599"/>
      <c r="AQ151" s="599"/>
      <c r="AR151" s="599"/>
      <c r="AS151" s="599"/>
      <c r="AT151" s="600"/>
      <c r="AU151" s="601"/>
      <c r="AV151" s="602"/>
      <c r="AW151" s="602"/>
      <c r="AX151" s="603"/>
    </row>
    <row r="152" spans="1:50" ht="24.75" customHeight="1" x14ac:dyDescent="0.15">
      <c r="A152" s="1050"/>
      <c r="B152" s="1051"/>
      <c r="C152" s="1051"/>
      <c r="D152" s="1051"/>
      <c r="E152" s="1051"/>
      <c r="F152" s="1052"/>
      <c r="G152" s="606"/>
      <c r="H152" s="607"/>
      <c r="I152" s="607"/>
      <c r="J152" s="607"/>
      <c r="K152" s="608"/>
      <c r="L152" s="598"/>
      <c r="M152" s="599"/>
      <c r="N152" s="599"/>
      <c r="O152" s="599"/>
      <c r="P152" s="599"/>
      <c r="Q152" s="599"/>
      <c r="R152" s="599"/>
      <c r="S152" s="599"/>
      <c r="T152" s="599"/>
      <c r="U152" s="599"/>
      <c r="V152" s="599"/>
      <c r="W152" s="599"/>
      <c r="X152" s="600"/>
      <c r="Y152" s="601"/>
      <c r="Z152" s="602"/>
      <c r="AA152" s="602"/>
      <c r="AB152" s="612"/>
      <c r="AC152" s="606"/>
      <c r="AD152" s="607"/>
      <c r="AE152" s="607"/>
      <c r="AF152" s="607"/>
      <c r="AG152" s="608"/>
      <c r="AH152" s="598"/>
      <c r="AI152" s="599"/>
      <c r="AJ152" s="599"/>
      <c r="AK152" s="599"/>
      <c r="AL152" s="599"/>
      <c r="AM152" s="599"/>
      <c r="AN152" s="599"/>
      <c r="AO152" s="599"/>
      <c r="AP152" s="599"/>
      <c r="AQ152" s="599"/>
      <c r="AR152" s="599"/>
      <c r="AS152" s="599"/>
      <c r="AT152" s="600"/>
      <c r="AU152" s="601"/>
      <c r="AV152" s="602"/>
      <c r="AW152" s="602"/>
      <c r="AX152" s="603"/>
    </row>
    <row r="153" spans="1:50" ht="24.75" customHeight="1" x14ac:dyDescent="0.15">
      <c r="A153" s="1050"/>
      <c r="B153" s="1051"/>
      <c r="C153" s="1051"/>
      <c r="D153" s="1051"/>
      <c r="E153" s="1051"/>
      <c r="F153" s="1052"/>
      <c r="G153" s="606"/>
      <c r="H153" s="607"/>
      <c r="I153" s="607"/>
      <c r="J153" s="607"/>
      <c r="K153" s="608"/>
      <c r="L153" s="598"/>
      <c r="M153" s="599"/>
      <c r="N153" s="599"/>
      <c r="O153" s="599"/>
      <c r="P153" s="599"/>
      <c r="Q153" s="599"/>
      <c r="R153" s="599"/>
      <c r="S153" s="599"/>
      <c r="T153" s="599"/>
      <c r="U153" s="599"/>
      <c r="V153" s="599"/>
      <c r="W153" s="599"/>
      <c r="X153" s="600"/>
      <c r="Y153" s="601"/>
      <c r="Z153" s="602"/>
      <c r="AA153" s="602"/>
      <c r="AB153" s="612"/>
      <c r="AC153" s="606"/>
      <c r="AD153" s="607"/>
      <c r="AE153" s="607"/>
      <c r="AF153" s="607"/>
      <c r="AG153" s="608"/>
      <c r="AH153" s="598"/>
      <c r="AI153" s="599"/>
      <c r="AJ153" s="599"/>
      <c r="AK153" s="599"/>
      <c r="AL153" s="599"/>
      <c r="AM153" s="599"/>
      <c r="AN153" s="599"/>
      <c r="AO153" s="599"/>
      <c r="AP153" s="599"/>
      <c r="AQ153" s="599"/>
      <c r="AR153" s="599"/>
      <c r="AS153" s="599"/>
      <c r="AT153" s="600"/>
      <c r="AU153" s="601"/>
      <c r="AV153" s="602"/>
      <c r="AW153" s="602"/>
      <c r="AX153" s="603"/>
    </row>
    <row r="154" spans="1:50" ht="24.75" customHeight="1" x14ac:dyDescent="0.15">
      <c r="A154" s="1050"/>
      <c r="B154" s="1051"/>
      <c r="C154" s="1051"/>
      <c r="D154" s="1051"/>
      <c r="E154" s="1051"/>
      <c r="F154" s="1052"/>
      <c r="G154" s="606"/>
      <c r="H154" s="607"/>
      <c r="I154" s="607"/>
      <c r="J154" s="607"/>
      <c r="K154" s="608"/>
      <c r="L154" s="598"/>
      <c r="M154" s="599"/>
      <c r="N154" s="599"/>
      <c r="O154" s="599"/>
      <c r="P154" s="599"/>
      <c r="Q154" s="599"/>
      <c r="R154" s="599"/>
      <c r="S154" s="599"/>
      <c r="T154" s="599"/>
      <c r="U154" s="599"/>
      <c r="V154" s="599"/>
      <c r="W154" s="599"/>
      <c r="X154" s="600"/>
      <c r="Y154" s="601"/>
      <c r="Z154" s="602"/>
      <c r="AA154" s="602"/>
      <c r="AB154" s="612"/>
      <c r="AC154" s="606"/>
      <c r="AD154" s="607"/>
      <c r="AE154" s="607"/>
      <c r="AF154" s="607"/>
      <c r="AG154" s="608"/>
      <c r="AH154" s="598"/>
      <c r="AI154" s="599"/>
      <c r="AJ154" s="599"/>
      <c r="AK154" s="599"/>
      <c r="AL154" s="599"/>
      <c r="AM154" s="599"/>
      <c r="AN154" s="599"/>
      <c r="AO154" s="599"/>
      <c r="AP154" s="599"/>
      <c r="AQ154" s="599"/>
      <c r="AR154" s="599"/>
      <c r="AS154" s="599"/>
      <c r="AT154" s="600"/>
      <c r="AU154" s="601"/>
      <c r="AV154" s="602"/>
      <c r="AW154" s="602"/>
      <c r="AX154" s="603"/>
    </row>
    <row r="155" spans="1:50" ht="24.75" customHeight="1" x14ac:dyDescent="0.15">
      <c r="A155" s="1050"/>
      <c r="B155" s="1051"/>
      <c r="C155" s="1051"/>
      <c r="D155" s="1051"/>
      <c r="E155" s="1051"/>
      <c r="F155" s="1052"/>
      <c r="G155" s="606"/>
      <c r="H155" s="607"/>
      <c r="I155" s="607"/>
      <c r="J155" s="607"/>
      <c r="K155" s="608"/>
      <c r="L155" s="598"/>
      <c r="M155" s="599"/>
      <c r="N155" s="599"/>
      <c r="O155" s="599"/>
      <c r="P155" s="599"/>
      <c r="Q155" s="599"/>
      <c r="R155" s="599"/>
      <c r="S155" s="599"/>
      <c r="T155" s="599"/>
      <c r="U155" s="599"/>
      <c r="V155" s="599"/>
      <c r="W155" s="599"/>
      <c r="X155" s="600"/>
      <c r="Y155" s="601"/>
      <c r="Z155" s="602"/>
      <c r="AA155" s="602"/>
      <c r="AB155" s="612"/>
      <c r="AC155" s="606"/>
      <c r="AD155" s="607"/>
      <c r="AE155" s="607"/>
      <c r="AF155" s="607"/>
      <c r="AG155" s="608"/>
      <c r="AH155" s="598"/>
      <c r="AI155" s="599"/>
      <c r="AJ155" s="599"/>
      <c r="AK155" s="599"/>
      <c r="AL155" s="599"/>
      <c r="AM155" s="599"/>
      <c r="AN155" s="599"/>
      <c r="AO155" s="599"/>
      <c r="AP155" s="599"/>
      <c r="AQ155" s="599"/>
      <c r="AR155" s="599"/>
      <c r="AS155" s="599"/>
      <c r="AT155" s="600"/>
      <c r="AU155" s="601"/>
      <c r="AV155" s="602"/>
      <c r="AW155" s="602"/>
      <c r="AX155" s="603"/>
    </row>
    <row r="156" spans="1:50" ht="24.75" customHeight="1" x14ac:dyDescent="0.15">
      <c r="A156" s="1050"/>
      <c r="B156" s="1051"/>
      <c r="C156" s="1051"/>
      <c r="D156" s="1051"/>
      <c r="E156" s="1051"/>
      <c r="F156" s="1052"/>
      <c r="G156" s="606"/>
      <c r="H156" s="607"/>
      <c r="I156" s="607"/>
      <c r="J156" s="607"/>
      <c r="K156" s="608"/>
      <c r="L156" s="598"/>
      <c r="M156" s="599"/>
      <c r="N156" s="599"/>
      <c r="O156" s="599"/>
      <c r="P156" s="599"/>
      <c r="Q156" s="599"/>
      <c r="R156" s="599"/>
      <c r="S156" s="599"/>
      <c r="T156" s="599"/>
      <c r="U156" s="599"/>
      <c r="V156" s="599"/>
      <c r="W156" s="599"/>
      <c r="X156" s="600"/>
      <c r="Y156" s="601"/>
      <c r="Z156" s="602"/>
      <c r="AA156" s="602"/>
      <c r="AB156" s="612"/>
      <c r="AC156" s="606"/>
      <c r="AD156" s="607"/>
      <c r="AE156" s="607"/>
      <c r="AF156" s="607"/>
      <c r="AG156" s="608"/>
      <c r="AH156" s="598"/>
      <c r="AI156" s="599"/>
      <c r="AJ156" s="599"/>
      <c r="AK156" s="599"/>
      <c r="AL156" s="599"/>
      <c r="AM156" s="599"/>
      <c r="AN156" s="599"/>
      <c r="AO156" s="599"/>
      <c r="AP156" s="599"/>
      <c r="AQ156" s="599"/>
      <c r="AR156" s="599"/>
      <c r="AS156" s="599"/>
      <c r="AT156" s="600"/>
      <c r="AU156" s="601"/>
      <c r="AV156" s="602"/>
      <c r="AW156" s="602"/>
      <c r="AX156" s="603"/>
    </row>
    <row r="157" spans="1:50" ht="24.75" customHeight="1" x14ac:dyDescent="0.15">
      <c r="A157" s="1050"/>
      <c r="B157" s="1051"/>
      <c r="C157" s="1051"/>
      <c r="D157" s="1051"/>
      <c r="E157" s="1051"/>
      <c r="F157" s="1052"/>
      <c r="G157" s="606"/>
      <c r="H157" s="607"/>
      <c r="I157" s="607"/>
      <c r="J157" s="607"/>
      <c r="K157" s="608"/>
      <c r="L157" s="598"/>
      <c r="M157" s="599"/>
      <c r="N157" s="599"/>
      <c r="O157" s="599"/>
      <c r="P157" s="599"/>
      <c r="Q157" s="599"/>
      <c r="R157" s="599"/>
      <c r="S157" s="599"/>
      <c r="T157" s="599"/>
      <c r="U157" s="599"/>
      <c r="V157" s="599"/>
      <c r="W157" s="599"/>
      <c r="X157" s="600"/>
      <c r="Y157" s="601"/>
      <c r="Z157" s="602"/>
      <c r="AA157" s="602"/>
      <c r="AB157" s="612"/>
      <c r="AC157" s="606"/>
      <c r="AD157" s="607"/>
      <c r="AE157" s="607"/>
      <c r="AF157" s="607"/>
      <c r="AG157" s="608"/>
      <c r="AH157" s="598"/>
      <c r="AI157" s="599"/>
      <c r="AJ157" s="599"/>
      <c r="AK157" s="599"/>
      <c r="AL157" s="599"/>
      <c r="AM157" s="599"/>
      <c r="AN157" s="599"/>
      <c r="AO157" s="599"/>
      <c r="AP157" s="599"/>
      <c r="AQ157" s="599"/>
      <c r="AR157" s="599"/>
      <c r="AS157" s="599"/>
      <c r="AT157" s="600"/>
      <c r="AU157" s="601"/>
      <c r="AV157" s="602"/>
      <c r="AW157" s="602"/>
      <c r="AX157" s="603"/>
    </row>
    <row r="158" spans="1:50" ht="24.75" customHeight="1" x14ac:dyDescent="0.15">
      <c r="A158" s="1050"/>
      <c r="B158" s="1051"/>
      <c r="C158" s="1051"/>
      <c r="D158" s="1051"/>
      <c r="E158" s="1051"/>
      <c r="F158" s="1052"/>
      <c r="G158" s="606"/>
      <c r="H158" s="607"/>
      <c r="I158" s="607"/>
      <c r="J158" s="607"/>
      <c r="K158" s="608"/>
      <c r="L158" s="598"/>
      <c r="M158" s="599"/>
      <c r="N158" s="599"/>
      <c r="O158" s="599"/>
      <c r="P158" s="599"/>
      <c r="Q158" s="599"/>
      <c r="R158" s="599"/>
      <c r="S158" s="599"/>
      <c r="T158" s="599"/>
      <c r="U158" s="599"/>
      <c r="V158" s="599"/>
      <c r="W158" s="599"/>
      <c r="X158" s="600"/>
      <c r="Y158" s="601"/>
      <c r="Z158" s="602"/>
      <c r="AA158" s="602"/>
      <c r="AB158" s="612"/>
      <c r="AC158" s="606"/>
      <c r="AD158" s="607"/>
      <c r="AE158" s="607"/>
      <c r="AF158" s="607"/>
      <c r="AG158" s="608"/>
      <c r="AH158" s="598"/>
      <c r="AI158" s="599"/>
      <c r="AJ158" s="599"/>
      <c r="AK158" s="599"/>
      <c r="AL158" s="599"/>
      <c r="AM158" s="599"/>
      <c r="AN158" s="599"/>
      <c r="AO158" s="599"/>
      <c r="AP158" s="599"/>
      <c r="AQ158" s="599"/>
      <c r="AR158" s="599"/>
      <c r="AS158" s="599"/>
      <c r="AT158" s="600"/>
      <c r="AU158" s="601"/>
      <c r="AV158" s="602"/>
      <c r="AW158" s="602"/>
      <c r="AX158" s="603"/>
    </row>
    <row r="159" spans="1:50" ht="24.75" customHeight="1" thickBot="1" x14ac:dyDescent="0.2">
      <c r="A159" s="1053"/>
      <c r="B159" s="1054"/>
      <c r="C159" s="1054"/>
      <c r="D159" s="1054"/>
      <c r="E159" s="1054"/>
      <c r="F159" s="105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row>
    <row r="160" spans="1:50" s="39" customFormat="1" ht="24.75" customHeight="1" thickBot="1" x14ac:dyDescent="0.2"/>
    <row r="161" spans="1:50" ht="30" customHeight="1" x14ac:dyDescent="0.15">
      <c r="A161" s="1056" t="s">
        <v>28</v>
      </c>
      <c r="B161" s="1057"/>
      <c r="C161" s="1057"/>
      <c r="D161" s="1057"/>
      <c r="E161" s="1057"/>
      <c r="F161" s="1058"/>
      <c r="G161" s="595" t="s">
        <v>308</v>
      </c>
      <c r="H161" s="596"/>
      <c r="I161" s="596"/>
      <c r="J161" s="596"/>
      <c r="K161" s="596"/>
      <c r="L161" s="596"/>
      <c r="M161" s="596"/>
      <c r="N161" s="596"/>
      <c r="O161" s="596"/>
      <c r="P161" s="596"/>
      <c r="Q161" s="596"/>
      <c r="R161" s="596"/>
      <c r="S161" s="596"/>
      <c r="T161" s="596"/>
      <c r="U161" s="596"/>
      <c r="V161" s="596"/>
      <c r="W161" s="596"/>
      <c r="X161" s="596"/>
      <c r="Y161" s="596"/>
      <c r="Z161" s="596"/>
      <c r="AA161" s="596"/>
      <c r="AB161" s="597"/>
      <c r="AC161" s="595" t="s">
        <v>405</v>
      </c>
      <c r="AD161" s="596"/>
      <c r="AE161" s="596"/>
      <c r="AF161" s="596"/>
      <c r="AG161" s="596"/>
      <c r="AH161" s="596"/>
      <c r="AI161" s="596"/>
      <c r="AJ161" s="596"/>
      <c r="AK161" s="596"/>
      <c r="AL161" s="596"/>
      <c r="AM161" s="596"/>
      <c r="AN161" s="596"/>
      <c r="AO161" s="596"/>
      <c r="AP161" s="596"/>
      <c r="AQ161" s="596"/>
      <c r="AR161" s="596"/>
      <c r="AS161" s="596"/>
      <c r="AT161" s="596"/>
      <c r="AU161" s="596"/>
      <c r="AV161" s="596"/>
      <c r="AW161" s="596"/>
      <c r="AX161" s="793"/>
    </row>
    <row r="162" spans="1:50" ht="24.75" customHeight="1" x14ac:dyDescent="0.15">
      <c r="A162" s="1050"/>
      <c r="B162" s="1051"/>
      <c r="C162" s="1051"/>
      <c r="D162" s="1051"/>
      <c r="E162" s="1051"/>
      <c r="F162" s="1052"/>
      <c r="G162" s="815" t="s">
        <v>17</v>
      </c>
      <c r="H162" s="668"/>
      <c r="I162" s="668"/>
      <c r="J162" s="668"/>
      <c r="K162" s="668"/>
      <c r="L162" s="667" t="s">
        <v>18</v>
      </c>
      <c r="M162" s="668"/>
      <c r="N162" s="668"/>
      <c r="O162" s="668"/>
      <c r="P162" s="668"/>
      <c r="Q162" s="668"/>
      <c r="R162" s="668"/>
      <c r="S162" s="668"/>
      <c r="T162" s="668"/>
      <c r="U162" s="668"/>
      <c r="V162" s="668"/>
      <c r="W162" s="668"/>
      <c r="X162" s="669"/>
      <c r="Y162" s="653" t="s">
        <v>19</v>
      </c>
      <c r="Z162" s="654"/>
      <c r="AA162" s="654"/>
      <c r="AB162" s="798"/>
      <c r="AC162" s="815" t="s">
        <v>17</v>
      </c>
      <c r="AD162" s="668"/>
      <c r="AE162" s="668"/>
      <c r="AF162" s="668"/>
      <c r="AG162" s="668"/>
      <c r="AH162" s="667" t="s">
        <v>18</v>
      </c>
      <c r="AI162" s="668"/>
      <c r="AJ162" s="668"/>
      <c r="AK162" s="668"/>
      <c r="AL162" s="668"/>
      <c r="AM162" s="668"/>
      <c r="AN162" s="668"/>
      <c r="AO162" s="668"/>
      <c r="AP162" s="668"/>
      <c r="AQ162" s="668"/>
      <c r="AR162" s="668"/>
      <c r="AS162" s="668"/>
      <c r="AT162" s="669"/>
      <c r="AU162" s="653" t="s">
        <v>19</v>
      </c>
      <c r="AV162" s="654"/>
      <c r="AW162" s="654"/>
      <c r="AX162" s="655"/>
    </row>
    <row r="163" spans="1:50" ht="24.75" customHeight="1" x14ac:dyDescent="0.15">
      <c r="A163" s="1050"/>
      <c r="B163" s="1051"/>
      <c r="C163" s="1051"/>
      <c r="D163" s="1051"/>
      <c r="E163" s="1051"/>
      <c r="F163" s="1052"/>
      <c r="G163" s="670"/>
      <c r="H163" s="671"/>
      <c r="I163" s="671"/>
      <c r="J163" s="671"/>
      <c r="K163" s="672"/>
      <c r="L163" s="664"/>
      <c r="M163" s="665"/>
      <c r="N163" s="665"/>
      <c r="O163" s="665"/>
      <c r="P163" s="665"/>
      <c r="Q163" s="665"/>
      <c r="R163" s="665"/>
      <c r="S163" s="665"/>
      <c r="T163" s="665"/>
      <c r="U163" s="665"/>
      <c r="V163" s="665"/>
      <c r="W163" s="665"/>
      <c r="X163" s="666"/>
      <c r="Y163" s="388"/>
      <c r="Z163" s="389"/>
      <c r="AA163" s="389"/>
      <c r="AB163" s="805"/>
      <c r="AC163" s="670"/>
      <c r="AD163" s="671"/>
      <c r="AE163" s="671"/>
      <c r="AF163" s="671"/>
      <c r="AG163" s="672"/>
      <c r="AH163" s="664"/>
      <c r="AI163" s="665"/>
      <c r="AJ163" s="665"/>
      <c r="AK163" s="665"/>
      <c r="AL163" s="665"/>
      <c r="AM163" s="665"/>
      <c r="AN163" s="665"/>
      <c r="AO163" s="665"/>
      <c r="AP163" s="665"/>
      <c r="AQ163" s="665"/>
      <c r="AR163" s="665"/>
      <c r="AS163" s="665"/>
      <c r="AT163" s="666"/>
      <c r="AU163" s="388"/>
      <c r="AV163" s="389"/>
      <c r="AW163" s="389"/>
      <c r="AX163" s="390"/>
    </row>
    <row r="164" spans="1:50" ht="24.75" customHeight="1" x14ac:dyDescent="0.15">
      <c r="A164" s="1050"/>
      <c r="B164" s="1051"/>
      <c r="C164" s="1051"/>
      <c r="D164" s="1051"/>
      <c r="E164" s="1051"/>
      <c r="F164" s="1052"/>
      <c r="G164" s="606"/>
      <c r="H164" s="607"/>
      <c r="I164" s="607"/>
      <c r="J164" s="607"/>
      <c r="K164" s="608"/>
      <c r="L164" s="598"/>
      <c r="M164" s="599"/>
      <c r="N164" s="599"/>
      <c r="O164" s="599"/>
      <c r="P164" s="599"/>
      <c r="Q164" s="599"/>
      <c r="R164" s="599"/>
      <c r="S164" s="599"/>
      <c r="T164" s="599"/>
      <c r="U164" s="599"/>
      <c r="V164" s="599"/>
      <c r="W164" s="599"/>
      <c r="X164" s="600"/>
      <c r="Y164" s="601"/>
      <c r="Z164" s="602"/>
      <c r="AA164" s="602"/>
      <c r="AB164" s="612"/>
      <c r="AC164" s="606"/>
      <c r="AD164" s="607"/>
      <c r="AE164" s="607"/>
      <c r="AF164" s="607"/>
      <c r="AG164" s="608"/>
      <c r="AH164" s="598"/>
      <c r="AI164" s="599"/>
      <c r="AJ164" s="599"/>
      <c r="AK164" s="599"/>
      <c r="AL164" s="599"/>
      <c r="AM164" s="599"/>
      <c r="AN164" s="599"/>
      <c r="AO164" s="599"/>
      <c r="AP164" s="599"/>
      <c r="AQ164" s="599"/>
      <c r="AR164" s="599"/>
      <c r="AS164" s="599"/>
      <c r="AT164" s="600"/>
      <c r="AU164" s="601"/>
      <c r="AV164" s="602"/>
      <c r="AW164" s="602"/>
      <c r="AX164" s="603"/>
    </row>
    <row r="165" spans="1:50" ht="24.75" customHeight="1" x14ac:dyDescent="0.15">
      <c r="A165" s="1050"/>
      <c r="B165" s="1051"/>
      <c r="C165" s="1051"/>
      <c r="D165" s="1051"/>
      <c r="E165" s="1051"/>
      <c r="F165" s="1052"/>
      <c r="G165" s="606"/>
      <c r="H165" s="607"/>
      <c r="I165" s="607"/>
      <c r="J165" s="607"/>
      <c r="K165" s="608"/>
      <c r="L165" s="598"/>
      <c r="M165" s="599"/>
      <c r="N165" s="599"/>
      <c r="O165" s="599"/>
      <c r="P165" s="599"/>
      <c r="Q165" s="599"/>
      <c r="R165" s="599"/>
      <c r="S165" s="599"/>
      <c r="T165" s="599"/>
      <c r="U165" s="599"/>
      <c r="V165" s="599"/>
      <c r="W165" s="599"/>
      <c r="X165" s="600"/>
      <c r="Y165" s="601"/>
      <c r="Z165" s="602"/>
      <c r="AA165" s="602"/>
      <c r="AB165" s="612"/>
      <c r="AC165" s="606"/>
      <c r="AD165" s="607"/>
      <c r="AE165" s="607"/>
      <c r="AF165" s="607"/>
      <c r="AG165" s="608"/>
      <c r="AH165" s="598"/>
      <c r="AI165" s="599"/>
      <c r="AJ165" s="599"/>
      <c r="AK165" s="599"/>
      <c r="AL165" s="599"/>
      <c r="AM165" s="599"/>
      <c r="AN165" s="599"/>
      <c r="AO165" s="599"/>
      <c r="AP165" s="599"/>
      <c r="AQ165" s="599"/>
      <c r="AR165" s="599"/>
      <c r="AS165" s="599"/>
      <c r="AT165" s="600"/>
      <c r="AU165" s="601"/>
      <c r="AV165" s="602"/>
      <c r="AW165" s="602"/>
      <c r="AX165" s="603"/>
    </row>
    <row r="166" spans="1:50" ht="24.75" customHeight="1" x14ac:dyDescent="0.15">
      <c r="A166" s="1050"/>
      <c r="B166" s="1051"/>
      <c r="C166" s="1051"/>
      <c r="D166" s="1051"/>
      <c r="E166" s="1051"/>
      <c r="F166" s="1052"/>
      <c r="G166" s="606"/>
      <c r="H166" s="607"/>
      <c r="I166" s="607"/>
      <c r="J166" s="607"/>
      <c r="K166" s="608"/>
      <c r="L166" s="598"/>
      <c r="M166" s="599"/>
      <c r="N166" s="599"/>
      <c r="O166" s="599"/>
      <c r="P166" s="599"/>
      <c r="Q166" s="599"/>
      <c r="R166" s="599"/>
      <c r="S166" s="599"/>
      <c r="T166" s="599"/>
      <c r="U166" s="599"/>
      <c r="V166" s="599"/>
      <c r="W166" s="599"/>
      <c r="X166" s="600"/>
      <c r="Y166" s="601"/>
      <c r="Z166" s="602"/>
      <c r="AA166" s="602"/>
      <c r="AB166" s="612"/>
      <c r="AC166" s="606"/>
      <c r="AD166" s="607"/>
      <c r="AE166" s="607"/>
      <c r="AF166" s="607"/>
      <c r="AG166" s="608"/>
      <c r="AH166" s="598"/>
      <c r="AI166" s="599"/>
      <c r="AJ166" s="599"/>
      <c r="AK166" s="599"/>
      <c r="AL166" s="599"/>
      <c r="AM166" s="599"/>
      <c r="AN166" s="599"/>
      <c r="AO166" s="599"/>
      <c r="AP166" s="599"/>
      <c r="AQ166" s="599"/>
      <c r="AR166" s="599"/>
      <c r="AS166" s="599"/>
      <c r="AT166" s="600"/>
      <c r="AU166" s="601"/>
      <c r="AV166" s="602"/>
      <c r="AW166" s="602"/>
      <c r="AX166" s="603"/>
    </row>
    <row r="167" spans="1:50" ht="24.75" customHeight="1" x14ac:dyDescent="0.15">
      <c r="A167" s="1050"/>
      <c r="B167" s="1051"/>
      <c r="C167" s="1051"/>
      <c r="D167" s="1051"/>
      <c r="E167" s="1051"/>
      <c r="F167" s="1052"/>
      <c r="G167" s="606"/>
      <c r="H167" s="607"/>
      <c r="I167" s="607"/>
      <c r="J167" s="607"/>
      <c r="K167" s="608"/>
      <c r="L167" s="598"/>
      <c r="M167" s="599"/>
      <c r="N167" s="599"/>
      <c r="O167" s="599"/>
      <c r="P167" s="599"/>
      <c r="Q167" s="599"/>
      <c r="R167" s="599"/>
      <c r="S167" s="599"/>
      <c r="T167" s="599"/>
      <c r="U167" s="599"/>
      <c r="V167" s="599"/>
      <c r="W167" s="599"/>
      <c r="X167" s="600"/>
      <c r="Y167" s="601"/>
      <c r="Z167" s="602"/>
      <c r="AA167" s="602"/>
      <c r="AB167" s="612"/>
      <c r="AC167" s="606"/>
      <c r="AD167" s="607"/>
      <c r="AE167" s="607"/>
      <c r="AF167" s="607"/>
      <c r="AG167" s="608"/>
      <c r="AH167" s="598"/>
      <c r="AI167" s="599"/>
      <c r="AJ167" s="599"/>
      <c r="AK167" s="599"/>
      <c r="AL167" s="599"/>
      <c r="AM167" s="599"/>
      <c r="AN167" s="599"/>
      <c r="AO167" s="599"/>
      <c r="AP167" s="599"/>
      <c r="AQ167" s="599"/>
      <c r="AR167" s="599"/>
      <c r="AS167" s="599"/>
      <c r="AT167" s="600"/>
      <c r="AU167" s="601"/>
      <c r="AV167" s="602"/>
      <c r="AW167" s="602"/>
      <c r="AX167" s="603"/>
    </row>
    <row r="168" spans="1:50" ht="24.75" customHeight="1" x14ac:dyDescent="0.15">
      <c r="A168" s="1050"/>
      <c r="B168" s="1051"/>
      <c r="C168" s="1051"/>
      <c r="D168" s="1051"/>
      <c r="E168" s="1051"/>
      <c r="F168" s="1052"/>
      <c r="G168" s="606"/>
      <c r="H168" s="607"/>
      <c r="I168" s="607"/>
      <c r="J168" s="607"/>
      <c r="K168" s="608"/>
      <c r="L168" s="598"/>
      <c r="M168" s="599"/>
      <c r="N168" s="599"/>
      <c r="O168" s="599"/>
      <c r="P168" s="599"/>
      <c r="Q168" s="599"/>
      <c r="R168" s="599"/>
      <c r="S168" s="599"/>
      <c r="T168" s="599"/>
      <c r="U168" s="599"/>
      <c r="V168" s="599"/>
      <c r="W168" s="599"/>
      <c r="X168" s="600"/>
      <c r="Y168" s="601"/>
      <c r="Z168" s="602"/>
      <c r="AA168" s="602"/>
      <c r="AB168" s="612"/>
      <c r="AC168" s="606"/>
      <c r="AD168" s="607"/>
      <c r="AE168" s="607"/>
      <c r="AF168" s="607"/>
      <c r="AG168" s="608"/>
      <c r="AH168" s="598"/>
      <c r="AI168" s="599"/>
      <c r="AJ168" s="599"/>
      <c r="AK168" s="599"/>
      <c r="AL168" s="599"/>
      <c r="AM168" s="599"/>
      <c r="AN168" s="599"/>
      <c r="AO168" s="599"/>
      <c r="AP168" s="599"/>
      <c r="AQ168" s="599"/>
      <c r="AR168" s="599"/>
      <c r="AS168" s="599"/>
      <c r="AT168" s="600"/>
      <c r="AU168" s="601"/>
      <c r="AV168" s="602"/>
      <c r="AW168" s="602"/>
      <c r="AX168" s="603"/>
    </row>
    <row r="169" spans="1:50" ht="24.75" customHeight="1" x14ac:dyDescent="0.15">
      <c r="A169" s="1050"/>
      <c r="B169" s="1051"/>
      <c r="C169" s="1051"/>
      <c r="D169" s="1051"/>
      <c r="E169" s="1051"/>
      <c r="F169" s="1052"/>
      <c r="G169" s="606"/>
      <c r="H169" s="607"/>
      <c r="I169" s="607"/>
      <c r="J169" s="607"/>
      <c r="K169" s="608"/>
      <c r="L169" s="598"/>
      <c r="M169" s="599"/>
      <c r="N169" s="599"/>
      <c r="O169" s="599"/>
      <c r="P169" s="599"/>
      <c r="Q169" s="599"/>
      <c r="R169" s="599"/>
      <c r="S169" s="599"/>
      <c r="T169" s="599"/>
      <c r="U169" s="599"/>
      <c r="V169" s="599"/>
      <c r="W169" s="599"/>
      <c r="X169" s="600"/>
      <c r="Y169" s="601"/>
      <c r="Z169" s="602"/>
      <c r="AA169" s="602"/>
      <c r="AB169" s="612"/>
      <c r="AC169" s="606"/>
      <c r="AD169" s="607"/>
      <c r="AE169" s="607"/>
      <c r="AF169" s="607"/>
      <c r="AG169" s="608"/>
      <c r="AH169" s="598"/>
      <c r="AI169" s="599"/>
      <c r="AJ169" s="599"/>
      <c r="AK169" s="599"/>
      <c r="AL169" s="599"/>
      <c r="AM169" s="599"/>
      <c r="AN169" s="599"/>
      <c r="AO169" s="599"/>
      <c r="AP169" s="599"/>
      <c r="AQ169" s="599"/>
      <c r="AR169" s="599"/>
      <c r="AS169" s="599"/>
      <c r="AT169" s="600"/>
      <c r="AU169" s="601"/>
      <c r="AV169" s="602"/>
      <c r="AW169" s="602"/>
      <c r="AX169" s="603"/>
    </row>
    <row r="170" spans="1:50" ht="24.75" customHeight="1" x14ac:dyDescent="0.15">
      <c r="A170" s="1050"/>
      <c r="B170" s="1051"/>
      <c r="C170" s="1051"/>
      <c r="D170" s="1051"/>
      <c r="E170" s="1051"/>
      <c r="F170" s="1052"/>
      <c r="G170" s="606"/>
      <c r="H170" s="607"/>
      <c r="I170" s="607"/>
      <c r="J170" s="607"/>
      <c r="K170" s="608"/>
      <c r="L170" s="598"/>
      <c r="M170" s="599"/>
      <c r="N170" s="599"/>
      <c r="O170" s="599"/>
      <c r="P170" s="599"/>
      <c r="Q170" s="599"/>
      <c r="R170" s="599"/>
      <c r="S170" s="599"/>
      <c r="T170" s="599"/>
      <c r="U170" s="599"/>
      <c r="V170" s="599"/>
      <c r="W170" s="599"/>
      <c r="X170" s="600"/>
      <c r="Y170" s="601"/>
      <c r="Z170" s="602"/>
      <c r="AA170" s="602"/>
      <c r="AB170" s="612"/>
      <c r="AC170" s="606"/>
      <c r="AD170" s="607"/>
      <c r="AE170" s="607"/>
      <c r="AF170" s="607"/>
      <c r="AG170" s="608"/>
      <c r="AH170" s="598"/>
      <c r="AI170" s="599"/>
      <c r="AJ170" s="599"/>
      <c r="AK170" s="599"/>
      <c r="AL170" s="599"/>
      <c r="AM170" s="599"/>
      <c r="AN170" s="599"/>
      <c r="AO170" s="599"/>
      <c r="AP170" s="599"/>
      <c r="AQ170" s="599"/>
      <c r="AR170" s="599"/>
      <c r="AS170" s="599"/>
      <c r="AT170" s="600"/>
      <c r="AU170" s="601"/>
      <c r="AV170" s="602"/>
      <c r="AW170" s="602"/>
      <c r="AX170" s="603"/>
    </row>
    <row r="171" spans="1:50" ht="24.75" customHeight="1" x14ac:dyDescent="0.15">
      <c r="A171" s="1050"/>
      <c r="B171" s="1051"/>
      <c r="C171" s="1051"/>
      <c r="D171" s="1051"/>
      <c r="E171" s="1051"/>
      <c r="F171" s="1052"/>
      <c r="G171" s="606"/>
      <c r="H171" s="607"/>
      <c r="I171" s="607"/>
      <c r="J171" s="607"/>
      <c r="K171" s="608"/>
      <c r="L171" s="598"/>
      <c r="M171" s="599"/>
      <c r="N171" s="599"/>
      <c r="O171" s="599"/>
      <c r="P171" s="599"/>
      <c r="Q171" s="599"/>
      <c r="R171" s="599"/>
      <c r="S171" s="599"/>
      <c r="T171" s="599"/>
      <c r="U171" s="599"/>
      <c r="V171" s="599"/>
      <c r="W171" s="599"/>
      <c r="X171" s="600"/>
      <c r="Y171" s="601"/>
      <c r="Z171" s="602"/>
      <c r="AA171" s="602"/>
      <c r="AB171" s="612"/>
      <c r="AC171" s="606"/>
      <c r="AD171" s="607"/>
      <c r="AE171" s="607"/>
      <c r="AF171" s="607"/>
      <c r="AG171" s="608"/>
      <c r="AH171" s="598"/>
      <c r="AI171" s="599"/>
      <c r="AJ171" s="599"/>
      <c r="AK171" s="599"/>
      <c r="AL171" s="599"/>
      <c r="AM171" s="599"/>
      <c r="AN171" s="599"/>
      <c r="AO171" s="599"/>
      <c r="AP171" s="599"/>
      <c r="AQ171" s="599"/>
      <c r="AR171" s="599"/>
      <c r="AS171" s="599"/>
      <c r="AT171" s="600"/>
      <c r="AU171" s="601"/>
      <c r="AV171" s="602"/>
      <c r="AW171" s="602"/>
      <c r="AX171" s="603"/>
    </row>
    <row r="172" spans="1:50" ht="24.75" customHeight="1" x14ac:dyDescent="0.15">
      <c r="A172" s="1050"/>
      <c r="B172" s="1051"/>
      <c r="C172" s="1051"/>
      <c r="D172" s="1051"/>
      <c r="E172" s="1051"/>
      <c r="F172" s="1052"/>
      <c r="G172" s="606"/>
      <c r="H172" s="607"/>
      <c r="I172" s="607"/>
      <c r="J172" s="607"/>
      <c r="K172" s="608"/>
      <c r="L172" s="598"/>
      <c r="M172" s="599"/>
      <c r="N172" s="599"/>
      <c r="O172" s="599"/>
      <c r="P172" s="599"/>
      <c r="Q172" s="599"/>
      <c r="R172" s="599"/>
      <c r="S172" s="599"/>
      <c r="T172" s="599"/>
      <c r="U172" s="599"/>
      <c r="V172" s="599"/>
      <c r="W172" s="599"/>
      <c r="X172" s="600"/>
      <c r="Y172" s="601"/>
      <c r="Z172" s="602"/>
      <c r="AA172" s="602"/>
      <c r="AB172" s="612"/>
      <c r="AC172" s="606"/>
      <c r="AD172" s="607"/>
      <c r="AE172" s="607"/>
      <c r="AF172" s="607"/>
      <c r="AG172" s="608"/>
      <c r="AH172" s="598"/>
      <c r="AI172" s="599"/>
      <c r="AJ172" s="599"/>
      <c r="AK172" s="599"/>
      <c r="AL172" s="599"/>
      <c r="AM172" s="599"/>
      <c r="AN172" s="599"/>
      <c r="AO172" s="599"/>
      <c r="AP172" s="599"/>
      <c r="AQ172" s="599"/>
      <c r="AR172" s="599"/>
      <c r="AS172" s="599"/>
      <c r="AT172" s="600"/>
      <c r="AU172" s="601"/>
      <c r="AV172" s="602"/>
      <c r="AW172" s="602"/>
      <c r="AX172" s="603"/>
    </row>
    <row r="173" spans="1:50" ht="24.75" customHeight="1" thickBot="1" x14ac:dyDescent="0.2">
      <c r="A173" s="1050"/>
      <c r="B173" s="1051"/>
      <c r="C173" s="1051"/>
      <c r="D173" s="1051"/>
      <c r="E173" s="1051"/>
      <c r="F173" s="1052"/>
      <c r="G173" s="826" t="s">
        <v>20</v>
      </c>
      <c r="H173" s="827"/>
      <c r="I173" s="827"/>
      <c r="J173" s="827"/>
      <c r="K173" s="827"/>
      <c r="L173" s="828"/>
      <c r="M173" s="829"/>
      <c r="N173" s="829"/>
      <c r="O173" s="829"/>
      <c r="P173" s="829"/>
      <c r="Q173" s="829"/>
      <c r="R173" s="829"/>
      <c r="S173" s="829"/>
      <c r="T173" s="829"/>
      <c r="U173" s="829"/>
      <c r="V173" s="829"/>
      <c r="W173" s="829"/>
      <c r="X173" s="830"/>
      <c r="Y173" s="831">
        <f>SUM(Y163:AB172)</f>
        <v>0</v>
      </c>
      <c r="Z173" s="832"/>
      <c r="AA173" s="832"/>
      <c r="AB173" s="833"/>
      <c r="AC173" s="826" t="s">
        <v>20</v>
      </c>
      <c r="AD173" s="827"/>
      <c r="AE173" s="827"/>
      <c r="AF173" s="827"/>
      <c r="AG173" s="827"/>
      <c r="AH173" s="828"/>
      <c r="AI173" s="829"/>
      <c r="AJ173" s="829"/>
      <c r="AK173" s="829"/>
      <c r="AL173" s="829"/>
      <c r="AM173" s="829"/>
      <c r="AN173" s="829"/>
      <c r="AO173" s="829"/>
      <c r="AP173" s="829"/>
      <c r="AQ173" s="829"/>
      <c r="AR173" s="829"/>
      <c r="AS173" s="829"/>
      <c r="AT173" s="830"/>
      <c r="AU173" s="831">
        <f>SUM(AU163:AX172)</f>
        <v>0</v>
      </c>
      <c r="AV173" s="832"/>
      <c r="AW173" s="832"/>
      <c r="AX173" s="834"/>
    </row>
    <row r="174" spans="1:50" ht="30" customHeight="1" x14ac:dyDescent="0.15">
      <c r="A174" s="1050"/>
      <c r="B174" s="1051"/>
      <c r="C174" s="1051"/>
      <c r="D174" s="1051"/>
      <c r="E174" s="1051"/>
      <c r="F174" s="1052"/>
      <c r="G174" s="595" t="s">
        <v>406</v>
      </c>
      <c r="H174" s="596"/>
      <c r="I174" s="596"/>
      <c r="J174" s="596"/>
      <c r="K174" s="596"/>
      <c r="L174" s="596"/>
      <c r="M174" s="596"/>
      <c r="N174" s="596"/>
      <c r="O174" s="596"/>
      <c r="P174" s="596"/>
      <c r="Q174" s="596"/>
      <c r="R174" s="596"/>
      <c r="S174" s="596"/>
      <c r="T174" s="596"/>
      <c r="U174" s="596"/>
      <c r="V174" s="596"/>
      <c r="W174" s="596"/>
      <c r="X174" s="596"/>
      <c r="Y174" s="596"/>
      <c r="Z174" s="596"/>
      <c r="AA174" s="596"/>
      <c r="AB174" s="597"/>
      <c r="AC174" s="595" t="s">
        <v>407</v>
      </c>
      <c r="AD174" s="596"/>
      <c r="AE174" s="596"/>
      <c r="AF174" s="596"/>
      <c r="AG174" s="596"/>
      <c r="AH174" s="596"/>
      <c r="AI174" s="596"/>
      <c r="AJ174" s="596"/>
      <c r="AK174" s="596"/>
      <c r="AL174" s="596"/>
      <c r="AM174" s="596"/>
      <c r="AN174" s="596"/>
      <c r="AO174" s="596"/>
      <c r="AP174" s="596"/>
      <c r="AQ174" s="596"/>
      <c r="AR174" s="596"/>
      <c r="AS174" s="596"/>
      <c r="AT174" s="596"/>
      <c r="AU174" s="596"/>
      <c r="AV174" s="596"/>
      <c r="AW174" s="596"/>
      <c r="AX174" s="793"/>
    </row>
    <row r="175" spans="1:50" ht="25.5" customHeight="1" x14ac:dyDescent="0.15">
      <c r="A175" s="1050"/>
      <c r="B175" s="1051"/>
      <c r="C175" s="1051"/>
      <c r="D175" s="1051"/>
      <c r="E175" s="1051"/>
      <c r="F175" s="1052"/>
      <c r="G175" s="815" t="s">
        <v>17</v>
      </c>
      <c r="H175" s="668"/>
      <c r="I175" s="668"/>
      <c r="J175" s="668"/>
      <c r="K175" s="668"/>
      <c r="L175" s="667" t="s">
        <v>18</v>
      </c>
      <c r="M175" s="668"/>
      <c r="N175" s="668"/>
      <c r="O175" s="668"/>
      <c r="P175" s="668"/>
      <c r="Q175" s="668"/>
      <c r="R175" s="668"/>
      <c r="S175" s="668"/>
      <c r="T175" s="668"/>
      <c r="U175" s="668"/>
      <c r="V175" s="668"/>
      <c r="W175" s="668"/>
      <c r="X175" s="669"/>
      <c r="Y175" s="653" t="s">
        <v>19</v>
      </c>
      <c r="Z175" s="654"/>
      <c r="AA175" s="654"/>
      <c r="AB175" s="798"/>
      <c r="AC175" s="815" t="s">
        <v>17</v>
      </c>
      <c r="AD175" s="668"/>
      <c r="AE175" s="668"/>
      <c r="AF175" s="668"/>
      <c r="AG175" s="668"/>
      <c r="AH175" s="667" t="s">
        <v>18</v>
      </c>
      <c r="AI175" s="668"/>
      <c r="AJ175" s="668"/>
      <c r="AK175" s="668"/>
      <c r="AL175" s="668"/>
      <c r="AM175" s="668"/>
      <c r="AN175" s="668"/>
      <c r="AO175" s="668"/>
      <c r="AP175" s="668"/>
      <c r="AQ175" s="668"/>
      <c r="AR175" s="668"/>
      <c r="AS175" s="668"/>
      <c r="AT175" s="669"/>
      <c r="AU175" s="653" t="s">
        <v>19</v>
      </c>
      <c r="AV175" s="654"/>
      <c r="AW175" s="654"/>
      <c r="AX175" s="655"/>
    </row>
    <row r="176" spans="1:50" ht="24.75" customHeight="1" x14ac:dyDescent="0.15">
      <c r="A176" s="1050"/>
      <c r="B176" s="1051"/>
      <c r="C176" s="1051"/>
      <c r="D176" s="1051"/>
      <c r="E176" s="1051"/>
      <c r="F176" s="1052"/>
      <c r="G176" s="670"/>
      <c r="H176" s="671"/>
      <c r="I176" s="671"/>
      <c r="J176" s="671"/>
      <c r="K176" s="672"/>
      <c r="L176" s="664"/>
      <c r="M176" s="665"/>
      <c r="N176" s="665"/>
      <c r="O176" s="665"/>
      <c r="P176" s="665"/>
      <c r="Q176" s="665"/>
      <c r="R176" s="665"/>
      <c r="S176" s="665"/>
      <c r="T176" s="665"/>
      <c r="U176" s="665"/>
      <c r="V176" s="665"/>
      <c r="W176" s="665"/>
      <c r="X176" s="666"/>
      <c r="Y176" s="388"/>
      <c r="Z176" s="389"/>
      <c r="AA176" s="389"/>
      <c r="AB176" s="805"/>
      <c r="AC176" s="670"/>
      <c r="AD176" s="671"/>
      <c r="AE176" s="671"/>
      <c r="AF176" s="671"/>
      <c r="AG176" s="672"/>
      <c r="AH176" s="664"/>
      <c r="AI176" s="665"/>
      <c r="AJ176" s="665"/>
      <c r="AK176" s="665"/>
      <c r="AL176" s="665"/>
      <c r="AM176" s="665"/>
      <c r="AN176" s="665"/>
      <c r="AO176" s="665"/>
      <c r="AP176" s="665"/>
      <c r="AQ176" s="665"/>
      <c r="AR176" s="665"/>
      <c r="AS176" s="665"/>
      <c r="AT176" s="666"/>
      <c r="AU176" s="388"/>
      <c r="AV176" s="389"/>
      <c r="AW176" s="389"/>
      <c r="AX176" s="390"/>
    </row>
    <row r="177" spans="1:50" ht="24.75" customHeight="1" x14ac:dyDescent="0.15">
      <c r="A177" s="1050"/>
      <c r="B177" s="1051"/>
      <c r="C177" s="1051"/>
      <c r="D177" s="1051"/>
      <c r="E177" s="1051"/>
      <c r="F177" s="1052"/>
      <c r="G177" s="606"/>
      <c r="H177" s="607"/>
      <c r="I177" s="607"/>
      <c r="J177" s="607"/>
      <c r="K177" s="608"/>
      <c r="L177" s="598"/>
      <c r="M177" s="599"/>
      <c r="N177" s="599"/>
      <c r="O177" s="599"/>
      <c r="P177" s="599"/>
      <c r="Q177" s="599"/>
      <c r="R177" s="599"/>
      <c r="S177" s="599"/>
      <c r="T177" s="599"/>
      <c r="U177" s="599"/>
      <c r="V177" s="599"/>
      <c r="W177" s="599"/>
      <c r="X177" s="600"/>
      <c r="Y177" s="601"/>
      <c r="Z177" s="602"/>
      <c r="AA177" s="602"/>
      <c r="AB177" s="612"/>
      <c r="AC177" s="606"/>
      <c r="AD177" s="607"/>
      <c r="AE177" s="607"/>
      <c r="AF177" s="607"/>
      <c r="AG177" s="608"/>
      <c r="AH177" s="598"/>
      <c r="AI177" s="599"/>
      <c r="AJ177" s="599"/>
      <c r="AK177" s="599"/>
      <c r="AL177" s="599"/>
      <c r="AM177" s="599"/>
      <c r="AN177" s="599"/>
      <c r="AO177" s="599"/>
      <c r="AP177" s="599"/>
      <c r="AQ177" s="599"/>
      <c r="AR177" s="599"/>
      <c r="AS177" s="599"/>
      <c r="AT177" s="600"/>
      <c r="AU177" s="601"/>
      <c r="AV177" s="602"/>
      <c r="AW177" s="602"/>
      <c r="AX177" s="603"/>
    </row>
    <row r="178" spans="1:50" ht="24.75" customHeight="1" x14ac:dyDescent="0.15">
      <c r="A178" s="1050"/>
      <c r="B178" s="1051"/>
      <c r="C178" s="1051"/>
      <c r="D178" s="1051"/>
      <c r="E178" s="1051"/>
      <c r="F178" s="1052"/>
      <c r="G178" s="606"/>
      <c r="H178" s="607"/>
      <c r="I178" s="607"/>
      <c r="J178" s="607"/>
      <c r="K178" s="608"/>
      <c r="L178" s="598"/>
      <c r="M178" s="599"/>
      <c r="N178" s="599"/>
      <c r="O178" s="599"/>
      <c r="P178" s="599"/>
      <c r="Q178" s="599"/>
      <c r="R178" s="599"/>
      <c r="S178" s="599"/>
      <c r="T178" s="599"/>
      <c r="U178" s="599"/>
      <c r="V178" s="599"/>
      <c r="W178" s="599"/>
      <c r="X178" s="600"/>
      <c r="Y178" s="601"/>
      <c r="Z178" s="602"/>
      <c r="AA178" s="602"/>
      <c r="AB178" s="612"/>
      <c r="AC178" s="606"/>
      <c r="AD178" s="607"/>
      <c r="AE178" s="607"/>
      <c r="AF178" s="607"/>
      <c r="AG178" s="608"/>
      <c r="AH178" s="598"/>
      <c r="AI178" s="599"/>
      <c r="AJ178" s="599"/>
      <c r="AK178" s="599"/>
      <c r="AL178" s="599"/>
      <c r="AM178" s="599"/>
      <c r="AN178" s="599"/>
      <c r="AO178" s="599"/>
      <c r="AP178" s="599"/>
      <c r="AQ178" s="599"/>
      <c r="AR178" s="599"/>
      <c r="AS178" s="599"/>
      <c r="AT178" s="600"/>
      <c r="AU178" s="601"/>
      <c r="AV178" s="602"/>
      <c r="AW178" s="602"/>
      <c r="AX178" s="603"/>
    </row>
    <row r="179" spans="1:50" ht="24.75" customHeight="1" x14ac:dyDescent="0.15">
      <c r="A179" s="1050"/>
      <c r="B179" s="1051"/>
      <c r="C179" s="1051"/>
      <c r="D179" s="1051"/>
      <c r="E179" s="1051"/>
      <c r="F179" s="1052"/>
      <c r="G179" s="606"/>
      <c r="H179" s="607"/>
      <c r="I179" s="607"/>
      <c r="J179" s="607"/>
      <c r="K179" s="608"/>
      <c r="L179" s="598"/>
      <c r="M179" s="599"/>
      <c r="N179" s="599"/>
      <c r="O179" s="599"/>
      <c r="P179" s="599"/>
      <c r="Q179" s="599"/>
      <c r="R179" s="599"/>
      <c r="S179" s="599"/>
      <c r="T179" s="599"/>
      <c r="U179" s="599"/>
      <c r="V179" s="599"/>
      <c r="W179" s="599"/>
      <c r="X179" s="600"/>
      <c r="Y179" s="601"/>
      <c r="Z179" s="602"/>
      <c r="AA179" s="602"/>
      <c r="AB179" s="612"/>
      <c r="AC179" s="606"/>
      <c r="AD179" s="607"/>
      <c r="AE179" s="607"/>
      <c r="AF179" s="607"/>
      <c r="AG179" s="608"/>
      <c r="AH179" s="598"/>
      <c r="AI179" s="599"/>
      <c r="AJ179" s="599"/>
      <c r="AK179" s="599"/>
      <c r="AL179" s="599"/>
      <c r="AM179" s="599"/>
      <c r="AN179" s="599"/>
      <c r="AO179" s="599"/>
      <c r="AP179" s="599"/>
      <c r="AQ179" s="599"/>
      <c r="AR179" s="599"/>
      <c r="AS179" s="599"/>
      <c r="AT179" s="600"/>
      <c r="AU179" s="601"/>
      <c r="AV179" s="602"/>
      <c r="AW179" s="602"/>
      <c r="AX179" s="603"/>
    </row>
    <row r="180" spans="1:50" ht="24.75" customHeight="1" x14ac:dyDescent="0.15">
      <c r="A180" s="1050"/>
      <c r="B180" s="1051"/>
      <c r="C180" s="1051"/>
      <c r="D180" s="1051"/>
      <c r="E180" s="1051"/>
      <c r="F180" s="1052"/>
      <c r="G180" s="606"/>
      <c r="H180" s="607"/>
      <c r="I180" s="607"/>
      <c r="J180" s="607"/>
      <c r="K180" s="608"/>
      <c r="L180" s="598"/>
      <c r="M180" s="599"/>
      <c r="N180" s="599"/>
      <c r="O180" s="599"/>
      <c r="P180" s="599"/>
      <c r="Q180" s="599"/>
      <c r="R180" s="599"/>
      <c r="S180" s="599"/>
      <c r="T180" s="599"/>
      <c r="U180" s="599"/>
      <c r="V180" s="599"/>
      <c r="W180" s="599"/>
      <c r="X180" s="600"/>
      <c r="Y180" s="601"/>
      <c r="Z180" s="602"/>
      <c r="AA180" s="602"/>
      <c r="AB180" s="612"/>
      <c r="AC180" s="606"/>
      <c r="AD180" s="607"/>
      <c r="AE180" s="607"/>
      <c r="AF180" s="607"/>
      <c r="AG180" s="608"/>
      <c r="AH180" s="598"/>
      <c r="AI180" s="599"/>
      <c r="AJ180" s="599"/>
      <c r="AK180" s="599"/>
      <c r="AL180" s="599"/>
      <c r="AM180" s="599"/>
      <c r="AN180" s="599"/>
      <c r="AO180" s="599"/>
      <c r="AP180" s="599"/>
      <c r="AQ180" s="599"/>
      <c r="AR180" s="599"/>
      <c r="AS180" s="599"/>
      <c r="AT180" s="600"/>
      <c r="AU180" s="601"/>
      <c r="AV180" s="602"/>
      <c r="AW180" s="602"/>
      <c r="AX180" s="603"/>
    </row>
    <row r="181" spans="1:50" ht="24.75" customHeight="1" x14ac:dyDescent="0.15">
      <c r="A181" s="1050"/>
      <c r="B181" s="1051"/>
      <c r="C181" s="1051"/>
      <c r="D181" s="1051"/>
      <c r="E181" s="1051"/>
      <c r="F181" s="1052"/>
      <c r="G181" s="606"/>
      <c r="H181" s="607"/>
      <c r="I181" s="607"/>
      <c r="J181" s="607"/>
      <c r="K181" s="608"/>
      <c r="L181" s="598"/>
      <c r="M181" s="599"/>
      <c r="N181" s="599"/>
      <c r="O181" s="599"/>
      <c r="P181" s="599"/>
      <c r="Q181" s="599"/>
      <c r="R181" s="599"/>
      <c r="S181" s="599"/>
      <c r="T181" s="599"/>
      <c r="U181" s="599"/>
      <c r="V181" s="599"/>
      <c r="W181" s="599"/>
      <c r="X181" s="600"/>
      <c r="Y181" s="601"/>
      <c r="Z181" s="602"/>
      <c r="AA181" s="602"/>
      <c r="AB181" s="612"/>
      <c r="AC181" s="606"/>
      <c r="AD181" s="607"/>
      <c r="AE181" s="607"/>
      <c r="AF181" s="607"/>
      <c r="AG181" s="608"/>
      <c r="AH181" s="598"/>
      <c r="AI181" s="599"/>
      <c r="AJ181" s="599"/>
      <c r="AK181" s="599"/>
      <c r="AL181" s="599"/>
      <c r="AM181" s="599"/>
      <c r="AN181" s="599"/>
      <c r="AO181" s="599"/>
      <c r="AP181" s="599"/>
      <c r="AQ181" s="599"/>
      <c r="AR181" s="599"/>
      <c r="AS181" s="599"/>
      <c r="AT181" s="600"/>
      <c r="AU181" s="601"/>
      <c r="AV181" s="602"/>
      <c r="AW181" s="602"/>
      <c r="AX181" s="603"/>
    </row>
    <row r="182" spans="1:50" ht="24.75" customHeight="1" x14ac:dyDescent="0.15">
      <c r="A182" s="1050"/>
      <c r="B182" s="1051"/>
      <c r="C182" s="1051"/>
      <c r="D182" s="1051"/>
      <c r="E182" s="1051"/>
      <c r="F182" s="1052"/>
      <c r="G182" s="606"/>
      <c r="H182" s="607"/>
      <c r="I182" s="607"/>
      <c r="J182" s="607"/>
      <c r="K182" s="608"/>
      <c r="L182" s="598"/>
      <c r="M182" s="599"/>
      <c r="N182" s="599"/>
      <c r="O182" s="599"/>
      <c r="P182" s="599"/>
      <c r="Q182" s="599"/>
      <c r="R182" s="599"/>
      <c r="S182" s="599"/>
      <c r="T182" s="599"/>
      <c r="U182" s="599"/>
      <c r="V182" s="599"/>
      <c r="W182" s="599"/>
      <c r="X182" s="600"/>
      <c r="Y182" s="601"/>
      <c r="Z182" s="602"/>
      <c r="AA182" s="602"/>
      <c r="AB182" s="612"/>
      <c r="AC182" s="606"/>
      <c r="AD182" s="607"/>
      <c r="AE182" s="607"/>
      <c r="AF182" s="607"/>
      <c r="AG182" s="608"/>
      <c r="AH182" s="598"/>
      <c r="AI182" s="599"/>
      <c r="AJ182" s="599"/>
      <c r="AK182" s="599"/>
      <c r="AL182" s="599"/>
      <c r="AM182" s="599"/>
      <c r="AN182" s="599"/>
      <c r="AO182" s="599"/>
      <c r="AP182" s="599"/>
      <c r="AQ182" s="599"/>
      <c r="AR182" s="599"/>
      <c r="AS182" s="599"/>
      <c r="AT182" s="600"/>
      <c r="AU182" s="601"/>
      <c r="AV182" s="602"/>
      <c r="AW182" s="602"/>
      <c r="AX182" s="603"/>
    </row>
    <row r="183" spans="1:50" ht="24.75" customHeight="1" x14ac:dyDescent="0.15">
      <c r="A183" s="1050"/>
      <c r="B183" s="1051"/>
      <c r="C183" s="1051"/>
      <c r="D183" s="1051"/>
      <c r="E183" s="1051"/>
      <c r="F183" s="1052"/>
      <c r="G183" s="606"/>
      <c r="H183" s="607"/>
      <c r="I183" s="607"/>
      <c r="J183" s="607"/>
      <c r="K183" s="608"/>
      <c r="L183" s="598"/>
      <c r="M183" s="599"/>
      <c r="N183" s="599"/>
      <c r="O183" s="599"/>
      <c r="P183" s="599"/>
      <c r="Q183" s="599"/>
      <c r="R183" s="599"/>
      <c r="S183" s="599"/>
      <c r="T183" s="599"/>
      <c r="U183" s="599"/>
      <c r="V183" s="599"/>
      <c r="W183" s="599"/>
      <c r="X183" s="600"/>
      <c r="Y183" s="601"/>
      <c r="Z183" s="602"/>
      <c r="AA183" s="602"/>
      <c r="AB183" s="612"/>
      <c r="AC183" s="606"/>
      <c r="AD183" s="607"/>
      <c r="AE183" s="607"/>
      <c r="AF183" s="607"/>
      <c r="AG183" s="608"/>
      <c r="AH183" s="598"/>
      <c r="AI183" s="599"/>
      <c r="AJ183" s="599"/>
      <c r="AK183" s="599"/>
      <c r="AL183" s="599"/>
      <c r="AM183" s="599"/>
      <c r="AN183" s="599"/>
      <c r="AO183" s="599"/>
      <c r="AP183" s="599"/>
      <c r="AQ183" s="599"/>
      <c r="AR183" s="599"/>
      <c r="AS183" s="599"/>
      <c r="AT183" s="600"/>
      <c r="AU183" s="601"/>
      <c r="AV183" s="602"/>
      <c r="AW183" s="602"/>
      <c r="AX183" s="603"/>
    </row>
    <row r="184" spans="1:50" ht="24.75" customHeight="1" x14ac:dyDescent="0.15">
      <c r="A184" s="1050"/>
      <c r="B184" s="1051"/>
      <c r="C184" s="1051"/>
      <c r="D184" s="1051"/>
      <c r="E184" s="1051"/>
      <c r="F184" s="1052"/>
      <c r="G184" s="606"/>
      <c r="H184" s="607"/>
      <c r="I184" s="607"/>
      <c r="J184" s="607"/>
      <c r="K184" s="608"/>
      <c r="L184" s="598"/>
      <c r="M184" s="599"/>
      <c r="N184" s="599"/>
      <c r="O184" s="599"/>
      <c r="P184" s="599"/>
      <c r="Q184" s="599"/>
      <c r="R184" s="599"/>
      <c r="S184" s="599"/>
      <c r="T184" s="599"/>
      <c r="U184" s="599"/>
      <c r="V184" s="599"/>
      <c r="W184" s="599"/>
      <c r="X184" s="600"/>
      <c r="Y184" s="601"/>
      <c r="Z184" s="602"/>
      <c r="AA184" s="602"/>
      <c r="AB184" s="612"/>
      <c r="AC184" s="606"/>
      <c r="AD184" s="607"/>
      <c r="AE184" s="607"/>
      <c r="AF184" s="607"/>
      <c r="AG184" s="608"/>
      <c r="AH184" s="598"/>
      <c r="AI184" s="599"/>
      <c r="AJ184" s="599"/>
      <c r="AK184" s="599"/>
      <c r="AL184" s="599"/>
      <c r="AM184" s="599"/>
      <c r="AN184" s="599"/>
      <c r="AO184" s="599"/>
      <c r="AP184" s="599"/>
      <c r="AQ184" s="599"/>
      <c r="AR184" s="599"/>
      <c r="AS184" s="599"/>
      <c r="AT184" s="600"/>
      <c r="AU184" s="601"/>
      <c r="AV184" s="602"/>
      <c r="AW184" s="602"/>
      <c r="AX184" s="603"/>
    </row>
    <row r="185" spans="1:50" ht="24.75" customHeight="1" x14ac:dyDescent="0.15">
      <c r="A185" s="1050"/>
      <c r="B185" s="1051"/>
      <c r="C185" s="1051"/>
      <c r="D185" s="1051"/>
      <c r="E185" s="1051"/>
      <c r="F185" s="1052"/>
      <c r="G185" s="606"/>
      <c r="H185" s="607"/>
      <c r="I185" s="607"/>
      <c r="J185" s="607"/>
      <c r="K185" s="608"/>
      <c r="L185" s="598"/>
      <c r="M185" s="599"/>
      <c r="N185" s="599"/>
      <c r="O185" s="599"/>
      <c r="P185" s="599"/>
      <c r="Q185" s="599"/>
      <c r="R185" s="599"/>
      <c r="S185" s="599"/>
      <c r="T185" s="599"/>
      <c r="U185" s="599"/>
      <c r="V185" s="599"/>
      <c r="W185" s="599"/>
      <c r="X185" s="600"/>
      <c r="Y185" s="601"/>
      <c r="Z185" s="602"/>
      <c r="AA185" s="602"/>
      <c r="AB185" s="612"/>
      <c r="AC185" s="606"/>
      <c r="AD185" s="607"/>
      <c r="AE185" s="607"/>
      <c r="AF185" s="607"/>
      <c r="AG185" s="608"/>
      <c r="AH185" s="598"/>
      <c r="AI185" s="599"/>
      <c r="AJ185" s="599"/>
      <c r="AK185" s="599"/>
      <c r="AL185" s="599"/>
      <c r="AM185" s="599"/>
      <c r="AN185" s="599"/>
      <c r="AO185" s="599"/>
      <c r="AP185" s="599"/>
      <c r="AQ185" s="599"/>
      <c r="AR185" s="599"/>
      <c r="AS185" s="599"/>
      <c r="AT185" s="600"/>
      <c r="AU185" s="601"/>
      <c r="AV185" s="602"/>
      <c r="AW185" s="602"/>
      <c r="AX185" s="603"/>
    </row>
    <row r="186" spans="1:50" ht="24.75" customHeight="1" thickBot="1" x14ac:dyDescent="0.2">
      <c r="A186" s="1050"/>
      <c r="B186" s="1051"/>
      <c r="C186" s="1051"/>
      <c r="D186" s="1051"/>
      <c r="E186" s="1051"/>
      <c r="F186" s="1052"/>
      <c r="G186" s="826" t="s">
        <v>20</v>
      </c>
      <c r="H186" s="827"/>
      <c r="I186" s="827"/>
      <c r="J186" s="827"/>
      <c r="K186" s="827"/>
      <c r="L186" s="828"/>
      <c r="M186" s="829"/>
      <c r="N186" s="829"/>
      <c r="O186" s="829"/>
      <c r="P186" s="829"/>
      <c r="Q186" s="829"/>
      <c r="R186" s="829"/>
      <c r="S186" s="829"/>
      <c r="T186" s="829"/>
      <c r="U186" s="829"/>
      <c r="V186" s="829"/>
      <c r="W186" s="829"/>
      <c r="X186" s="830"/>
      <c r="Y186" s="831">
        <f>SUM(Y176:AB185)</f>
        <v>0</v>
      </c>
      <c r="Z186" s="832"/>
      <c r="AA186" s="832"/>
      <c r="AB186" s="833"/>
      <c r="AC186" s="826" t="s">
        <v>20</v>
      </c>
      <c r="AD186" s="827"/>
      <c r="AE186" s="827"/>
      <c r="AF186" s="827"/>
      <c r="AG186" s="827"/>
      <c r="AH186" s="828"/>
      <c r="AI186" s="829"/>
      <c r="AJ186" s="829"/>
      <c r="AK186" s="829"/>
      <c r="AL186" s="829"/>
      <c r="AM186" s="829"/>
      <c r="AN186" s="829"/>
      <c r="AO186" s="829"/>
      <c r="AP186" s="829"/>
      <c r="AQ186" s="829"/>
      <c r="AR186" s="829"/>
      <c r="AS186" s="829"/>
      <c r="AT186" s="830"/>
      <c r="AU186" s="831">
        <f>SUM(AU176:AX185)</f>
        <v>0</v>
      </c>
      <c r="AV186" s="832"/>
      <c r="AW186" s="832"/>
      <c r="AX186" s="834"/>
    </row>
    <row r="187" spans="1:50" ht="30" customHeight="1" x14ac:dyDescent="0.15">
      <c r="A187" s="1050"/>
      <c r="B187" s="1051"/>
      <c r="C187" s="1051"/>
      <c r="D187" s="1051"/>
      <c r="E187" s="1051"/>
      <c r="F187" s="1052"/>
      <c r="G187" s="595" t="s">
        <v>409</v>
      </c>
      <c r="H187" s="596"/>
      <c r="I187" s="596"/>
      <c r="J187" s="596"/>
      <c r="K187" s="596"/>
      <c r="L187" s="596"/>
      <c r="M187" s="596"/>
      <c r="N187" s="596"/>
      <c r="O187" s="596"/>
      <c r="P187" s="596"/>
      <c r="Q187" s="596"/>
      <c r="R187" s="596"/>
      <c r="S187" s="596"/>
      <c r="T187" s="596"/>
      <c r="U187" s="596"/>
      <c r="V187" s="596"/>
      <c r="W187" s="596"/>
      <c r="X187" s="596"/>
      <c r="Y187" s="596"/>
      <c r="Z187" s="596"/>
      <c r="AA187" s="596"/>
      <c r="AB187" s="597"/>
      <c r="AC187" s="595" t="s">
        <v>408</v>
      </c>
      <c r="AD187" s="596"/>
      <c r="AE187" s="596"/>
      <c r="AF187" s="596"/>
      <c r="AG187" s="596"/>
      <c r="AH187" s="596"/>
      <c r="AI187" s="596"/>
      <c r="AJ187" s="596"/>
      <c r="AK187" s="596"/>
      <c r="AL187" s="596"/>
      <c r="AM187" s="596"/>
      <c r="AN187" s="596"/>
      <c r="AO187" s="596"/>
      <c r="AP187" s="596"/>
      <c r="AQ187" s="596"/>
      <c r="AR187" s="596"/>
      <c r="AS187" s="596"/>
      <c r="AT187" s="596"/>
      <c r="AU187" s="596"/>
      <c r="AV187" s="596"/>
      <c r="AW187" s="596"/>
      <c r="AX187" s="793"/>
    </row>
    <row r="188" spans="1:50" ht="24.75" customHeight="1" x14ac:dyDescent="0.15">
      <c r="A188" s="1050"/>
      <c r="B188" s="1051"/>
      <c r="C188" s="1051"/>
      <c r="D188" s="1051"/>
      <c r="E188" s="1051"/>
      <c r="F188" s="1052"/>
      <c r="G188" s="815" t="s">
        <v>17</v>
      </c>
      <c r="H188" s="668"/>
      <c r="I188" s="668"/>
      <c r="J188" s="668"/>
      <c r="K188" s="668"/>
      <c r="L188" s="667" t="s">
        <v>18</v>
      </c>
      <c r="M188" s="668"/>
      <c r="N188" s="668"/>
      <c r="O188" s="668"/>
      <c r="P188" s="668"/>
      <c r="Q188" s="668"/>
      <c r="R188" s="668"/>
      <c r="S188" s="668"/>
      <c r="T188" s="668"/>
      <c r="U188" s="668"/>
      <c r="V188" s="668"/>
      <c r="W188" s="668"/>
      <c r="X188" s="669"/>
      <c r="Y188" s="653" t="s">
        <v>19</v>
      </c>
      <c r="Z188" s="654"/>
      <c r="AA188" s="654"/>
      <c r="AB188" s="798"/>
      <c r="AC188" s="815" t="s">
        <v>17</v>
      </c>
      <c r="AD188" s="668"/>
      <c r="AE188" s="668"/>
      <c r="AF188" s="668"/>
      <c r="AG188" s="668"/>
      <c r="AH188" s="667" t="s">
        <v>18</v>
      </c>
      <c r="AI188" s="668"/>
      <c r="AJ188" s="668"/>
      <c r="AK188" s="668"/>
      <c r="AL188" s="668"/>
      <c r="AM188" s="668"/>
      <c r="AN188" s="668"/>
      <c r="AO188" s="668"/>
      <c r="AP188" s="668"/>
      <c r="AQ188" s="668"/>
      <c r="AR188" s="668"/>
      <c r="AS188" s="668"/>
      <c r="AT188" s="669"/>
      <c r="AU188" s="653" t="s">
        <v>19</v>
      </c>
      <c r="AV188" s="654"/>
      <c r="AW188" s="654"/>
      <c r="AX188" s="655"/>
    </row>
    <row r="189" spans="1:50" ht="24.75" customHeight="1" x14ac:dyDescent="0.15">
      <c r="A189" s="1050"/>
      <c r="B189" s="1051"/>
      <c r="C189" s="1051"/>
      <c r="D189" s="1051"/>
      <c r="E189" s="1051"/>
      <c r="F189" s="1052"/>
      <c r="G189" s="670"/>
      <c r="H189" s="671"/>
      <c r="I189" s="671"/>
      <c r="J189" s="671"/>
      <c r="K189" s="672"/>
      <c r="L189" s="664"/>
      <c r="M189" s="665"/>
      <c r="N189" s="665"/>
      <c r="O189" s="665"/>
      <c r="P189" s="665"/>
      <c r="Q189" s="665"/>
      <c r="R189" s="665"/>
      <c r="S189" s="665"/>
      <c r="T189" s="665"/>
      <c r="U189" s="665"/>
      <c r="V189" s="665"/>
      <c r="W189" s="665"/>
      <c r="X189" s="666"/>
      <c r="Y189" s="388"/>
      <c r="Z189" s="389"/>
      <c r="AA189" s="389"/>
      <c r="AB189" s="805"/>
      <c r="AC189" s="670"/>
      <c r="AD189" s="671"/>
      <c r="AE189" s="671"/>
      <c r="AF189" s="671"/>
      <c r="AG189" s="672"/>
      <c r="AH189" s="664"/>
      <c r="AI189" s="665"/>
      <c r="AJ189" s="665"/>
      <c r="AK189" s="665"/>
      <c r="AL189" s="665"/>
      <c r="AM189" s="665"/>
      <c r="AN189" s="665"/>
      <c r="AO189" s="665"/>
      <c r="AP189" s="665"/>
      <c r="AQ189" s="665"/>
      <c r="AR189" s="665"/>
      <c r="AS189" s="665"/>
      <c r="AT189" s="666"/>
      <c r="AU189" s="388"/>
      <c r="AV189" s="389"/>
      <c r="AW189" s="389"/>
      <c r="AX189" s="390"/>
    </row>
    <row r="190" spans="1:50" ht="24.75" customHeight="1" x14ac:dyDescent="0.15">
      <c r="A190" s="1050"/>
      <c r="B190" s="1051"/>
      <c r="C190" s="1051"/>
      <c r="D190" s="1051"/>
      <c r="E190" s="1051"/>
      <c r="F190" s="1052"/>
      <c r="G190" s="606"/>
      <c r="H190" s="607"/>
      <c r="I190" s="607"/>
      <c r="J190" s="607"/>
      <c r="K190" s="608"/>
      <c r="L190" s="598"/>
      <c r="M190" s="599"/>
      <c r="N190" s="599"/>
      <c r="O190" s="599"/>
      <c r="P190" s="599"/>
      <c r="Q190" s="599"/>
      <c r="R190" s="599"/>
      <c r="S190" s="599"/>
      <c r="T190" s="599"/>
      <c r="U190" s="599"/>
      <c r="V190" s="599"/>
      <c r="W190" s="599"/>
      <c r="X190" s="600"/>
      <c r="Y190" s="601"/>
      <c r="Z190" s="602"/>
      <c r="AA190" s="602"/>
      <c r="AB190" s="612"/>
      <c r="AC190" s="606"/>
      <c r="AD190" s="607"/>
      <c r="AE190" s="607"/>
      <c r="AF190" s="607"/>
      <c r="AG190" s="608"/>
      <c r="AH190" s="598"/>
      <c r="AI190" s="599"/>
      <c r="AJ190" s="599"/>
      <c r="AK190" s="599"/>
      <c r="AL190" s="599"/>
      <c r="AM190" s="599"/>
      <c r="AN190" s="599"/>
      <c r="AO190" s="599"/>
      <c r="AP190" s="599"/>
      <c r="AQ190" s="599"/>
      <c r="AR190" s="599"/>
      <c r="AS190" s="599"/>
      <c r="AT190" s="600"/>
      <c r="AU190" s="601"/>
      <c r="AV190" s="602"/>
      <c r="AW190" s="602"/>
      <c r="AX190" s="603"/>
    </row>
    <row r="191" spans="1:50" ht="24.75" customHeight="1" x14ac:dyDescent="0.15">
      <c r="A191" s="1050"/>
      <c r="B191" s="1051"/>
      <c r="C191" s="1051"/>
      <c r="D191" s="1051"/>
      <c r="E191" s="1051"/>
      <c r="F191" s="1052"/>
      <c r="G191" s="606"/>
      <c r="H191" s="607"/>
      <c r="I191" s="607"/>
      <c r="J191" s="607"/>
      <c r="K191" s="608"/>
      <c r="L191" s="598"/>
      <c r="M191" s="599"/>
      <c r="N191" s="599"/>
      <c r="O191" s="599"/>
      <c r="P191" s="599"/>
      <c r="Q191" s="599"/>
      <c r="R191" s="599"/>
      <c r="S191" s="599"/>
      <c r="T191" s="599"/>
      <c r="U191" s="599"/>
      <c r="V191" s="599"/>
      <c r="W191" s="599"/>
      <c r="X191" s="600"/>
      <c r="Y191" s="601"/>
      <c r="Z191" s="602"/>
      <c r="AA191" s="602"/>
      <c r="AB191" s="612"/>
      <c r="AC191" s="606"/>
      <c r="AD191" s="607"/>
      <c r="AE191" s="607"/>
      <c r="AF191" s="607"/>
      <c r="AG191" s="608"/>
      <c r="AH191" s="598"/>
      <c r="AI191" s="599"/>
      <c r="AJ191" s="599"/>
      <c r="AK191" s="599"/>
      <c r="AL191" s="599"/>
      <c r="AM191" s="599"/>
      <c r="AN191" s="599"/>
      <c r="AO191" s="599"/>
      <c r="AP191" s="599"/>
      <c r="AQ191" s="599"/>
      <c r="AR191" s="599"/>
      <c r="AS191" s="599"/>
      <c r="AT191" s="600"/>
      <c r="AU191" s="601"/>
      <c r="AV191" s="602"/>
      <c r="AW191" s="602"/>
      <c r="AX191" s="603"/>
    </row>
    <row r="192" spans="1:50" ht="24.75" customHeight="1" x14ac:dyDescent="0.15">
      <c r="A192" s="1050"/>
      <c r="B192" s="1051"/>
      <c r="C192" s="1051"/>
      <c r="D192" s="1051"/>
      <c r="E192" s="1051"/>
      <c r="F192" s="1052"/>
      <c r="G192" s="606"/>
      <c r="H192" s="607"/>
      <c r="I192" s="607"/>
      <c r="J192" s="607"/>
      <c r="K192" s="608"/>
      <c r="L192" s="598"/>
      <c r="M192" s="599"/>
      <c r="N192" s="599"/>
      <c r="O192" s="599"/>
      <c r="P192" s="599"/>
      <c r="Q192" s="599"/>
      <c r="R192" s="599"/>
      <c r="S192" s="599"/>
      <c r="T192" s="599"/>
      <c r="U192" s="599"/>
      <c r="V192" s="599"/>
      <c r="W192" s="599"/>
      <c r="X192" s="600"/>
      <c r="Y192" s="601"/>
      <c r="Z192" s="602"/>
      <c r="AA192" s="602"/>
      <c r="AB192" s="612"/>
      <c r="AC192" s="606"/>
      <c r="AD192" s="607"/>
      <c r="AE192" s="607"/>
      <c r="AF192" s="607"/>
      <c r="AG192" s="608"/>
      <c r="AH192" s="598"/>
      <c r="AI192" s="599"/>
      <c r="AJ192" s="599"/>
      <c r="AK192" s="599"/>
      <c r="AL192" s="599"/>
      <c r="AM192" s="599"/>
      <c r="AN192" s="599"/>
      <c r="AO192" s="599"/>
      <c r="AP192" s="599"/>
      <c r="AQ192" s="599"/>
      <c r="AR192" s="599"/>
      <c r="AS192" s="599"/>
      <c r="AT192" s="600"/>
      <c r="AU192" s="601"/>
      <c r="AV192" s="602"/>
      <c r="AW192" s="602"/>
      <c r="AX192" s="603"/>
    </row>
    <row r="193" spans="1:50" ht="24.75" customHeight="1" x14ac:dyDescent="0.15">
      <c r="A193" s="1050"/>
      <c r="B193" s="1051"/>
      <c r="C193" s="1051"/>
      <c r="D193" s="1051"/>
      <c r="E193" s="1051"/>
      <c r="F193" s="1052"/>
      <c r="G193" s="606"/>
      <c r="H193" s="607"/>
      <c r="I193" s="607"/>
      <c r="J193" s="607"/>
      <c r="K193" s="608"/>
      <c r="L193" s="598"/>
      <c r="M193" s="599"/>
      <c r="N193" s="599"/>
      <c r="O193" s="599"/>
      <c r="P193" s="599"/>
      <c r="Q193" s="599"/>
      <c r="R193" s="599"/>
      <c r="S193" s="599"/>
      <c r="T193" s="599"/>
      <c r="U193" s="599"/>
      <c r="V193" s="599"/>
      <c r="W193" s="599"/>
      <c r="X193" s="600"/>
      <c r="Y193" s="601"/>
      <c r="Z193" s="602"/>
      <c r="AA193" s="602"/>
      <c r="AB193" s="612"/>
      <c r="AC193" s="606"/>
      <c r="AD193" s="607"/>
      <c r="AE193" s="607"/>
      <c r="AF193" s="607"/>
      <c r="AG193" s="608"/>
      <c r="AH193" s="598"/>
      <c r="AI193" s="599"/>
      <c r="AJ193" s="599"/>
      <c r="AK193" s="599"/>
      <c r="AL193" s="599"/>
      <c r="AM193" s="599"/>
      <c r="AN193" s="599"/>
      <c r="AO193" s="599"/>
      <c r="AP193" s="599"/>
      <c r="AQ193" s="599"/>
      <c r="AR193" s="599"/>
      <c r="AS193" s="599"/>
      <c r="AT193" s="600"/>
      <c r="AU193" s="601"/>
      <c r="AV193" s="602"/>
      <c r="AW193" s="602"/>
      <c r="AX193" s="603"/>
    </row>
    <row r="194" spans="1:50" ht="24.75" customHeight="1" x14ac:dyDescent="0.15">
      <c r="A194" s="1050"/>
      <c r="B194" s="1051"/>
      <c r="C194" s="1051"/>
      <c r="D194" s="1051"/>
      <c r="E194" s="1051"/>
      <c r="F194" s="1052"/>
      <c r="G194" s="606"/>
      <c r="H194" s="607"/>
      <c r="I194" s="607"/>
      <c r="J194" s="607"/>
      <c r="K194" s="608"/>
      <c r="L194" s="598"/>
      <c r="M194" s="599"/>
      <c r="N194" s="599"/>
      <c r="O194" s="599"/>
      <c r="P194" s="599"/>
      <c r="Q194" s="599"/>
      <c r="R194" s="599"/>
      <c r="S194" s="599"/>
      <c r="T194" s="599"/>
      <c r="U194" s="599"/>
      <c r="V194" s="599"/>
      <c r="W194" s="599"/>
      <c r="X194" s="600"/>
      <c r="Y194" s="601"/>
      <c r="Z194" s="602"/>
      <c r="AA194" s="602"/>
      <c r="AB194" s="612"/>
      <c r="AC194" s="606"/>
      <c r="AD194" s="607"/>
      <c r="AE194" s="607"/>
      <c r="AF194" s="607"/>
      <c r="AG194" s="608"/>
      <c r="AH194" s="598"/>
      <c r="AI194" s="599"/>
      <c r="AJ194" s="599"/>
      <c r="AK194" s="599"/>
      <c r="AL194" s="599"/>
      <c r="AM194" s="599"/>
      <c r="AN194" s="599"/>
      <c r="AO194" s="599"/>
      <c r="AP194" s="599"/>
      <c r="AQ194" s="599"/>
      <c r="AR194" s="599"/>
      <c r="AS194" s="599"/>
      <c r="AT194" s="600"/>
      <c r="AU194" s="601"/>
      <c r="AV194" s="602"/>
      <c r="AW194" s="602"/>
      <c r="AX194" s="603"/>
    </row>
    <row r="195" spans="1:50" ht="24.75" customHeight="1" x14ac:dyDescent="0.15">
      <c r="A195" s="1050"/>
      <c r="B195" s="1051"/>
      <c r="C195" s="1051"/>
      <c r="D195" s="1051"/>
      <c r="E195" s="1051"/>
      <c r="F195" s="1052"/>
      <c r="G195" s="606"/>
      <c r="H195" s="607"/>
      <c r="I195" s="607"/>
      <c r="J195" s="607"/>
      <c r="K195" s="608"/>
      <c r="L195" s="598"/>
      <c r="M195" s="599"/>
      <c r="N195" s="599"/>
      <c r="O195" s="599"/>
      <c r="P195" s="599"/>
      <c r="Q195" s="599"/>
      <c r="R195" s="599"/>
      <c r="S195" s="599"/>
      <c r="T195" s="599"/>
      <c r="U195" s="599"/>
      <c r="V195" s="599"/>
      <c r="W195" s="599"/>
      <c r="X195" s="600"/>
      <c r="Y195" s="601"/>
      <c r="Z195" s="602"/>
      <c r="AA195" s="602"/>
      <c r="AB195" s="612"/>
      <c r="AC195" s="606"/>
      <c r="AD195" s="607"/>
      <c r="AE195" s="607"/>
      <c r="AF195" s="607"/>
      <c r="AG195" s="608"/>
      <c r="AH195" s="598"/>
      <c r="AI195" s="599"/>
      <c r="AJ195" s="599"/>
      <c r="AK195" s="599"/>
      <c r="AL195" s="599"/>
      <c r="AM195" s="599"/>
      <c r="AN195" s="599"/>
      <c r="AO195" s="599"/>
      <c r="AP195" s="599"/>
      <c r="AQ195" s="599"/>
      <c r="AR195" s="599"/>
      <c r="AS195" s="599"/>
      <c r="AT195" s="600"/>
      <c r="AU195" s="601"/>
      <c r="AV195" s="602"/>
      <c r="AW195" s="602"/>
      <c r="AX195" s="603"/>
    </row>
    <row r="196" spans="1:50" ht="24.75" customHeight="1" x14ac:dyDescent="0.15">
      <c r="A196" s="1050"/>
      <c r="B196" s="1051"/>
      <c r="C196" s="1051"/>
      <c r="D196" s="1051"/>
      <c r="E196" s="1051"/>
      <c r="F196" s="1052"/>
      <c r="G196" s="606"/>
      <c r="H196" s="607"/>
      <c r="I196" s="607"/>
      <c r="J196" s="607"/>
      <c r="K196" s="608"/>
      <c r="L196" s="598"/>
      <c r="M196" s="599"/>
      <c r="N196" s="599"/>
      <c r="O196" s="599"/>
      <c r="P196" s="599"/>
      <c r="Q196" s="599"/>
      <c r="R196" s="599"/>
      <c r="S196" s="599"/>
      <c r="T196" s="599"/>
      <c r="U196" s="599"/>
      <c r="V196" s="599"/>
      <c r="W196" s="599"/>
      <c r="X196" s="600"/>
      <c r="Y196" s="601"/>
      <c r="Z196" s="602"/>
      <c r="AA196" s="602"/>
      <c r="AB196" s="612"/>
      <c r="AC196" s="606"/>
      <c r="AD196" s="607"/>
      <c r="AE196" s="607"/>
      <c r="AF196" s="607"/>
      <c r="AG196" s="608"/>
      <c r="AH196" s="598"/>
      <c r="AI196" s="599"/>
      <c r="AJ196" s="599"/>
      <c r="AK196" s="599"/>
      <c r="AL196" s="599"/>
      <c r="AM196" s="599"/>
      <c r="AN196" s="599"/>
      <c r="AO196" s="599"/>
      <c r="AP196" s="599"/>
      <c r="AQ196" s="599"/>
      <c r="AR196" s="599"/>
      <c r="AS196" s="599"/>
      <c r="AT196" s="600"/>
      <c r="AU196" s="601"/>
      <c r="AV196" s="602"/>
      <c r="AW196" s="602"/>
      <c r="AX196" s="603"/>
    </row>
    <row r="197" spans="1:50" ht="24.75" customHeight="1" x14ac:dyDescent="0.15">
      <c r="A197" s="1050"/>
      <c r="B197" s="1051"/>
      <c r="C197" s="1051"/>
      <c r="D197" s="1051"/>
      <c r="E197" s="1051"/>
      <c r="F197" s="1052"/>
      <c r="G197" s="606"/>
      <c r="H197" s="607"/>
      <c r="I197" s="607"/>
      <c r="J197" s="607"/>
      <c r="K197" s="608"/>
      <c r="L197" s="598"/>
      <c r="M197" s="599"/>
      <c r="N197" s="599"/>
      <c r="O197" s="599"/>
      <c r="P197" s="599"/>
      <c r="Q197" s="599"/>
      <c r="R197" s="599"/>
      <c r="S197" s="599"/>
      <c r="T197" s="599"/>
      <c r="U197" s="599"/>
      <c r="V197" s="599"/>
      <c r="W197" s="599"/>
      <c r="X197" s="600"/>
      <c r="Y197" s="601"/>
      <c r="Z197" s="602"/>
      <c r="AA197" s="602"/>
      <c r="AB197" s="612"/>
      <c r="AC197" s="606"/>
      <c r="AD197" s="607"/>
      <c r="AE197" s="607"/>
      <c r="AF197" s="607"/>
      <c r="AG197" s="608"/>
      <c r="AH197" s="598"/>
      <c r="AI197" s="599"/>
      <c r="AJ197" s="599"/>
      <c r="AK197" s="599"/>
      <c r="AL197" s="599"/>
      <c r="AM197" s="599"/>
      <c r="AN197" s="599"/>
      <c r="AO197" s="599"/>
      <c r="AP197" s="599"/>
      <c r="AQ197" s="599"/>
      <c r="AR197" s="599"/>
      <c r="AS197" s="599"/>
      <c r="AT197" s="600"/>
      <c r="AU197" s="601"/>
      <c r="AV197" s="602"/>
      <c r="AW197" s="602"/>
      <c r="AX197" s="603"/>
    </row>
    <row r="198" spans="1:50" ht="24.75" customHeight="1" x14ac:dyDescent="0.15">
      <c r="A198" s="1050"/>
      <c r="B198" s="1051"/>
      <c r="C198" s="1051"/>
      <c r="D198" s="1051"/>
      <c r="E198" s="1051"/>
      <c r="F198" s="1052"/>
      <c r="G198" s="606"/>
      <c r="H198" s="607"/>
      <c r="I198" s="607"/>
      <c r="J198" s="607"/>
      <c r="K198" s="608"/>
      <c r="L198" s="598"/>
      <c r="M198" s="599"/>
      <c r="N198" s="599"/>
      <c r="O198" s="599"/>
      <c r="P198" s="599"/>
      <c r="Q198" s="599"/>
      <c r="R198" s="599"/>
      <c r="S198" s="599"/>
      <c r="T198" s="599"/>
      <c r="U198" s="599"/>
      <c r="V198" s="599"/>
      <c r="W198" s="599"/>
      <c r="X198" s="600"/>
      <c r="Y198" s="601"/>
      <c r="Z198" s="602"/>
      <c r="AA198" s="602"/>
      <c r="AB198" s="612"/>
      <c r="AC198" s="606"/>
      <c r="AD198" s="607"/>
      <c r="AE198" s="607"/>
      <c r="AF198" s="607"/>
      <c r="AG198" s="608"/>
      <c r="AH198" s="598"/>
      <c r="AI198" s="599"/>
      <c r="AJ198" s="599"/>
      <c r="AK198" s="599"/>
      <c r="AL198" s="599"/>
      <c r="AM198" s="599"/>
      <c r="AN198" s="599"/>
      <c r="AO198" s="599"/>
      <c r="AP198" s="599"/>
      <c r="AQ198" s="599"/>
      <c r="AR198" s="599"/>
      <c r="AS198" s="599"/>
      <c r="AT198" s="600"/>
      <c r="AU198" s="601"/>
      <c r="AV198" s="602"/>
      <c r="AW198" s="602"/>
      <c r="AX198" s="603"/>
    </row>
    <row r="199" spans="1:50" ht="24.75" customHeight="1" thickBot="1" x14ac:dyDescent="0.2">
      <c r="A199" s="1050"/>
      <c r="B199" s="1051"/>
      <c r="C199" s="1051"/>
      <c r="D199" s="1051"/>
      <c r="E199" s="1051"/>
      <c r="F199" s="1052"/>
      <c r="G199" s="826" t="s">
        <v>20</v>
      </c>
      <c r="H199" s="827"/>
      <c r="I199" s="827"/>
      <c r="J199" s="827"/>
      <c r="K199" s="827"/>
      <c r="L199" s="828"/>
      <c r="M199" s="829"/>
      <c r="N199" s="829"/>
      <c r="O199" s="829"/>
      <c r="P199" s="829"/>
      <c r="Q199" s="829"/>
      <c r="R199" s="829"/>
      <c r="S199" s="829"/>
      <c r="T199" s="829"/>
      <c r="U199" s="829"/>
      <c r="V199" s="829"/>
      <c r="W199" s="829"/>
      <c r="X199" s="830"/>
      <c r="Y199" s="831">
        <f>SUM(Y189:AB198)</f>
        <v>0</v>
      </c>
      <c r="Z199" s="832"/>
      <c r="AA199" s="832"/>
      <c r="AB199" s="833"/>
      <c r="AC199" s="826" t="s">
        <v>20</v>
      </c>
      <c r="AD199" s="827"/>
      <c r="AE199" s="827"/>
      <c r="AF199" s="827"/>
      <c r="AG199" s="827"/>
      <c r="AH199" s="828"/>
      <c r="AI199" s="829"/>
      <c r="AJ199" s="829"/>
      <c r="AK199" s="829"/>
      <c r="AL199" s="829"/>
      <c r="AM199" s="829"/>
      <c r="AN199" s="829"/>
      <c r="AO199" s="829"/>
      <c r="AP199" s="829"/>
      <c r="AQ199" s="829"/>
      <c r="AR199" s="829"/>
      <c r="AS199" s="829"/>
      <c r="AT199" s="830"/>
      <c r="AU199" s="831">
        <f>SUM(AU189:AX198)</f>
        <v>0</v>
      </c>
      <c r="AV199" s="832"/>
      <c r="AW199" s="832"/>
      <c r="AX199" s="834"/>
    </row>
    <row r="200" spans="1:50" ht="30" customHeight="1" x14ac:dyDescent="0.15">
      <c r="A200" s="1050"/>
      <c r="B200" s="1051"/>
      <c r="C200" s="1051"/>
      <c r="D200" s="1051"/>
      <c r="E200" s="1051"/>
      <c r="F200" s="1052"/>
      <c r="G200" s="595" t="s">
        <v>410</v>
      </c>
      <c r="H200" s="596"/>
      <c r="I200" s="596"/>
      <c r="J200" s="596"/>
      <c r="K200" s="596"/>
      <c r="L200" s="596"/>
      <c r="M200" s="596"/>
      <c r="N200" s="596"/>
      <c r="O200" s="596"/>
      <c r="P200" s="596"/>
      <c r="Q200" s="596"/>
      <c r="R200" s="596"/>
      <c r="S200" s="596"/>
      <c r="T200" s="596"/>
      <c r="U200" s="596"/>
      <c r="V200" s="596"/>
      <c r="W200" s="596"/>
      <c r="X200" s="596"/>
      <c r="Y200" s="596"/>
      <c r="Z200" s="596"/>
      <c r="AA200" s="596"/>
      <c r="AB200" s="597"/>
      <c r="AC200" s="595" t="s">
        <v>309</v>
      </c>
      <c r="AD200" s="596"/>
      <c r="AE200" s="596"/>
      <c r="AF200" s="596"/>
      <c r="AG200" s="596"/>
      <c r="AH200" s="596"/>
      <c r="AI200" s="596"/>
      <c r="AJ200" s="596"/>
      <c r="AK200" s="596"/>
      <c r="AL200" s="596"/>
      <c r="AM200" s="596"/>
      <c r="AN200" s="596"/>
      <c r="AO200" s="596"/>
      <c r="AP200" s="596"/>
      <c r="AQ200" s="596"/>
      <c r="AR200" s="596"/>
      <c r="AS200" s="596"/>
      <c r="AT200" s="596"/>
      <c r="AU200" s="596"/>
      <c r="AV200" s="596"/>
      <c r="AW200" s="596"/>
      <c r="AX200" s="793"/>
    </row>
    <row r="201" spans="1:50" ht="24.75" customHeight="1" x14ac:dyDescent="0.15">
      <c r="A201" s="1050"/>
      <c r="B201" s="1051"/>
      <c r="C201" s="1051"/>
      <c r="D201" s="1051"/>
      <c r="E201" s="1051"/>
      <c r="F201" s="1052"/>
      <c r="G201" s="815" t="s">
        <v>17</v>
      </c>
      <c r="H201" s="668"/>
      <c r="I201" s="668"/>
      <c r="J201" s="668"/>
      <c r="K201" s="668"/>
      <c r="L201" s="667" t="s">
        <v>18</v>
      </c>
      <c r="M201" s="668"/>
      <c r="N201" s="668"/>
      <c r="O201" s="668"/>
      <c r="P201" s="668"/>
      <c r="Q201" s="668"/>
      <c r="R201" s="668"/>
      <c r="S201" s="668"/>
      <c r="T201" s="668"/>
      <c r="U201" s="668"/>
      <c r="V201" s="668"/>
      <c r="W201" s="668"/>
      <c r="X201" s="669"/>
      <c r="Y201" s="653" t="s">
        <v>19</v>
      </c>
      <c r="Z201" s="654"/>
      <c r="AA201" s="654"/>
      <c r="AB201" s="798"/>
      <c r="AC201" s="815" t="s">
        <v>17</v>
      </c>
      <c r="AD201" s="668"/>
      <c r="AE201" s="668"/>
      <c r="AF201" s="668"/>
      <c r="AG201" s="668"/>
      <c r="AH201" s="667" t="s">
        <v>18</v>
      </c>
      <c r="AI201" s="668"/>
      <c r="AJ201" s="668"/>
      <c r="AK201" s="668"/>
      <c r="AL201" s="668"/>
      <c r="AM201" s="668"/>
      <c r="AN201" s="668"/>
      <c r="AO201" s="668"/>
      <c r="AP201" s="668"/>
      <c r="AQ201" s="668"/>
      <c r="AR201" s="668"/>
      <c r="AS201" s="668"/>
      <c r="AT201" s="669"/>
      <c r="AU201" s="653" t="s">
        <v>19</v>
      </c>
      <c r="AV201" s="654"/>
      <c r="AW201" s="654"/>
      <c r="AX201" s="655"/>
    </row>
    <row r="202" spans="1:50" ht="24.75" customHeight="1" x14ac:dyDescent="0.15">
      <c r="A202" s="1050"/>
      <c r="B202" s="1051"/>
      <c r="C202" s="1051"/>
      <c r="D202" s="1051"/>
      <c r="E202" s="1051"/>
      <c r="F202" s="1052"/>
      <c r="G202" s="670"/>
      <c r="H202" s="671"/>
      <c r="I202" s="671"/>
      <c r="J202" s="671"/>
      <c r="K202" s="672"/>
      <c r="L202" s="664"/>
      <c r="M202" s="665"/>
      <c r="N202" s="665"/>
      <c r="O202" s="665"/>
      <c r="P202" s="665"/>
      <c r="Q202" s="665"/>
      <c r="R202" s="665"/>
      <c r="S202" s="665"/>
      <c r="T202" s="665"/>
      <c r="U202" s="665"/>
      <c r="V202" s="665"/>
      <c r="W202" s="665"/>
      <c r="X202" s="666"/>
      <c r="Y202" s="388"/>
      <c r="Z202" s="389"/>
      <c r="AA202" s="389"/>
      <c r="AB202" s="805"/>
      <c r="AC202" s="670"/>
      <c r="AD202" s="671"/>
      <c r="AE202" s="671"/>
      <c r="AF202" s="671"/>
      <c r="AG202" s="672"/>
      <c r="AH202" s="664"/>
      <c r="AI202" s="665"/>
      <c r="AJ202" s="665"/>
      <c r="AK202" s="665"/>
      <c r="AL202" s="665"/>
      <c r="AM202" s="665"/>
      <c r="AN202" s="665"/>
      <c r="AO202" s="665"/>
      <c r="AP202" s="665"/>
      <c r="AQ202" s="665"/>
      <c r="AR202" s="665"/>
      <c r="AS202" s="665"/>
      <c r="AT202" s="666"/>
      <c r="AU202" s="388"/>
      <c r="AV202" s="389"/>
      <c r="AW202" s="389"/>
      <c r="AX202" s="390"/>
    </row>
    <row r="203" spans="1:50" ht="24.75" customHeight="1" x14ac:dyDescent="0.15">
      <c r="A203" s="1050"/>
      <c r="B203" s="1051"/>
      <c r="C203" s="1051"/>
      <c r="D203" s="1051"/>
      <c r="E203" s="1051"/>
      <c r="F203" s="1052"/>
      <c r="G203" s="606"/>
      <c r="H203" s="607"/>
      <c r="I203" s="607"/>
      <c r="J203" s="607"/>
      <c r="K203" s="608"/>
      <c r="L203" s="598"/>
      <c r="M203" s="599"/>
      <c r="N203" s="599"/>
      <c r="O203" s="599"/>
      <c r="P203" s="599"/>
      <c r="Q203" s="599"/>
      <c r="R203" s="599"/>
      <c r="S203" s="599"/>
      <c r="T203" s="599"/>
      <c r="U203" s="599"/>
      <c r="V203" s="599"/>
      <c r="W203" s="599"/>
      <c r="X203" s="600"/>
      <c r="Y203" s="601"/>
      <c r="Z203" s="602"/>
      <c r="AA203" s="602"/>
      <c r="AB203" s="612"/>
      <c r="AC203" s="606"/>
      <c r="AD203" s="607"/>
      <c r="AE203" s="607"/>
      <c r="AF203" s="607"/>
      <c r="AG203" s="608"/>
      <c r="AH203" s="598"/>
      <c r="AI203" s="599"/>
      <c r="AJ203" s="599"/>
      <c r="AK203" s="599"/>
      <c r="AL203" s="599"/>
      <c r="AM203" s="599"/>
      <c r="AN203" s="599"/>
      <c r="AO203" s="599"/>
      <c r="AP203" s="599"/>
      <c r="AQ203" s="599"/>
      <c r="AR203" s="599"/>
      <c r="AS203" s="599"/>
      <c r="AT203" s="600"/>
      <c r="AU203" s="601"/>
      <c r="AV203" s="602"/>
      <c r="AW203" s="602"/>
      <c r="AX203" s="603"/>
    </row>
    <row r="204" spans="1:50" ht="24.75" customHeight="1" x14ac:dyDescent="0.15">
      <c r="A204" s="1050"/>
      <c r="B204" s="1051"/>
      <c r="C204" s="1051"/>
      <c r="D204" s="1051"/>
      <c r="E204" s="1051"/>
      <c r="F204" s="1052"/>
      <c r="G204" s="606"/>
      <c r="H204" s="607"/>
      <c r="I204" s="607"/>
      <c r="J204" s="607"/>
      <c r="K204" s="608"/>
      <c r="L204" s="598"/>
      <c r="M204" s="599"/>
      <c r="N204" s="599"/>
      <c r="O204" s="599"/>
      <c r="P204" s="599"/>
      <c r="Q204" s="599"/>
      <c r="R204" s="599"/>
      <c r="S204" s="599"/>
      <c r="T204" s="599"/>
      <c r="U204" s="599"/>
      <c r="V204" s="599"/>
      <c r="W204" s="599"/>
      <c r="X204" s="600"/>
      <c r="Y204" s="601"/>
      <c r="Z204" s="602"/>
      <c r="AA204" s="602"/>
      <c r="AB204" s="612"/>
      <c r="AC204" s="606"/>
      <c r="AD204" s="607"/>
      <c r="AE204" s="607"/>
      <c r="AF204" s="607"/>
      <c r="AG204" s="608"/>
      <c r="AH204" s="598"/>
      <c r="AI204" s="599"/>
      <c r="AJ204" s="599"/>
      <c r="AK204" s="599"/>
      <c r="AL204" s="599"/>
      <c r="AM204" s="599"/>
      <c r="AN204" s="599"/>
      <c r="AO204" s="599"/>
      <c r="AP204" s="599"/>
      <c r="AQ204" s="599"/>
      <c r="AR204" s="599"/>
      <c r="AS204" s="599"/>
      <c r="AT204" s="600"/>
      <c r="AU204" s="601"/>
      <c r="AV204" s="602"/>
      <c r="AW204" s="602"/>
      <c r="AX204" s="603"/>
    </row>
    <row r="205" spans="1:50" ht="24.75" customHeight="1" x14ac:dyDescent="0.15">
      <c r="A205" s="1050"/>
      <c r="B205" s="1051"/>
      <c r="C205" s="1051"/>
      <c r="D205" s="1051"/>
      <c r="E205" s="1051"/>
      <c r="F205" s="1052"/>
      <c r="G205" s="606"/>
      <c r="H205" s="607"/>
      <c r="I205" s="607"/>
      <c r="J205" s="607"/>
      <c r="K205" s="608"/>
      <c r="L205" s="598"/>
      <c r="M205" s="599"/>
      <c r="N205" s="599"/>
      <c r="O205" s="599"/>
      <c r="P205" s="599"/>
      <c r="Q205" s="599"/>
      <c r="R205" s="599"/>
      <c r="S205" s="599"/>
      <c r="T205" s="599"/>
      <c r="U205" s="599"/>
      <c r="V205" s="599"/>
      <c r="W205" s="599"/>
      <c r="X205" s="600"/>
      <c r="Y205" s="601"/>
      <c r="Z205" s="602"/>
      <c r="AA205" s="602"/>
      <c r="AB205" s="612"/>
      <c r="AC205" s="606"/>
      <c r="AD205" s="607"/>
      <c r="AE205" s="607"/>
      <c r="AF205" s="607"/>
      <c r="AG205" s="608"/>
      <c r="AH205" s="598"/>
      <c r="AI205" s="599"/>
      <c r="AJ205" s="599"/>
      <c r="AK205" s="599"/>
      <c r="AL205" s="599"/>
      <c r="AM205" s="599"/>
      <c r="AN205" s="599"/>
      <c r="AO205" s="599"/>
      <c r="AP205" s="599"/>
      <c r="AQ205" s="599"/>
      <c r="AR205" s="599"/>
      <c r="AS205" s="599"/>
      <c r="AT205" s="600"/>
      <c r="AU205" s="601"/>
      <c r="AV205" s="602"/>
      <c r="AW205" s="602"/>
      <c r="AX205" s="603"/>
    </row>
    <row r="206" spans="1:50" ht="24.75" customHeight="1" x14ac:dyDescent="0.15">
      <c r="A206" s="1050"/>
      <c r="B206" s="1051"/>
      <c r="C206" s="1051"/>
      <c r="D206" s="1051"/>
      <c r="E206" s="1051"/>
      <c r="F206" s="1052"/>
      <c r="G206" s="606"/>
      <c r="H206" s="607"/>
      <c r="I206" s="607"/>
      <c r="J206" s="607"/>
      <c r="K206" s="608"/>
      <c r="L206" s="598"/>
      <c r="M206" s="599"/>
      <c r="N206" s="599"/>
      <c r="O206" s="599"/>
      <c r="P206" s="599"/>
      <c r="Q206" s="599"/>
      <c r="R206" s="599"/>
      <c r="S206" s="599"/>
      <c r="T206" s="599"/>
      <c r="U206" s="599"/>
      <c r="V206" s="599"/>
      <c r="W206" s="599"/>
      <c r="X206" s="600"/>
      <c r="Y206" s="601"/>
      <c r="Z206" s="602"/>
      <c r="AA206" s="602"/>
      <c r="AB206" s="612"/>
      <c r="AC206" s="606"/>
      <c r="AD206" s="607"/>
      <c r="AE206" s="607"/>
      <c r="AF206" s="607"/>
      <c r="AG206" s="608"/>
      <c r="AH206" s="598"/>
      <c r="AI206" s="599"/>
      <c r="AJ206" s="599"/>
      <c r="AK206" s="599"/>
      <c r="AL206" s="599"/>
      <c r="AM206" s="599"/>
      <c r="AN206" s="599"/>
      <c r="AO206" s="599"/>
      <c r="AP206" s="599"/>
      <c r="AQ206" s="599"/>
      <c r="AR206" s="599"/>
      <c r="AS206" s="599"/>
      <c r="AT206" s="600"/>
      <c r="AU206" s="601"/>
      <c r="AV206" s="602"/>
      <c r="AW206" s="602"/>
      <c r="AX206" s="603"/>
    </row>
    <row r="207" spans="1:50" ht="24.75" customHeight="1" x14ac:dyDescent="0.15">
      <c r="A207" s="1050"/>
      <c r="B207" s="1051"/>
      <c r="C207" s="1051"/>
      <c r="D207" s="1051"/>
      <c r="E207" s="1051"/>
      <c r="F207" s="1052"/>
      <c r="G207" s="606"/>
      <c r="H207" s="607"/>
      <c r="I207" s="607"/>
      <c r="J207" s="607"/>
      <c r="K207" s="608"/>
      <c r="L207" s="598"/>
      <c r="M207" s="599"/>
      <c r="N207" s="599"/>
      <c r="O207" s="599"/>
      <c r="P207" s="599"/>
      <c r="Q207" s="599"/>
      <c r="R207" s="599"/>
      <c r="S207" s="599"/>
      <c r="T207" s="599"/>
      <c r="U207" s="599"/>
      <c r="V207" s="599"/>
      <c r="W207" s="599"/>
      <c r="X207" s="600"/>
      <c r="Y207" s="601"/>
      <c r="Z207" s="602"/>
      <c r="AA207" s="602"/>
      <c r="AB207" s="612"/>
      <c r="AC207" s="606"/>
      <c r="AD207" s="607"/>
      <c r="AE207" s="607"/>
      <c r="AF207" s="607"/>
      <c r="AG207" s="608"/>
      <c r="AH207" s="598"/>
      <c r="AI207" s="599"/>
      <c r="AJ207" s="599"/>
      <c r="AK207" s="599"/>
      <c r="AL207" s="599"/>
      <c r="AM207" s="599"/>
      <c r="AN207" s="599"/>
      <c r="AO207" s="599"/>
      <c r="AP207" s="599"/>
      <c r="AQ207" s="599"/>
      <c r="AR207" s="599"/>
      <c r="AS207" s="599"/>
      <c r="AT207" s="600"/>
      <c r="AU207" s="601"/>
      <c r="AV207" s="602"/>
      <c r="AW207" s="602"/>
      <c r="AX207" s="603"/>
    </row>
    <row r="208" spans="1:50" ht="24.75" customHeight="1" x14ac:dyDescent="0.15">
      <c r="A208" s="1050"/>
      <c r="B208" s="1051"/>
      <c r="C208" s="1051"/>
      <c r="D208" s="1051"/>
      <c r="E208" s="1051"/>
      <c r="F208" s="1052"/>
      <c r="G208" s="606"/>
      <c r="H208" s="607"/>
      <c r="I208" s="607"/>
      <c r="J208" s="607"/>
      <c r="K208" s="608"/>
      <c r="L208" s="598"/>
      <c r="M208" s="599"/>
      <c r="N208" s="599"/>
      <c r="O208" s="599"/>
      <c r="P208" s="599"/>
      <c r="Q208" s="599"/>
      <c r="R208" s="599"/>
      <c r="S208" s="599"/>
      <c r="T208" s="599"/>
      <c r="U208" s="599"/>
      <c r="V208" s="599"/>
      <c r="W208" s="599"/>
      <c r="X208" s="600"/>
      <c r="Y208" s="601"/>
      <c r="Z208" s="602"/>
      <c r="AA208" s="602"/>
      <c r="AB208" s="612"/>
      <c r="AC208" s="606"/>
      <c r="AD208" s="607"/>
      <c r="AE208" s="607"/>
      <c r="AF208" s="607"/>
      <c r="AG208" s="608"/>
      <c r="AH208" s="598"/>
      <c r="AI208" s="599"/>
      <c r="AJ208" s="599"/>
      <c r="AK208" s="599"/>
      <c r="AL208" s="599"/>
      <c r="AM208" s="599"/>
      <c r="AN208" s="599"/>
      <c r="AO208" s="599"/>
      <c r="AP208" s="599"/>
      <c r="AQ208" s="599"/>
      <c r="AR208" s="599"/>
      <c r="AS208" s="599"/>
      <c r="AT208" s="600"/>
      <c r="AU208" s="601"/>
      <c r="AV208" s="602"/>
      <c r="AW208" s="602"/>
      <c r="AX208" s="603"/>
    </row>
    <row r="209" spans="1:50" ht="24.75" customHeight="1" x14ac:dyDescent="0.15">
      <c r="A209" s="1050"/>
      <c r="B209" s="1051"/>
      <c r="C209" s="1051"/>
      <c r="D209" s="1051"/>
      <c r="E209" s="1051"/>
      <c r="F209" s="1052"/>
      <c r="G209" s="606"/>
      <c r="H209" s="607"/>
      <c r="I209" s="607"/>
      <c r="J209" s="607"/>
      <c r="K209" s="608"/>
      <c r="L209" s="598"/>
      <c r="M209" s="599"/>
      <c r="N209" s="599"/>
      <c r="O209" s="599"/>
      <c r="P209" s="599"/>
      <c r="Q209" s="599"/>
      <c r="R209" s="599"/>
      <c r="S209" s="599"/>
      <c r="T209" s="599"/>
      <c r="U209" s="599"/>
      <c r="V209" s="599"/>
      <c r="W209" s="599"/>
      <c r="X209" s="600"/>
      <c r="Y209" s="601"/>
      <c r="Z209" s="602"/>
      <c r="AA209" s="602"/>
      <c r="AB209" s="612"/>
      <c r="AC209" s="606"/>
      <c r="AD209" s="607"/>
      <c r="AE209" s="607"/>
      <c r="AF209" s="607"/>
      <c r="AG209" s="608"/>
      <c r="AH209" s="598"/>
      <c r="AI209" s="599"/>
      <c r="AJ209" s="599"/>
      <c r="AK209" s="599"/>
      <c r="AL209" s="599"/>
      <c r="AM209" s="599"/>
      <c r="AN209" s="599"/>
      <c r="AO209" s="599"/>
      <c r="AP209" s="599"/>
      <c r="AQ209" s="599"/>
      <c r="AR209" s="599"/>
      <c r="AS209" s="599"/>
      <c r="AT209" s="600"/>
      <c r="AU209" s="601"/>
      <c r="AV209" s="602"/>
      <c r="AW209" s="602"/>
      <c r="AX209" s="603"/>
    </row>
    <row r="210" spans="1:50" ht="24.75" customHeight="1" x14ac:dyDescent="0.15">
      <c r="A210" s="1050"/>
      <c r="B210" s="1051"/>
      <c r="C210" s="1051"/>
      <c r="D210" s="1051"/>
      <c r="E210" s="1051"/>
      <c r="F210" s="1052"/>
      <c r="G210" s="606"/>
      <c r="H210" s="607"/>
      <c r="I210" s="607"/>
      <c r="J210" s="607"/>
      <c r="K210" s="608"/>
      <c r="L210" s="598"/>
      <c r="M210" s="599"/>
      <c r="N210" s="599"/>
      <c r="O210" s="599"/>
      <c r="P210" s="599"/>
      <c r="Q210" s="599"/>
      <c r="R210" s="599"/>
      <c r="S210" s="599"/>
      <c r="T210" s="599"/>
      <c r="U210" s="599"/>
      <c r="V210" s="599"/>
      <c r="W210" s="599"/>
      <c r="X210" s="600"/>
      <c r="Y210" s="601"/>
      <c r="Z210" s="602"/>
      <c r="AA210" s="602"/>
      <c r="AB210" s="612"/>
      <c r="AC210" s="606"/>
      <c r="AD210" s="607"/>
      <c r="AE210" s="607"/>
      <c r="AF210" s="607"/>
      <c r="AG210" s="608"/>
      <c r="AH210" s="598"/>
      <c r="AI210" s="599"/>
      <c r="AJ210" s="599"/>
      <c r="AK210" s="599"/>
      <c r="AL210" s="599"/>
      <c r="AM210" s="599"/>
      <c r="AN210" s="599"/>
      <c r="AO210" s="599"/>
      <c r="AP210" s="599"/>
      <c r="AQ210" s="599"/>
      <c r="AR210" s="599"/>
      <c r="AS210" s="599"/>
      <c r="AT210" s="600"/>
      <c r="AU210" s="601"/>
      <c r="AV210" s="602"/>
      <c r="AW210" s="602"/>
      <c r="AX210" s="603"/>
    </row>
    <row r="211" spans="1:50" ht="24.75" customHeight="1" x14ac:dyDescent="0.15">
      <c r="A211" s="1050"/>
      <c r="B211" s="1051"/>
      <c r="C211" s="1051"/>
      <c r="D211" s="1051"/>
      <c r="E211" s="1051"/>
      <c r="F211" s="1052"/>
      <c r="G211" s="606"/>
      <c r="H211" s="607"/>
      <c r="I211" s="607"/>
      <c r="J211" s="607"/>
      <c r="K211" s="608"/>
      <c r="L211" s="598"/>
      <c r="M211" s="599"/>
      <c r="N211" s="599"/>
      <c r="O211" s="599"/>
      <c r="P211" s="599"/>
      <c r="Q211" s="599"/>
      <c r="R211" s="599"/>
      <c r="S211" s="599"/>
      <c r="T211" s="599"/>
      <c r="U211" s="599"/>
      <c r="V211" s="599"/>
      <c r="W211" s="599"/>
      <c r="X211" s="600"/>
      <c r="Y211" s="601"/>
      <c r="Z211" s="602"/>
      <c r="AA211" s="602"/>
      <c r="AB211" s="612"/>
      <c r="AC211" s="606"/>
      <c r="AD211" s="607"/>
      <c r="AE211" s="607"/>
      <c r="AF211" s="607"/>
      <c r="AG211" s="608"/>
      <c r="AH211" s="598"/>
      <c r="AI211" s="599"/>
      <c r="AJ211" s="599"/>
      <c r="AK211" s="599"/>
      <c r="AL211" s="599"/>
      <c r="AM211" s="599"/>
      <c r="AN211" s="599"/>
      <c r="AO211" s="599"/>
      <c r="AP211" s="599"/>
      <c r="AQ211" s="599"/>
      <c r="AR211" s="599"/>
      <c r="AS211" s="599"/>
      <c r="AT211" s="600"/>
      <c r="AU211" s="601"/>
      <c r="AV211" s="602"/>
      <c r="AW211" s="602"/>
      <c r="AX211" s="603"/>
    </row>
    <row r="212" spans="1:50" ht="24.75" customHeight="1" thickBot="1" x14ac:dyDescent="0.2">
      <c r="A212" s="1053"/>
      <c r="B212" s="1054"/>
      <c r="C212" s="1054"/>
      <c r="D212" s="1054"/>
      <c r="E212" s="1054"/>
      <c r="F212" s="105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row>
    <row r="213" spans="1:50" s="39" customFormat="1" ht="24.75" customHeight="1" thickBot="1" x14ac:dyDescent="0.2"/>
    <row r="214" spans="1:50" ht="30" customHeight="1" x14ac:dyDescent="0.15">
      <c r="A214" s="1047" t="s">
        <v>28</v>
      </c>
      <c r="B214" s="1048"/>
      <c r="C214" s="1048"/>
      <c r="D214" s="1048"/>
      <c r="E214" s="1048"/>
      <c r="F214" s="1049"/>
      <c r="G214" s="595" t="s">
        <v>310</v>
      </c>
      <c r="H214" s="596"/>
      <c r="I214" s="596"/>
      <c r="J214" s="596"/>
      <c r="K214" s="596"/>
      <c r="L214" s="596"/>
      <c r="M214" s="596"/>
      <c r="N214" s="596"/>
      <c r="O214" s="596"/>
      <c r="P214" s="596"/>
      <c r="Q214" s="596"/>
      <c r="R214" s="596"/>
      <c r="S214" s="596"/>
      <c r="T214" s="596"/>
      <c r="U214" s="596"/>
      <c r="V214" s="596"/>
      <c r="W214" s="596"/>
      <c r="X214" s="596"/>
      <c r="Y214" s="596"/>
      <c r="Z214" s="596"/>
      <c r="AA214" s="596"/>
      <c r="AB214" s="597"/>
      <c r="AC214" s="595" t="s">
        <v>411</v>
      </c>
      <c r="AD214" s="596"/>
      <c r="AE214" s="596"/>
      <c r="AF214" s="596"/>
      <c r="AG214" s="596"/>
      <c r="AH214" s="596"/>
      <c r="AI214" s="596"/>
      <c r="AJ214" s="596"/>
      <c r="AK214" s="596"/>
      <c r="AL214" s="596"/>
      <c r="AM214" s="596"/>
      <c r="AN214" s="596"/>
      <c r="AO214" s="596"/>
      <c r="AP214" s="596"/>
      <c r="AQ214" s="596"/>
      <c r="AR214" s="596"/>
      <c r="AS214" s="596"/>
      <c r="AT214" s="596"/>
      <c r="AU214" s="596"/>
      <c r="AV214" s="596"/>
      <c r="AW214" s="596"/>
      <c r="AX214" s="793"/>
    </row>
    <row r="215" spans="1:50" ht="24.75" customHeight="1" x14ac:dyDescent="0.15">
      <c r="A215" s="1050"/>
      <c r="B215" s="1051"/>
      <c r="C215" s="1051"/>
      <c r="D215" s="1051"/>
      <c r="E215" s="1051"/>
      <c r="F215" s="1052"/>
      <c r="G215" s="815" t="s">
        <v>17</v>
      </c>
      <c r="H215" s="668"/>
      <c r="I215" s="668"/>
      <c r="J215" s="668"/>
      <c r="K215" s="668"/>
      <c r="L215" s="667" t="s">
        <v>18</v>
      </c>
      <c r="M215" s="668"/>
      <c r="N215" s="668"/>
      <c r="O215" s="668"/>
      <c r="P215" s="668"/>
      <c r="Q215" s="668"/>
      <c r="R215" s="668"/>
      <c r="S215" s="668"/>
      <c r="T215" s="668"/>
      <c r="U215" s="668"/>
      <c r="V215" s="668"/>
      <c r="W215" s="668"/>
      <c r="X215" s="669"/>
      <c r="Y215" s="653" t="s">
        <v>19</v>
      </c>
      <c r="Z215" s="654"/>
      <c r="AA215" s="654"/>
      <c r="AB215" s="798"/>
      <c r="AC215" s="815" t="s">
        <v>17</v>
      </c>
      <c r="AD215" s="668"/>
      <c r="AE215" s="668"/>
      <c r="AF215" s="668"/>
      <c r="AG215" s="668"/>
      <c r="AH215" s="667" t="s">
        <v>18</v>
      </c>
      <c r="AI215" s="668"/>
      <c r="AJ215" s="668"/>
      <c r="AK215" s="668"/>
      <c r="AL215" s="668"/>
      <c r="AM215" s="668"/>
      <c r="AN215" s="668"/>
      <c r="AO215" s="668"/>
      <c r="AP215" s="668"/>
      <c r="AQ215" s="668"/>
      <c r="AR215" s="668"/>
      <c r="AS215" s="668"/>
      <c r="AT215" s="669"/>
      <c r="AU215" s="653" t="s">
        <v>19</v>
      </c>
      <c r="AV215" s="654"/>
      <c r="AW215" s="654"/>
      <c r="AX215" s="655"/>
    </row>
    <row r="216" spans="1:50" ht="24.75" customHeight="1" x14ac:dyDescent="0.15">
      <c r="A216" s="1050"/>
      <c r="B216" s="1051"/>
      <c r="C216" s="1051"/>
      <c r="D216" s="1051"/>
      <c r="E216" s="1051"/>
      <c r="F216" s="1052"/>
      <c r="G216" s="670"/>
      <c r="H216" s="671"/>
      <c r="I216" s="671"/>
      <c r="J216" s="671"/>
      <c r="K216" s="672"/>
      <c r="L216" s="664"/>
      <c r="M216" s="665"/>
      <c r="N216" s="665"/>
      <c r="O216" s="665"/>
      <c r="P216" s="665"/>
      <c r="Q216" s="665"/>
      <c r="R216" s="665"/>
      <c r="S216" s="665"/>
      <c r="T216" s="665"/>
      <c r="U216" s="665"/>
      <c r="V216" s="665"/>
      <c r="W216" s="665"/>
      <c r="X216" s="666"/>
      <c r="Y216" s="388"/>
      <c r="Z216" s="389"/>
      <c r="AA216" s="389"/>
      <c r="AB216" s="805"/>
      <c r="AC216" s="670"/>
      <c r="AD216" s="671"/>
      <c r="AE216" s="671"/>
      <c r="AF216" s="671"/>
      <c r="AG216" s="672"/>
      <c r="AH216" s="664"/>
      <c r="AI216" s="665"/>
      <c r="AJ216" s="665"/>
      <c r="AK216" s="665"/>
      <c r="AL216" s="665"/>
      <c r="AM216" s="665"/>
      <c r="AN216" s="665"/>
      <c r="AO216" s="665"/>
      <c r="AP216" s="665"/>
      <c r="AQ216" s="665"/>
      <c r="AR216" s="665"/>
      <c r="AS216" s="665"/>
      <c r="AT216" s="666"/>
      <c r="AU216" s="388"/>
      <c r="AV216" s="389"/>
      <c r="AW216" s="389"/>
      <c r="AX216" s="390"/>
    </row>
    <row r="217" spans="1:50" ht="24.75" customHeight="1" x14ac:dyDescent="0.15">
      <c r="A217" s="1050"/>
      <c r="B217" s="1051"/>
      <c r="C217" s="1051"/>
      <c r="D217" s="1051"/>
      <c r="E217" s="1051"/>
      <c r="F217" s="1052"/>
      <c r="G217" s="606"/>
      <c r="H217" s="607"/>
      <c r="I217" s="607"/>
      <c r="J217" s="607"/>
      <c r="K217" s="608"/>
      <c r="L217" s="598"/>
      <c r="M217" s="599"/>
      <c r="N217" s="599"/>
      <c r="O217" s="599"/>
      <c r="P217" s="599"/>
      <c r="Q217" s="599"/>
      <c r="R217" s="599"/>
      <c r="S217" s="599"/>
      <c r="T217" s="599"/>
      <c r="U217" s="599"/>
      <c r="V217" s="599"/>
      <c r="W217" s="599"/>
      <c r="X217" s="600"/>
      <c r="Y217" s="601"/>
      <c r="Z217" s="602"/>
      <c r="AA217" s="602"/>
      <c r="AB217" s="612"/>
      <c r="AC217" s="606"/>
      <c r="AD217" s="607"/>
      <c r="AE217" s="607"/>
      <c r="AF217" s="607"/>
      <c r="AG217" s="608"/>
      <c r="AH217" s="598"/>
      <c r="AI217" s="599"/>
      <c r="AJ217" s="599"/>
      <c r="AK217" s="599"/>
      <c r="AL217" s="599"/>
      <c r="AM217" s="599"/>
      <c r="AN217" s="599"/>
      <c r="AO217" s="599"/>
      <c r="AP217" s="599"/>
      <c r="AQ217" s="599"/>
      <c r="AR217" s="599"/>
      <c r="AS217" s="599"/>
      <c r="AT217" s="600"/>
      <c r="AU217" s="601"/>
      <c r="AV217" s="602"/>
      <c r="AW217" s="602"/>
      <c r="AX217" s="603"/>
    </row>
    <row r="218" spans="1:50" ht="24.75" customHeight="1" x14ac:dyDescent="0.15">
      <c r="A218" s="1050"/>
      <c r="B218" s="1051"/>
      <c r="C218" s="1051"/>
      <c r="D218" s="1051"/>
      <c r="E218" s="1051"/>
      <c r="F218" s="1052"/>
      <c r="G218" s="606"/>
      <c r="H218" s="607"/>
      <c r="I218" s="607"/>
      <c r="J218" s="607"/>
      <c r="K218" s="608"/>
      <c r="L218" s="598"/>
      <c r="M218" s="599"/>
      <c r="N218" s="599"/>
      <c r="O218" s="599"/>
      <c r="P218" s="599"/>
      <c r="Q218" s="599"/>
      <c r="R218" s="599"/>
      <c r="S218" s="599"/>
      <c r="T218" s="599"/>
      <c r="U218" s="599"/>
      <c r="V218" s="599"/>
      <c r="W218" s="599"/>
      <c r="X218" s="600"/>
      <c r="Y218" s="601"/>
      <c r="Z218" s="602"/>
      <c r="AA218" s="602"/>
      <c r="AB218" s="612"/>
      <c r="AC218" s="606"/>
      <c r="AD218" s="607"/>
      <c r="AE218" s="607"/>
      <c r="AF218" s="607"/>
      <c r="AG218" s="608"/>
      <c r="AH218" s="598"/>
      <c r="AI218" s="599"/>
      <c r="AJ218" s="599"/>
      <c r="AK218" s="599"/>
      <c r="AL218" s="599"/>
      <c r="AM218" s="599"/>
      <c r="AN218" s="599"/>
      <c r="AO218" s="599"/>
      <c r="AP218" s="599"/>
      <c r="AQ218" s="599"/>
      <c r="AR218" s="599"/>
      <c r="AS218" s="599"/>
      <c r="AT218" s="600"/>
      <c r="AU218" s="601"/>
      <c r="AV218" s="602"/>
      <c r="AW218" s="602"/>
      <c r="AX218" s="603"/>
    </row>
    <row r="219" spans="1:50" ht="24.75" customHeight="1" x14ac:dyDescent="0.15">
      <c r="A219" s="1050"/>
      <c r="B219" s="1051"/>
      <c r="C219" s="1051"/>
      <c r="D219" s="1051"/>
      <c r="E219" s="1051"/>
      <c r="F219" s="1052"/>
      <c r="G219" s="606"/>
      <c r="H219" s="607"/>
      <c r="I219" s="607"/>
      <c r="J219" s="607"/>
      <c r="K219" s="608"/>
      <c r="L219" s="598"/>
      <c r="M219" s="599"/>
      <c r="N219" s="599"/>
      <c r="O219" s="599"/>
      <c r="P219" s="599"/>
      <c r="Q219" s="599"/>
      <c r="R219" s="599"/>
      <c r="S219" s="599"/>
      <c r="T219" s="599"/>
      <c r="U219" s="599"/>
      <c r="V219" s="599"/>
      <c r="W219" s="599"/>
      <c r="X219" s="600"/>
      <c r="Y219" s="601"/>
      <c r="Z219" s="602"/>
      <c r="AA219" s="602"/>
      <c r="AB219" s="612"/>
      <c r="AC219" s="606"/>
      <c r="AD219" s="607"/>
      <c r="AE219" s="607"/>
      <c r="AF219" s="607"/>
      <c r="AG219" s="608"/>
      <c r="AH219" s="598"/>
      <c r="AI219" s="599"/>
      <c r="AJ219" s="599"/>
      <c r="AK219" s="599"/>
      <c r="AL219" s="599"/>
      <c r="AM219" s="599"/>
      <c r="AN219" s="599"/>
      <c r="AO219" s="599"/>
      <c r="AP219" s="599"/>
      <c r="AQ219" s="599"/>
      <c r="AR219" s="599"/>
      <c r="AS219" s="599"/>
      <c r="AT219" s="600"/>
      <c r="AU219" s="601"/>
      <c r="AV219" s="602"/>
      <c r="AW219" s="602"/>
      <c r="AX219" s="603"/>
    </row>
    <row r="220" spans="1:50" ht="24.75" customHeight="1" x14ac:dyDescent="0.15">
      <c r="A220" s="1050"/>
      <c r="B220" s="1051"/>
      <c r="C220" s="1051"/>
      <c r="D220" s="1051"/>
      <c r="E220" s="1051"/>
      <c r="F220" s="1052"/>
      <c r="G220" s="606"/>
      <c r="H220" s="607"/>
      <c r="I220" s="607"/>
      <c r="J220" s="607"/>
      <c r="K220" s="608"/>
      <c r="L220" s="598"/>
      <c r="M220" s="599"/>
      <c r="N220" s="599"/>
      <c r="O220" s="599"/>
      <c r="P220" s="599"/>
      <c r="Q220" s="599"/>
      <c r="R220" s="599"/>
      <c r="S220" s="599"/>
      <c r="T220" s="599"/>
      <c r="U220" s="599"/>
      <c r="V220" s="599"/>
      <c r="W220" s="599"/>
      <c r="X220" s="600"/>
      <c r="Y220" s="601"/>
      <c r="Z220" s="602"/>
      <c r="AA220" s="602"/>
      <c r="AB220" s="612"/>
      <c r="AC220" s="606"/>
      <c r="AD220" s="607"/>
      <c r="AE220" s="607"/>
      <c r="AF220" s="607"/>
      <c r="AG220" s="608"/>
      <c r="AH220" s="598"/>
      <c r="AI220" s="599"/>
      <c r="AJ220" s="599"/>
      <c r="AK220" s="599"/>
      <c r="AL220" s="599"/>
      <c r="AM220" s="599"/>
      <c r="AN220" s="599"/>
      <c r="AO220" s="599"/>
      <c r="AP220" s="599"/>
      <c r="AQ220" s="599"/>
      <c r="AR220" s="599"/>
      <c r="AS220" s="599"/>
      <c r="AT220" s="600"/>
      <c r="AU220" s="601"/>
      <c r="AV220" s="602"/>
      <c r="AW220" s="602"/>
      <c r="AX220" s="603"/>
    </row>
    <row r="221" spans="1:50" ht="24.75" customHeight="1" x14ac:dyDescent="0.15">
      <c r="A221" s="1050"/>
      <c r="B221" s="1051"/>
      <c r="C221" s="1051"/>
      <c r="D221" s="1051"/>
      <c r="E221" s="1051"/>
      <c r="F221" s="1052"/>
      <c r="G221" s="606"/>
      <c r="H221" s="607"/>
      <c r="I221" s="607"/>
      <c r="J221" s="607"/>
      <c r="K221" s="608"/>
      <c r="L221" s="598"/>
      <c r="M221" s="599"/>
      <c r="N221" s="599"/>
      <c r="O221" s="599"/>
      <c r="P221" s="599"/>
      <c r="Q221" s="599"/>
      <c r="R221" s="599"/>
      <c r="S221" s="599"/>
      <c r="T221" s="599"/>
      <c r="U221" s="599"/>
      <c r="V221" s="599"/>
      <c r="W221" s="599"/>
      <c r="X221" s="600"/>
      <c r="Y221" s="601"/>
      <c r="Z221" s="602"/>
      <c r="AA221" s="602"/>
      <c r="AB221" s="612"/>
      <c r="AC221" s="606"/>
      <c r="AD221" s="607"/>
      <c r="AE221" s="607"/>
      <c r="AF221" s="607"/>
      <c r="AG221" s="608"/>
      <c r="AH221" s="598"/>
      <c r="AI221" s="599"/>
      <c r="AJ221" s="599"/>
      <c r="AK221" s="599"/>
      <c r="AL221" s="599"/>
      <c r="AM221" s="599"/>
      <c r="AN221" s="599"/>
      <c r="AO221" s="599"/>
      <c r="AP221" s="599"/>
      <c r="AQ221" s="599"/>
      <c r="AR221" s="599"/>
      <c r="AS221" s="599"/>
      <c r="AT221" s="600"/>
      <c r="AU221" s="601"/>
      <c r="AV221" s="602"/>
      <c r="AW221" s="602"/>
      <c r="AX221" s="603"/>
    </row>
    <row r="222" spans="1:50" ht="24.75" customHeight="1" x14ac:dyDescent="0.15">
      <c r="A222" s="1050"/>
      <c r="B222" s="1051"/>
      <c r="C222" s="1051"/>
      <c r="D222" s="1051"/>
      <c r="E222" s="1051"/>
      <c r="F222" s="1052"/>
      <c r="G222" s="606"/>
      <c r="H222" s="607"/>
      <c r="I222" s="607"/>
      <c r="J222" s="607"/>
      <c r="K222" s="608"/>
      <c r="L222" s="598"/>
      <c r="M222" s="599"/>
      <c r="N222" s="599"/>
      <c r="O222" s="599"/>
      <c r="P222" s="599"/>
      <c r="Q222" s="599"/>
      <c r="R222" s="599"/>
      <c r="S222" s="599"/>
      <c r="T222" s="599"/>
      <c r="U222" s="599"/>
      <c r="V222" s="599"/>
      <c r="W222" s="599"/>
      <c r="X222" s="600"/>
      <c r="Y222" s="601"/>
      <c r="Z222" s="602"/>
      <c r="AA222" s="602"/>
      <c r="AB222" s="612"/>
      <c r="AC222" s="606"/>
      <c r="AD222" s="607"/>
      <c r="AE222" s="607"/>
      <c r="AF222" s="607"/>
      <c r="AG222" s="608"/>
      <c r="AH222" s="598"/>
      <c r="AI222" s="599"/>
      <c r="AJ222" s="599"/>
      <c r="AK222" s="599"/>
      <c r="AL222" s="599"/>
      <c r="AM222" s="599"/>
      <c r="AN222" s="599"/>
      <c r="AO222" s="599"/>
      <c r="AP222" s="599"/>
      <c r="AQ222" s="599"/>
      <c r="AR222" s="599"/>
      <c r="AS222" s="599"/>
      <c r="AT222" s="600"/>
      <c r="AU222" s="601"/>
      <c r="AV222" s="602"/>
      <c r="AW222" s="602"/>
      <c r="AX222" s="603"/>
    </row>
    <row r="223" spans="1:50" ht="24.75" customHeight="1" x14ac:dyDescent="0.15">
      <c r="A223" s="1050"/>
      <c r="B223" s="1051"/>
      <c r="C223" s="1051"/>
      <c r="D223" s="1051"/>
      <c r="E223" s="1051"/>
      <c r="F223" s="1052"/>
      <c r="G223" s="606"/>
      <c r="H223" s="607"/>
      <c r="I223" s="607"/>
      <c r="J223" s="607"/>
      <c r="K223" s="608"/>
      <c r="L223" s="598"/>
      <c r="M223" s="599"/>
      <c r="N223" s="599"/>
      <c r="O223" s="599"/>
      <c r="P223" s="599"/>
      <c r="Q223" s="599"/>
      <c r="R223" s="599"/>
      <c r="S223" s="599"/>
      <c r="T223" s="599"/>
      <c r="U223" s="599"/>
      <c r="V223" s="599"/>
      <c r="W223" s="599"/>
      <c r="X223" s="600"/>
      <c r="Y223" s="601"/>
      <c r="Z223" s="602"/>
      <c r="AA223" s="602"/>
      <c r="AB223" s="612"/>
      <c r="AC223" s="606"/>
      <c r="AD223" s="607"/>
      <c r="AE223" s="607"/>
      <c r="AF223" s="607"/>
      <c r="AG223" s="608"/>
      <c r="AH223" s="598"/>
      <c r="AI223" s="599"/>
      <c r="AJ223" s="599"/>
      <c r="AK223" s="599"/>
      <c r="AL223" s="599"/>
      <c r="AM223" s="599"/>
      <c r="AN223" s="599"/>
      <c r="AO223" s="599"/>
      <c r="AP223" s="599"/>
      <c r="AQ223" s="599"/>
      <c r="AR223" s="599"/>
      <c r="AS223" s="599"/>
      <c r="AT223" s="600"/>
      <c r="AU223" s="601"/>
      <c r="AV223" s="602"/>
      <c r="AW223" s="602"/>
      <c r="AX223" s="603"/>
    </row>
    <row r="224" spans="1:50" ht="24.75" customHeight="1" x14ac:dyDescent="0.15">
      <c r="A224" s="1050"/>
      <c r="B224" s="1051"/>
      <c r="C224" s="1051"/>
      <c r="D224" s="1051"/>
      <c r="E224" s="1051"/>
      <c r="F224" s="1052"/>
      <c r="G224" s="606"/>
      <c r="H224" s="607"/>
      <c r="I224" s="607"/>
      <c r="J224" s="607"/>
      <c r="K224" s="608"/>
      <c r="L224" s="598"/>
      <c r="M224" s="599"/>
      <c r="N224" s="599"/>
      <c r="O224" s="599"/>
      <c r="P224" s="599"/>
      <c r="Q224" s="599"/>
      <c r="R224" s="599"/>
      <c r="S224" s="599"/>
      <c r="T224" s="599"/>
      <c r="U224" s="599"/>
      <c r="V224" s="599"/>
      <c r="W224" s="599"/>
      <c r="X224" s="600"/>
      <c r="Y224" s="601"/>
      <c r="Z224" s="602"/>
      <c r="AA224" s="602"/>
      <c r="AB224" s="612"/>
      <c r="AC224" s="606"/>
      <c r="AD224" s="607"/>
      <c r="AE224" s="607"/>
      <c r="AF224" s="607"/>
      <c r="AG224" s="608"/>
      <c r="AH224" s="598"/>
      <c r="AI224" s="599"/>
      <c r="AJ224" s="599"/>
      <c r="AK224" s="599"/>
      <c r="AL224" s="599"/>
      <c r="AM224" s="599"/>
      <c r="AN224" s="599"/>
      <c r="AO224" s="599"/>
      <c r="AP224" s="599"/>
      <c r="AQ224" s="599"/>
      <c r="AR224" s="599"/>
      <c r="AS224" s="599"/>
      <c r="AT224" s="600"/>
      <c r="AU224" s="601"/>
      <c r="AV224" s="602"/>
      <c r="AW224" s="602"/>
      <c r="AX224" s="603"/>
    </row>
    <row r="225" spans="1:50" ht="24.75" customHeight="1" x14ac:dyDescent="0.15">
      <c r="A225" s="1050"/>
      <c r="B225" s="1051"/>
      <c r="C225" s="1051"/>
      <c r="D225" s="1051"/>
      <c r="E225" s="1051"/>
      <c r="F225" s="1052"/>
      <c r="G225" s="606"/>
      <c r="H225" s="607"/>
      <c r="I225" s="607"/>
      <c r="J225" s="607"/>
      <c r="K225" s="608"/>
      <c r="L225" s="598"/>
      <c r="M225" s="599"/>
      <c r="N225" s="599"/>
      <c r="O225" s="599"/>
      <c r="P225" s="599"/>
      <c r="Q225" s="599"/>
      <c r="R225" s="599"/>
      <c r="S225" s="599"/>
      <c r="T225" s="599"/>
      <c r="U225" s="599"/>
      <c r="V225" s="599"/>
      <c r="W225" s="599"/>
      <c r="X225" s="600"/>
      <c r="Y225" s="601"/>
      <c r="Z225" s="602"/>
      <c r="AA225" s="602"/>
      <c r="AB225" s="612"/>
      <c r="AC225" s="606"/>
      <c r="AD225" s="607"/>
      <c r="AE225" s="607"/>
      <c r="AF225" s="607"/>
      <c r="AG225" s="608"/>
      <c r="AH225" s="598"/>
      <c r="AI225" s="599"/>
      <c r="AJ225" s="599"/>
      <c r="AK225" s="599"/>
      <c r="AL225" s="599"/>
      <c r="AM225" s="599"/>
      <c r="AN225" s="599"/>
      <c r="AO225" s="599"/>
      <c r="AP225" s="599"/>
      <c r="AQ225" s="599"/>
      <c r="AR225" s="599"/>
      <c r="AS225" s="599"/>
      <c r="AT225" s="600"/>
      <c r="AU225" s="601"/>
      <c r="AV225" s="602"/>
      <c r="AW225" s="602"/>
      <c r="AX225" s="603"/>
    </row>
    <row r="226" spans="1:50" ht="24.75" customHeight="1" thickBot="1" x14ac:dyDescent="0.2">
      <c r="A226" s="1050"/>
      <c r="B226" s="1051"/>
      <c r="C226" s="1051"/>
      <c r="D226" s="1051"/>
      <c r="E226" s="1051"/>
      <c r="F226" s="1052"/>
      <c r="G226" s="826" t="s">
        <v>20</v>
      </c>
      <c r="H226" s="827"/>
      <c r="I226" s="827"/>
      <c r="J226" s="827"/>
      <c r="K226" s="827"/>
      <c r="L226" s="828"/>
      <c r="M226" s="829"/>
      <c r="N226" s="829"/>
      <c r="O226" s="829"/>
      <c r="P226" s="829"/>
      <c r="Q226" s="829"/>
      <c r="R226" s="829"/>
      <c r="S226" s="829"/>
      <c r="T226" s="829"/>
      <c r="U226" s="829"/>
      <c r="V226" s="829"/>
      <c r="W226" s="829"/>
      <c r="X226" s="830"/>
      <c r="Y226" s="831">
        <f>SUM(Y216:AB225)</f>
        <v>0</v>
      </c>
      <c r="Z226" s="832"/>
      <c r="AA226" s="832"/>
      <c r="AB226" s="833"/>
      <c r="AC226" s="826" t="s">
        <v>20</v>
      </c>
      <c r="AD226" s="827"/>
      <c r="AE226" s="827"/>
      <c r="AF226" s="827"/>
      <c r="AG226" s="827"/>
      <c r="AH226" s="828"/>
      <c r="AI226" s="829"/>
      <c r="AJ226" s="829"/>
      <c r="AK226" s="829"/>
      <c r="AL226" s="829"/>
      <c r="AM226" s="829"/>
      <c r="AN226" s="829"/>
      <c r="AO226" s="829"/>
      <c r="AP226" s="829"/>
      <c r="AQ226" s="829"/>
      <c r="AR226" s="829"/>
      <c r="AS226" s="829"/>
      <c r="AT226" s="830"/>
      <c r="AU226" s="831">
        <f>SUM(AU216:AX225)</f>
        <v>0</v>
      </c>
      <c r="AV226" s="832"/>
      <c r="AW226" s="832"/>
      <c r="AX226" s="834"/>
    </row>
    <row r="227" spans="1:50" ht="30" customHeight="1" x14ac:dyDescent="0.15">
      <c r="A227" s="1050"/>
      <c r="B227" s="1051"/>
      <c r="C227" s="1051"/>
      <c r="D227" s="1051"/>
      <c r="E227" s="1051"/>
      <c r="F227" s="1052"/>
      <c r="G227" s="595" t="s">
        <v>412</v>
      </c>
      <c r="H227" s="596"/>
      <c r="I227" s="596"/>
      <c r="J227" s="596"/>
      <c r="K227" s="596"/>
      <c r="L227" s="596"/>
      <c r="M227" s="596"/>
      <c r="N227" s="596"/>
      <c r="O227" s="596"/>
      <c r="P227" s="596"/>
      <c r="Q227" s="596"/>
      <c r="R227" s="596"/>
      <c r="S227" s="596"/>
      <c r="T227" s="596"/>
      <c r="U227" s="596"/>
      <c r="V227" s="596"/>
      <c r="W227" s="596"/>
      <c r="X227" s="596"/>
      <c r="Y227" s="596"/>
      <c r="Z227" s="596"/>
      <c r="AA227" s="596"/>
      <c r="AB227" s="597"/>
      <c r="AC227" s="595" t="s">
        <v>413</v>
      </c>
      <c r="AD227" s="596"/>
      <c r="AE227" s="596"/>
      <c r="AF227" s="596"/>
      <c r="AG227" s="596"/>
      <c r="AH227" s="596"/>
      <c r="AI227" s="596"/>
      <c r="AJ227" s="596"/>
      <c r="AK227" s="596"/>
      <c r="AL227" s="596"/>
      <c r="AM227" s="596"/>
      <c r="AN227" s="596"/>
      <c r="AO227" s="596"/>
      <c r="AP227" s="596"/>
      <c r="AQ227" s="596"/>
      <c r="AR227" s="596"/>
      <c r="AS227" s="596"/>
      <c r="AT227" s="596"/>
      <c r="AU227" s="596"/>
      <c r="AV227" s="596"/>
      <c r="AW227" s="596"/>
      <c r="AX227" s="793"/>
    </row>
    <row r="228" spans="1:50" ht="25.5" customHeight="1" x14ac:dyDescent="0.15">
      <c r="A228" s="1050"/>
      <c r="B228" s="1051"/>
      <c r="C228" s="1051"/>
      <c r="D228" s="1051"/>
      <c r="E228" s="1051"/>
      <c r="F228" s="1052"/>
      <c r="G228" s="815" t="s">
        <v>17</v>
      </c>
      <c r="H228" s="668"/>
      <c r="I228" s="668"/>
      <c r="J228" s="668"/>
      <c r="K228" s="668"/>
      <c r="L228" s="667" t="s">
        <v>18</v>
      </c>
      <c r="M228" s="668"/>
      <c r="N228" s="668"/>
      <c r="O228" s="668"/>
      <c r="P228" s="668"/>
      <c r="Q228" s="668"/>
      <c r="R228" s="668"/>
      <c r="S228" s="668"/>
      <c r="T228" s="668"/>
      <c r="U228" s="668"/>
      <c r="V228" s="668"/>
      <c r="W228" s="668"/>
      <c r="X228" s="669"/>
      <c r="Y228" s="653" t="s">
        <v>19</v>
      </c>
      <c r="Z228" s="654"/>
      <c r="AA228" s="654"/>
      <c r="AB228" s="798"/>
      <c r="AC228" s="815" t="s">
        <v>17</v>
      </c>
      <c r="AD228" s="668"/>
      <c r="AE228" s="668"/>
      <c r="AF228" s="668"/>
      <c r="AG228" s="668"/>
      <c r="AH228" s="667" t="s">
        <v>18</v>
      </c>
      <c r="AI228" s="668"/>
      <c r="AJ228" s="668"/>
      <c r="AK228" s="668"/>
      <c r="AL228" s="668"/>
      <c r="AM228" s="668"/>
      <c r="AN228" s="668"/>
      <c r="AO228" s="668"/>
      <c r="AP228" s="668"/>
      <c r="AQ228" s="668"/>
      <c r="AR228" s="668"/>
      <c r="AS228" s="668"/>
      <c r="AT228" s="669"/>
      <c r="AU228" s="653" t="s">
        <v>19</v>
      </c>
      <c r="AV228" s="654"/>
      <c r="AW228" s="654"/>
      <c r="AX228" s="655"/>
    </row>
    <row r="229" spans="1:50" ht="24.75" customHeight="1" x14ac:dyDescent="0.15">
      <c r="A229" s="1050"/>
      <c r="B229" s="1051"/>
      <c r="C229" s="1051"/>
      <c r="D229" s="1051"/>
      <c r="E229" s="1051"/>
      <c r="F229" s="1052"/>
      <c r="G229" s="670"/>
      <c r="H229" s="671"/>
      <c r="I229" s="671"/>
      <c r="J229" s="671"/>
      <c r="K229" s="672"/>
      <c r="L229" s="664"/>
      <c r="M229" s="665"/>
      <c r="N229" s="665"/>
      <c r="O229" s="665"/>
      <c r="P229" s="665"/>
      <c r="Q229" s="665"/>
      <c r="R229" s="665"/>
      <c r="S229" s="665"/>
      <c r="T229" s="665"/>
      <c r="U229" s="665"/>
      <c r="V229" s="665"/>
      <c r="W229" s="665"/>
      <c r="X229" s="666"/>
      <c r="Y229" s="388"/>
      <c r="Z229" s="389"/>
      <c r="AA229" s="389"/>
      <c r="AB229" s="805"/>
      <c r="AC229" s="670"/>
      <c r="AD229" s="671"/>
      <c r="AE229" s="671"/>
      <c r="AF229" s="671"/>
      <c r="AG229" s="672"/>
      <c r="AH229" s="664"/>
      <c r="AI229" s="665"/>
      <c r="AJ229" s="665"/>
      <c r="AK229" s="665"/>
      <c r="AL229" s="665"/>
      <c r="AM229" s="665"/>
      <c r="AN229" s="665"/>
      <c r="AO229" s="665"/>
      <c r="AP229" s="665"/>
      <c r="AQ229" s="665"/>
      <c r="AR229" s="665"/>
      <c r="AS229" s="665"/>
      <c r="AT229" s="666"/>
      <c r="AU229" s="388"/>
      <c r="AV229" s="389"/>
      <c r="AW229" s="389"/>
      <c r="AX229" s="390"/>
    </row>
    <row r="230" spans="1:50" ht="24.75" customHeight="1" x14ac:dyDescent="0.15">
      <c r="A230" s="1050"/>
      <c r="B230" s="1051"/>
      <c r="C230" s="1051"/>
      <c r="D230" s="1051"/>
      <c r="E230" s="1051"/>
      <c r="F230" s="1052"/>
      <c r="G230" s="606"/>
      <c r="H230" s="607"/>
      <c r="I230" s="607"/>
      <c r="J230" s="607"/>
      <c r="K230" s="608"/>
      <c r="L230" s="598"/>
      <c r="M230" s="599"/>
      <c r="N230" s="599"/>
      <c r="O230" s="599"/>
      <c r="P230" s="599"/>
      <c r="Q230" s="599"/>
      <c r="R230" s="599"/>
      <c r="S230" s="599"/>
      <c r="T230" s="599"/>
      <c r="U230" s="599"/>
      <c r="V230" s="599"/>
      <c r="W230" s="599"/>
      <c r="X230" s="600"/>
      <c r="Y230" s="601"/>
      <c r="Z230" s="602"/>
      <c r="AA230" s="602"/>
      <c r="AB230" s="612"/>
      <c r="AC230" s="606"/>
      <c r="AD230" s="607"/>
      <c r="AE230" s="607"/>
      <c r="AF230" s="607"/>
      <c r="AG230" s="608"/>
      <c r="AH230" s="598"/>
      <c r="AI230" s="599"/>
      <c r="AJ230" s="599"/>
      <c r="AK230" s="599"/>
      <c r="AL230" s="599"/>
      <c r="AM230" s="599"/>
      <c r="AN230" s="599"/>
      <c r="AO230" s="599"/>
      <c r="AP230" s="599"/>
      <c r="AQ230" s="599"/>
      <c r="AR230" s="599"/>
      <c r="AS230" s="599"/>
      <c r="AT230" s="600"/>
      <c r="AU230" s="601"/>
      <c r="AV230" s="602"/>
      <c r="AW230" s="602"/>
      <c r="AX230" s="603"/>
    </row>
    <row r="231" spans="1:50" ht="24.75" customHeight="1" x14ac:dyDescent="0.15">
      <c r="A231" s="1050"/>
      <c r="B231" s="1051"/>
      <c r="C231" s="1051"/>
      <c r="D231" s="1051"/>
      <c r="E231" s="1051"/>
      <c r="F231" s="1052"/>
      <c r="G231" s="606"/>
      <c r="H231" s="607"/>
      <c r="I231" s="607"/>
      <c r="J231" s="607"/>
      <c r="K231" s="608"/>
      <c r="L231" s="598"/>
      <c r="M231" s="599"/>
      <c r="N231" s="599"/>
      <c r="O231" s="599"/>
      <c r="P231" s="599"/>
      <c r="Q231" s="599"/>
      <c r="R231" s="599"/>
      <c r="S231" s="599"/>
      <c r="T231" s="599"/>
      <c r="U231" s="599"/>
      <c r="V231" s="599"/>
      <c r="W231" s="599"/>
      <c r="X231" s="600"/>
      <c r="Y231" s="601"/>
      <c r="Z231" s="602"/>
      <c r="AA231" s="602"/>
      <c r="AB231" s="612"/>
      <c r="AC231" s="606"/>
      <c r="AD231" s="607"/>
      <c r="AE231" s="607"/>
      <c r="AF231" s="607"/>
      <c r="AG231" s="608"/>
      <c r="AH231" s="598"/>
      <c r="AI231" s="599"/>
      <c r="AJ231" s="599"/>
      <c r="AK231" s="599"/>
      <c r="AL231" s="599"/>
      <c r="AM231" s="599"/>
      <c r="AN231" s="599"/>
      <c r="AO231" s="599"/>
      <c r="AP231" s="599"/>
      <c r="AQ231" s="599"/>
      <c r="AR231" s="599"/>
      <c r="AS231" s="599"/>
      <c r="AT231" s="600"/>
      <c r="AU231" s="601"/>
      <c r="AV231" s="602"/>
      <c r="AW231" s="602"/>
      <c r="AX231" s="603"/>
    </row>
    <row r="232" spans="1:50" ht="24.75" customHeight="1" x14ac:dyDescent="0.15">
      <c r="A232" s="1050"/>
      <c r="B232" s="1051"/>
      <c r="C232" s="1051"/>
      <c r="D232" s="1051"/>
      <c r="E232" s="1051"/>
      <c r="F232" s="1052"/>
      <c r="G232" s="606"/>
      <c r="H232" s="607"/>
      <c r="I232" s="607"/>
      <c r="J232" s="607"/>
      <c r="K232" s="608"/>
      <c r="L232" s="598"/>
      <c r="M232" s="599"/>
      <c r="N232" s="599"/>
      <c r="O232" s="599"/>
      <c r="P232" s="599"/>
      <c r="Q232" s="599"/>
      <c r="R232" s="599"/>
      <c r="S232" s="599"/>
      <c r="T232" s="599"/>
      <c r="U232" s="599"/>
      <c r="V232" s="599"/>
      <c r="W232" s="599"/>
      <c r="X232" s="600"/>
      <c r="Y232" s="601"/>
      <c r="Z232" s="602"/>
      <c r="AA232" s="602"/>
      <c r="AB232" s="612"/>
      <c r="AC232" s="606"/>
      <c r="AD232" s="607"/>
      <c r="AE232" s="607"/>
      <c r="AF232" s="607"/>
      <c r="AG232" s="608"/>
      <c r="AH232" s="598"/>
      <c r="AI232" s="599"/>
      <c r="AJ232" s="599"/>
      <c r="AK232" s="599"/>
      <c r="AL232" s="599"/>
      <c r="AM232" s="599"/>
      <c r="AN232" s="599"/>
      <c r="AO232" s="599"/>
      <c r="AP232" s="599"/>
      <c r="AQ232" s="599"/>
      <c r="AR232" s="599"/>
      <c r="AS232" s="599"/>
      <c r="AT232" s="600"/>
      <c r="AU232" s="601"/>
      <c r="AV232" s="602"/>
      <c r="AW232" s="602"/>
      <c r="AX232" s="603"/>
    </row>
    <row r="233" spans="1:50" ht="24.75" customHeight="1" x14ac:dyDescent="0.15">
      <c r="A233" s="1050"/>
      <c r="B233" s="1051"/>
      <c r="C233" s="1051"/>
      <c r="D233" s="1051"/>
      <c r="E233" s="1051"/>
      <c r="F233" s="1052"/>
      <c r="G233" s="606"/>
      <c r="H233" s="607"/>
      <c r="I233" s="607"/>
      <c r="J233" s="607"/>
      <c r="K233" s="608"/>
      <c r="L233" s="598"/>
      <c r="M233" s="599"/>
      <c r="N233" s="599"/>
      <c r="O233" s="599"/>
      <c r="P233" s="599"/>
      <c r="Q233" s="599"/>
      <c r="R233" s="599"/>
      <c r="S233" s="599"/>
      <c r="T233" s="599"/>
      <c r="U233" s="599"/>
      <c r="V233" s="599"/>
      <c r="W233" s="599"/>
      <c r="X233" s="600"/>
      <c r="Y233" s="601"/>
      <c r="Z233" s="602"/>
      <c r="AA233" s="602"/>
      <c r="AB233" s="612"/>
      <c r="AC233" s="606"/>
      <c r="AD233" s="607"/>
      <c r="AE233" s="607"/>
      <c r="AF233" s="607"/>
      <c r="AG233" s="608"/>
      <c r="AH233" s="598"/>
      <c r="AI233" s="599"/>
      <c r="AJ233" s="599"/>
      <c r="AK233" s="599"/>
      <c r="AL233" s="599"/>
      <c r="AM233" s="599"/>
      <c r="AN233" s="599"/>
      <c r="AO233" s="599"/>
      <c r="AP233" s="599"/>
      <c r="AQ233" s="599"/>
      <c r="AR233" s="599"/>
      <c r="AS233" s="599"/>
      <c r="AT233" s="600"/>
      <c r="AU233" s="601"/>
      <c r="AV233" s="602"/>
      <c r="AW233" s="602"/>
      <c r="AX233" s="603"/>
    </row>
    <row r="234" spans="1:50" ht="24.75" customHeight="1" x14ac:dyDescent="0.15">
      <c r="A234" s="1050"/>
      <c r="B234" s="1051"/>
      <c r="C234" s="1051"/>
      <c r="D234" s="1051"/>
      <c r="E234" s="1051"/>
      <c r="F234" s="1052"/>
      <c r="G234" s="606"/>
      <c r="H234" s="607"/>
      <c r="I234" s="607"/>
      <c r="J234" s="607"/>
      <c r="K234" s="608"/>
      <c r="L234" s="598"/>
      <c r="M234" s="599"/>
      <c r="N234" s="599"/>
      <c r="O234" s="599"/>
      <c r="P234" s="599"/>
      <c r="Q234" s="599"/>
      <c r="R234" s="599"/>
      <c r="S234" s="599"/>
      <c r="T234" s="599"/>
      <c r="U234" s="599"/>
      <c r="V234" s="599"/>
      <c r="W234" s="599"/>
      <c r="X234" s="600"/>
      <c r="Y234" s="601"/>
      <c r="Z234" s="602"/>
      <c r="AA234" s="602"/>
      <c r="AB234" s="612"/>
      <c r="AC234" s="606"/>
      <c r="AD234" s="607"/>
      <c r="AE234" s="607"/>
      <c r="AF234" s="607"/>
      <c r="AG234" s="608"/>
      <c r="AH234" s="598"/>
      <c r="AI234" s="599"/>
      <c r="AJ234" s="599"/>
      <c r="AK234" s="599"/>
      <c r="AL234" s="599"/>
      <c r="AM234" s="599"/>
      <c r="AN234" s="599"/>
      <c r="AO234" s="599"/>
      <c r="AP234" s="599"/>
      <c r="AQ234" s="599"/>
      <c r="AR234" s="599"/>
      <c r="AS234" s="599"/>
      <c r="AT234" s="600"/>
      <c r="AU234" s="601"/>
      <c r="AV234" s="602"/>
      <c r="AW234" s="602"/>
      <c r="AX234" s="603"/>
    </row>
    <row r="235" spans="1:50" ht="24.75" customHeight="1" x14ac:dyDescent="0.15">
      <c r="A235" s="1050"/>
      <c r="B235" s="1051"/>
      <c r="C235" s="1051"/>
      <c r="D235" s="1051"/>
      <c r="E235" s="1051"/>
      <c r="F235" s="1052"/>
      <c r="G235" s="606"/>
      <c r="H235" s="607"/>
      <c r="I235" s="607"/>
      <c r="J235" s="607"/>
      <c r="K235" s="608"/>
      <c r="L235" s="598"/>
      <c r="M235" s="599"/>
      <c r="N235" s="599"/>
      <c r="O235" s="599"/>
      <c r="P235" s="599"/>
      <c r="Q235" s="599"/>
      <c r="R235" s="599"/>
      <c r="S235" s="599"/>
      <c r="T235" s="599"/>
      <c r="U235" s="599"/>
      <c r="V235" s="599"/>
      <c r="W235" s="599"/>
      <c r="X235" s="600"/>
      <c r="Y235" s="601"/>
      <c r="Z235" s="602"/>
      <c r="AA235" s="602"/>
      <c r="AB235" s="612"/>
      <c r="AC235" s="606"/>
      <c r="AD235" s="607"/>
      <c r="AE235" s="607"/>
      <c r="AF235" s="607"/>
      <c r="AG235" s="608"/>
      <c r="AH235" s="598"/>
      <c r="AI235" s="599"/>
      <c r="AJ235" s="599"/>
      <c r="AK235" s="599"/>
      <c r="AL235" s="599"/>
      <c r="AM235" s="599"/>
      <c r="AN235" s="599"/>
      <c r="AO235" s="599"/>
      <c r="AP235" s="599"/>
      <c r="AQ235" s="599"/>
      <c r="AR235" s="599"/>
      <c r="AS235" s="599"/>
      <c r="AT235" s="600"/>
      <c r="AU235" s="601"/>
      <c r="AV235" s="602"/>
      <c r="AW235" s="602"/>
      <c r="AX235" s="603"/>
    </row>
    <row r="236" spans="1:50" ht="24.75" customHeight="1" x14ac:dyDescent="0.15">
      <c r="A236" s="1050"/>
      <c r="B236" s="1051"/>
      <c r="C236" s="1051"/>
      <c r="D236" s="1051"/>
      <c r="E236" s="1051"/>
      <c r="F236" s="1052"/>
      <c r="G236" s="606"/>
      <c r="H236" s="607"/>
      <c r="I236" s="607"/>
      <c r="J236" s="607"/>
      <c r="K236" s="608"/>
      <c r="L236" s="598"/>
      <c r="M236" s="599"/>
      <c r="N236" s="599"/>
      <c r="O236" s="599"/>
      <c r="P236" s="599"/>
      <c r="Q236" s="599"/>
      <c r="R236" s="599"/>
      <c r="S236" s="599"/>
      <c r="T236" s="599"/>
      <c r="U236" s="599"/>
      <c r="V236" s="599"/>
      <c r="W236" s="599"/>
      <c r="X236" s="600"/>
      <c r="Y236" s="601"/>
      <c r="Z236" s="602"/>
      <c r="AA236" s="602"/>
      <c r="AB236" s="612"/>
      <c r="AC236" s="606"/>
      <c r="AD236" s="607"/>
      <c r="AE236" s="607"/>
      <c r="AF236" s="607"/>
      <c r="AG236" s="608"/>
      <c r="AH236" s="598"/>
      <c r="AI236" s="599"/>
      <c r="AJ236" s="599"/>
      <c r="AK236" s="599"/>
      <c r="AL236" s="599"/>
      <c r="AM236" s="599"/>
      <c r="AN236" s="599"/>
      <c r="AO236" s="599"/>
      <c r="AP236" s="599"/>
      <c r="AQ236" s="599"/>
      <c r="AR236" s="599"/>
      <c r="AS236" s="599"/>
      <c r="AT236" s="600"/>
      <c r="AU236" s="601"/>
      <c r="AV236" s="602"/>
      <c r="AW236" s="602"/>
      <c r="AX236" s="603"/>
    </row>
    <row r="237" spans="1:50" ht="24.75" customHeight="1" x14ac:dyDescent="0.15">
      <c r="A237" s="1050"/>
      <c r="B237" s="1051"/>
      <c r="C237" s="1051"/>
      <c r="D237" s="1051"/>
      <c r="E237" s="1051"/>
      <c r="F237" s="1052"/>
      <c r="G237" s="606"/>
      <c r="H237" s="607"/>
      <c r="I237" s="607"/>
      <c r="J237" s="607"/>
      <c r="K237" s="608"/>
      <c r="L237" s="598"/>
      <c r="M237" s="599"/>
      <c r="N237" s="599"/>
      <c r="O237" s="599"/>
      <c r="P237" s="599"/>
      <c r="Q237" s="599"/>
      <c r="R237" s="599"/>
      <c r="S237" s="599"/>
      <c r="T237" s="599"/>
      <c r="U237" s="599"/>
      <c r="V237" s="599"/>
      <c r="W237" s="599"/>
      <c r="X237" s="600"/>
      <c r="Y237" s="601"/>
      <c r="Z237" s="602"/>
      <c r="AA237" s="602"/>
      <c r="AB237" s="612"/>
      <c r="AC237" s="606"/>
      <c r="AD237" s="607"/>
      <c r="AE237" s="607"/>
      <c r="AF237" s="607"/>
      <c r="AG237" s="608"/>
      <c r="AH237" s="598"/>
      <c r="AI237" s="599"/>
      <c r="AJ237" s="599"/>
      <c r="AK237" s="599"/>
      <c r="AL237" s="599"/>
      <c r="AM237" s="599"/>
      <c r="AN237" s="599"/>
      <c r="AO237" s="599"/>
      <c r="AP237" s="599"/>
      <c r="AQ237" s="599"/>
      <c r="AR237" s="599"/>
      <c r="AS237" s="599"/>
      <c r="AT237" s="600"/>
      <c r="AU237" s="601"/>
      <c r="AV237" s="602"/>
      <c r="AW237" s="602"/>
      <c r="AX237" s="603"/>
    </row>
    <row r="238" spans="1:50" ht="24.75" customHeight="1" x14ac:dyDescent="0.15">
      <c r="A238" s="1050"/>
      <c r="B238" s="1051"/>
      <c r="C238" s="1051"/>
      <c r="D238" s="1051"/>
      <c r="E238" s="1051"/>
      <c r="F238" s="1052"/>
      <c r="G238" s="606"/>
      <c r="H238" s="607"/>
      <c r="I238" s="607"/>
      <c r="J238" s="607"/>
      <c r="K238" s="608"/>
      <c r="L238" s="598"/>
      <c r="M238" s="599"/>
      <c r="N238" s="599"/>
      <c r="O238" s="599"/>
      <c r="P238" s="599"/>
      <c r="Q238" s="599"/>
      <c r="R238" s="599"/>
      <c r="S238" s="599"/>
      <c r="T238" s="599"/>
      <c r="U238" s="599"/>
      <c r="V238" s="599"/>
      <c r="W238" s="599"/>
      <c r="X238" s="600"/>
      <c r="Y238" s="601"/>
      <c r="Z238" s="602"/>
      <c r="AA238" s="602"/>
      <c r="AB238" s="612"/>
      <c r="AC238" s="606"/>
      <c r="AD238" s="607"/>
      <c r="AE238" s="607"/>
      <c r="AF238" s="607"/>
      <c r="AG238" s="608"/>
      <c r="AH238" s="598"/>
      <c r="AI238" s="599"/>
      <c r="AJ238" s="599"/>
      <c r="AK238" s="599"/>
      <c r="AL238" s="599"/>
      <c r="AM238" s="599"/>
      <c r="AN238" s="599"/>
      <c r="AO238" s="599"/>
      <c r="AP238" s="599"/>
      <c r="AQ238" s="599"/>
      <c r="AR238" s="599"/>
      <c r="AS238" s="599"/>
      <c r="AT238" s="600"/>
      <c r="AU238" s="601"/>
      <c r="AV238" s="602"/>
      <c r="AW238" s="602"/>
      <c r="AX238" s="603"/>
    </row>
    <row r="239" spans="1:50" ht="24.75" customHeight="1" thickBot="1" x14ac:dyDescent="0.2">
      <c r="A239" s="1050"/>
      <c r="B239" s="1051"/>
      <c r="C239" s="1051"/>
      <c r="D239" s="1051"/>
      <c r="E239" s="1051"/>
      <c r="F239" s="1052"/>
      <c r="G239" s="826" t="s">
        <v>20</v>
      </c>
      <c r="H239" s="827"/>
      <c r="I239" s="827"/>
      <c r="J239" s="827"/>
      <c r="K239" s="827"/>
      <c r="L239" s="828"/>
      <c r="M239" s="829"/>
      <c r="N239" s="829"/>
      <c r="O239" s="829"/>
      <c r="P239" s="829"/>
      <c r="Q239" s="829"/>
      <c r="R239" s="829"/>
      <c r="S239" s="829"/>
      <c r="T239" s="829"/>
      <c r="U239" s="829"/>
      <c r="V239" s="829"/>
      <c r="W239" s="829"/>
      <c r="X239" s="830"/>
      <c r="Y239" s="831">
        <f>SUM(Y229:AB238)</f>
        <v>0</v>
      </c>
      <c r="Z239" s="832"/>
      <c r="AA239" s="832"/>
      <c r="AB239" s="833"/>
      <c r="AC239" s="826" t="s">
        <v>20</v>
      </c>
      <c r="AD239" s="827"/>
      <c r="AE239" s="827"/>
      <c r="AF239" s="827"/>
      <c r="AG239" s="827"/>
      <c r="AH239" s="828"/>
      <c r="AI239" s="829"/>
      <c r="AJ239" s="829"/>
      <c r="AK239" s="829"/>
      <c r="AL239" s="829"/>
      <c r="AM239" s="829"/>
      <c r="AN239" s="829"/>
      <c r="AO239" s="829"/>
      <c r="AP239" s="829"/>
      <c r="AQ239" s="829"/>
      <c r="AR239" s="829"/>
      <c r="AS239" s="829"/>
      <c r="AT239" s="830"/>
      <c r="AU239" s="831">
        <f>SUM(AU229:AX238)</f>
        <v>0</v>
      </c>
      <c r="AV239" s="832"/>
      <c r="AW239" s="832"/>
      <c r="AX239" s="834"/>
    </row>
    <row r="240" spans="1:50" ht="30" customHeight="1" x14ac:dyDescent="0.15">
      <c r="A240" s="1050"/>
      <c r="B240" s="1051"/>
      <c r="C240" s="1051"/>
      <c r="D240" s="1051"/>
      <c r="E240" s="1051"/>
      <c r="F240" s="1052"/>
      <c r="G240" s="595" t="s">
        <v>414</v>
      </c>
      <c r="H240" s="596"/>
      <c r="I240" s="596"/>
      <c r="J240" s="596"/>
      <c r="K240" s="596"/>
      <c r="L240" s="596"/>
      <c r="M240" s="596"/>
      <c r="N240" s="596"/>
      <c r="O240" s="596"/>
      <c r="P240" s="596"/>
      <c r="Q240" s="596"/>
      <c r="R240" s="596"/>
      <c r="S240" s="596"/>
      <c r="T240" s="596"/>
      <c r="U240" s="596"/>
      <c r="V240" s="596"/>
      <c r="W240" s="596"/>
      <c r="X240" s="596"/>
      <c r="Y240" s="596"/>
      <c r="Z240" s="596"/>
      <c r="AA240" s="596"/>
      <c r="AB240" s="597"/>
      <c r="AC240" s="595" t="s">
        <v>415</v>
      </c>
      <c r="AD240" s="596"/>
      <c r="AE240" s="596"/>
      <c r="AF240" s="596"/>
      <c r="AG240" s="596"/>
      <c r="AH240" s="596"/>
      <c r="AI240" s="596"/>
      <c r="AJ240" s="596"/>
      <c r="AK240" s="596"/>
      <c r="AL240" s="596"/>
      <c r="AM240" s="596"/>
      <c r="AN240" s="596"/>
      <c r="AO240" s="596"/>
      <c r="AP240" s="596"/>
      <c r="AQ240" s="596"/>
      <c r="AR240" s="596"/>
      <c r="AS240" s="596"/>
      <c r="AT240" s="596"/>
      <c r="AU240" s="596"/>
      <c r="AV240" s="596"/>
      <c r="AW240" s="596"/>
      <c r="AX240" s="793"/>
    </row>
    <row r="241" spans="1:50" ht="24.75" customHeight="1" x14ac:dyDescent="0.15">
      <c r="A241" s="1050"/>
      <c r="B241" s="1051"/>
      <c r="C241" s="1051"/>
      <c r="D241" s="1051"/>
      <c r="E241" s="1051"/>
      <c r="F241" s="1052"/>
      <c r="G241" s="815" t="s">
        <v>17</v>
      </c>
      <c r="H241" s="668"/>
      <c r="I241" s="668"/>
      <c r="J241" s="668"/>
      <c r="K241" s="668"/>
      <c r="L241" s="667" t="s">
        <v>18</v>
      </c>
      <c r="M241" s="668"/>
      <c r="N241" s="668"/>
      <c r="O241" s="668"/>
      <c r="P241" s="668"/>
      <c r="Q241" s="668"/>
      <c r="R241" s="668"/>
      <c r="S241" s="668"/>
      <c r="T241" s="668"/>
      <c r="U241" s="668"/>
      <c r="V241" s="668"/>
      <c r="W241" s="668"/>
      <c r="X241" s="669"/>
      <c r="Y241" s="653" t="s">
        <v>19</v>
      </c>
      <c r="Z241" s="654"/>
      <c r="AA241" s="654"/>
      <c r="AB241" s="798"/>
      <c r="AC241" s="815" t="s">
        <v>17</v>
      </c>
      <c r="AD241" s="668"/>
      <c r="AE241" s="668"/>
      <c r="AF241" s="668"/>
      <c r="AG241" s="668"/>
      <c r="AH241" s="667" t="s">
        <v>18</v>
      </c>
      <c r="AI241" s="668"/>
      <c r="AJ241" s="668"/>
      <c r="AK241" s="668"/>
      <c r="AL241" s="668"/>
      <c r="AM241" s="668"/>
      <c r="AN241" s="668"/>
      <c r="AO241" s="668"/>
      <c r="AP241" s="668"/>
      <c r="AQ241" s="668"/>
      <c r="AR241" s="668"/>
      <c r="AS241" s="668"/>
      <c r="AT241" s="669"/>
      <c r="AU241" s="653" t="s">
        <v>19</v>
      </c>
      <c r="AV241" s="654"/>
      <c r="AW241" s="654"/>
      <c r="AX241" s="655"/>
    </row>
    <row r="242" spans="1:50" ht="24.75" customHeight="1" x14ac:dyDescent="0.15">
      <c r="A242" s="1050"/>
      <c r="B242" s="1051"/>
      <c r="C242" s="1051"/>
      <c r="D242" s="1051"/>
      <c r="E242" s="1051"/>
      <c r="F242" s="1052"/>
      <c r="G242" s="670"/>
      <c r="H242" s="671"/>
      <c r="I242" s="671"/>
      <c r="J242" s="671"/>
      <c r="K242" s="672"/>
      <c r="L242" s="664"/>
      <c r="M242" s="665"/>
      <c r="N242" s="665"/>
      <c r="O242" s="665"/>
      <c r="P242" s="665"/>
      <c r="Q242" s="665"/>
      <c r="R242" s="665"/>
      <c r="S242" s="665"/>
      <c r="T242" s="665"/>
      <c r="U242" s="665"/>
      <c r="V242" s="665"/>
      <c r="W242" s="665"/>
      <c r="X242" s="666"/>
      <c r="Y242" s="388"/>
      <c r="Z242" s="389"/>
      <c r="AA242" s="389"/>
      <c r="AB242" s="805"/>
      <c r="AC242" s="670"/>
      <c r="AD242" s="671"/>
      <c r="AE242" s="671"/>
      <c r="AF242" s="671"/>
      <c r="AG242" s="672"/>
      <c r="AH242" s="664"/>
      <c r="AI242" s="665"/>
      <c r="AJ242" s="665"/>
      <c r="AK242" s="665"/>
      <c r="AL242" s="665"/>
      <c r="AM242" s="665"/>
      <c r="AN242" s="665"/>
      <c r="AO242" s="665"/>
      <c r="AP242" s="665"/>
      <c r="AQ242" s="665"/>
      <c r="AR242" s="665"/>
      <c r="AS242" s="665"/>
      <c r="AT242" s="666"/>
      <c r="AU242" s="388"/>
      <c r="AV242" s="389"/>
      <c r="AW242" s="389"/>
      <c r="AX242" s="390"/>
    </row>
    <row r="243" spans="1:50" ht="24.75" customHeight="1" x14ac:dyDescent="0.15">
      <c r="A243" s="1050"/>
      <c r="B243" s="1051"/>
      <c r="C243" s="1051"/>
      <c r="D243" s="1051"/>
      <c r="E243" s="1051"/>
      <c r="F243" s="1052"/>
      <c r="G243" s="606"/>
      <c r="H243" s="607"/>
      <c r="I243" s="607"/>
      <c r="J243" s="607"/>
      <c r="K243" s="608"/>
      <c r="L243" s="598"/>
      <c r="M243" s="599"/>
      <c r="N243" s="599"/>
      <c r="O243" s="599"/>
      <c r="P243" s="599"/>
      <c r="Q243" s="599"/>
      <c r="R243" s="599"/>
      <c r="S243" s="599"/>
      <c r="T243" s="599"/>
      <c r="U243" s="599"/>
      <c r="V243" s="599"/>
      <c r="W243" s="599"/>
      <c r="X243" s="600"/>
      <c r="Y243" s="601"/>
      <c r="Z243" s="602"/>
      <c r="AA243" s="602"/>
      <c r="AB243" s="612"/>
      <c r="AC243" s="606"/>
      <c r="AD243" s="607"/>
      <c r="AE243" s="607"/>
      <c r="AF243" s="607"/>
      <c r="AG243" s="608"/>
      <c r="AH243" s="598"/>
      <c r="AI243" s="599"/>
      <c r="AJ243" s="599"/>
      <c r="AK243" s="599"/>
      <c r="AL243" s="599"/>
      <c r="AM243" s="599"/>
      <c r="AN243" s="599"/>
      <c r="AO243" s="599"/>
      <c r="AP243" s="599"/>
      <c r="AQ243" s="599"/>
      <c r="AR243" s="599"/>
      <c r="AS243" s="599"/>
      <c r="AT243" s="600"/>
      <c r="AU243" s="601"/>
      <c r="AV243" s="602"/>
      <c r="AW243" s="602"/>
      <c r="AX243" s="603"/>
    </row>
    <row r="244" spans="1:50" ht="24.75" customHeight="1" x14ac:dyDescent="0.15">
      <c r="A244" s="1050"/>
      <c r="B244" s="1051"/>
      <c r="C244" s="1051"/>
      <c r="D244" s="1051"/>
      <c r="E244" s="1051"/>
      <c r="F244" s="1052"/>
      <c r="G244" s="606"/>
      <c r="H244" s="607"/>
      <c r="I244" s="607"/>
      <c r="J244" s="607"/>
      <c r="K244" s="608"/>
      <c r="L244" s="598"/>
      <c r="M244" s="599"/>
      <c r="N244" s="599"/>
      <c r="O244" s="599"/>
      <c r="P244" s="599"/>
      <c r="Q244" s="599"/>
      <c r="R244" s="599"/>
      <c r="S244" s="599"/>
      <c r="T244" s="599"/>
      <c r="U244" s="599"/>
      <c r="V244" s="599"/>
      <c r="W244" s="599"/>
      <c r="X244" s="600"/>
      <c r="Y244" s="601"/>
      <c r="Z244" s="602"/>
      <c r="AA244" s="602"/>
      <c r="AB244" s="612"/>
      <c r="AC244" s="606"/>
      <c r="AD244" s="607"/>
      <c r="AE244" s="607"/>
      <c r="AF244" s="607"/>
      <c r="AG244" s="608"/>
      <c r="AH244" s="598"/>
      <c r="AI244" s="599"/>
      <c r="AJ244" s="599"/>
      <c r="AK244" s="599"/>
      <c r="AL244" s="599"/>
      <c r="AM244" s="599"/>
      <c r="AN244" s="599"/>
      <c r="AO244" s="599"/>
      <c r="AP244" s="599"/>
      <c r="AQ244" s="599"/>
      <c r="AR244" s="599"/>
      <c r="AS244" s="599"/>
      <c r="AT244" s="600"/>
      <c r="AU244" s="601"/>
      <c r="AV244" s="602"/>
      <c r="AW244" s="602"/>
      <c r="AX244" s="603"/>
    </row>
    <row r="245" spans="1:50" ht="24.75" customHeight="1" x14ac:dyDescent="0.15">
      <c r="A245" s="1050"/>
      <c r="B245" s="1051"/>
      <c r="C245" s="1051"/>
      <c r="D245" s="1051"/>
      <c r="E245" s="1051"/>
      <c r="F245" s="1052"/>
      <c r="G245" s="606"/>
      <c r="H245" s="607"/>
      <c r="I245" s="607"/>
      <c r="J245" s="607"/>
      <c r="K245" s="608"/>
      <c r="L245" s="598"/>
      <c r="M245" s="599"/>
      <c r="N245" s="599"/>
      <c r="O245" s="599"/>
      <c r="P245" s="599"/>
      <c r="Q245" s="599"/>
      <c r="R245" s="599"/>
      <c r="S245" s="599"/>
      <c r="T245" s="599"/>
      <c r="U245" s="599"/>
      <c r="V245" s="599"/>
      <c r="W245" s="599"/>
      <c r="X245" s="600"/>
      <c r="Y245" s="601"/>
      <c r="Z245" s="602"/>
      <c r="AA245" s="602"/>
      <c r="AB245" s="612"/>
      <c r="AC245" s="606"/>
      <c r="AD245" s="607"/>
      <c r="AE245" s="607"/>
      <c r="AF245" s="607"/>
      <c r="AG245" s="608"/>
      <c r="AH245" s="598"/>
      <c r="AI245" s="599"/>
      <c r="AJ245" s="599"/>
      <c r="AK245" s="599"/>
      <c r="AL245" s="599"/>
      <c r="AM245" s="599"/>
      <c r="AN245" s="599"/>
      <c r="AO245" s="599"/>
      <c r="AP245" s="599"/>
      <c r="AQ245" s="599"/>
      <c r="AR245" s="599"/>
      <c r="AS245" s="599"/>
      <c r="AT245" s="600"/>
      <c r="AU245" s="601"/>
      <c r="AV245" s="602"/>
      <c r="AW245" s="602"/>
      <c r="AX245" s="603"/>
    </row>
    <row r="246" spans="1:50" ht="24.75" customHeight="1" x14ac:dyDescent="0.15">
      <c r="A246" s="1050"/>
      <c r="B246" s="1051"/>
      <c r="C246" s="1051"/>
      <c r="D246" s="1051"/>
      <c r="E246" s="1051"/>
      <c r="F246" s="1052"/>
      <c r="G246" s="606"/>
      <c r="H246" s="607"/>
      <c r="I246" s="607"/>
      <c r="J246" s="607"/>
      <c r="K246" s="608"/>
      <c r="L246" s="598"/>
      <c r="M246" s="599"/>
      <c r="N246" s="599"/>
      <c r="O246" s="599"/>
      <c r="P246" s="599"/>
      <c r="Q246" s="599"/>
      <c r="R246" s="599"/>
      <c r="S246" s="599"/>
      <c r="T246" s="599"/>
      <c r="U246" s="599"/>
      <c r="V246" s="599"/>
      <c r="W246" s="599"/>
      <c r="X246" s="600"/>
      <c r="Y246" s="601"/>
      <c r="Z246" s="602"/>
      <c r="AA246" s="602"/>
      <c r="AB246" s="612"/>
      <c r="AC246" s="606"/>
      <c r="AD246" s="607"/>
      <c r="AE246" s="607"/>
      <c r="AF246" s="607"/>
      <c r="AG246" s="608"/>
      <c r="AH246" s="598"/>
      <c r="AI246" s="599"/>
      <c r="AJ246" s="599"/>
      <c r="AK246" s="599"/>
      <c r="AL246" s="599"/>
      <c r="AM246" s="599"/>
      <c r="AN246" s="599"/>
      <c r="AO246" s="599"/>
      <c r="AP246" s="599"/>
      <c r="AQ246" s="599"/>
      <c r="AR246" s="599"/>
      <c r="AS246" s="599"/>
      <c r="AT246" s="600"/>
      <c r="AU246" s="601"/>
      <c r="AV246" s="602"/>
      <c r="AW246" s="602"/>
      <c r="AX246" s="603"/>
    </row>
    <row r="247" spans="1:50" ht="24.75" customHeight="1" x14ac:dyDescent="0.15">
      <c r="A247" s="1050"/>
      <c r="B247" s="1051"/>
      <c r="C247" s="1051"/>
      <c r="D247" s="1051"/>
      <c r="E247" s="1051"/>
      <c r="F247" s="1052"/>
      <c r="G247" s="606"/>
      <c r="H247" s="607"/>
      <c r="I247" s="607"/>
      <c r="J247" s="607"/>
      <c r="K247" s="608"/>
      <c r="L247" s="598"/>
      <c r="M247" s="599"/>
      <c r="N247" s="599"/>
      <c r="O247" s="599"/>
      <c r="P247" s="599"/>
      <c r="Q247" s="599"/>
      <c r="R247" s="599"/>
      <c r="S247" s="599"/>
      <c r="T247" s="599"/>
      <c r="U247" s="599"/>
      <c r="V247" s="599"/>
      <c r="W247" s="599"/>
      <c r="X247" s="600"/>
      <c r="Y247" s="601"/>
      <c r="Z247" s="602"/>
      <c r="AA247" s="602"/>
      <c r="AB247" s="612"/>
      <c r="AC247" s="606"/>
      <c r="AD247" s="607"/>
      <c r="AE247" s="607"/>
      <c r="AF247" s="607"/>
      <c r="AG247" s="608"/>
      <c r="AH247" s="598"/>
      <c r="AI247" s="599"/>
      <c r="AJ247" s="599"/>
      <c r="AK247" s="599"/>
      <c r="AL247" s="599"/>
      <c r="AM247" s="599"/>
      <c r="AN247" s="599"/>
      <c r="AO247" s="599"/>
      <c r="AP247" s="599"/>
      <c r="AQ247" s="599"/>
      <c r="AR247" s="599"/>
      <c r="AS247" s="599"/>
      <c r="AT247" s="600"/>
      <c r="AU247" s="601"/>
      <c r="AV247" s="602"/>
      <c r="AW247" s="602"/>
      <c r="AX247" s="603"/>
    </row>
    <row r="248" spans="1:50" ht="24.75" customHeight="1" x14ac:dyDescent="0.15">
      <c r="A248" s="1050"/>
      <c r="B248" s="1051"/>
      <c r="C248" s="1051"/>
      <c r="D248" s="1051"/>
      <c r="E248" s="1051"/>
      <c r="F248" s="1052"/>
      <c r="G248" s="606"/>
      <c r="H248" s="607"/>
      <c r="I248" s="607"/>
      <c r="J248" s="607"/>
      <c r="K248" s="608"/>
      <c r="L248" s="598"/>
      <c r="M248" s="599"/>
      <c r="N248" s="599"/>
      <c r="O248" s="599"/>
      <c r="P248" s="599"/>
      <c r="Q248" s="599"/>
      <c r="R248" s="599"/>
      <c r="S248" s="599"/>
      <c r="T248" s="599"/>
      <c r="U248" s="599"/>
      <c r="V248" s="599"/>
      <c r="W248" s="599"/>
      <c r="X248" s="600"/>
      <c r="Y248" s="601"/>
      <c r="Z248" s="602"/>
      <c r="AA248" s="602"/>
      <c r="AB248" s="612"/>
      <c r="AC248" s="606"/>
      <c r="AD248" s="607"/>
      <c r="AE248" s="607"/>
      <c r="AF248" s="607"/>
      <c r="AG248" s="608"/>
      <c r="AH248" s="598"/>
      <c r="AI248" s="599"/>
      <c r="AJ248" s="599"/>
      <c r="AK248" s="599"/>
      <c r="AL248" s="599"/>
      <c r="AM248" s="599"/>
      <c r="AN248" s="599"/>
      <c r="AO248" s="599"/>
      <c r="AP248" s="599"/>
      <c r="AQ248" s="599"/>
      <c r="AR248" s="599"/>
      <c r="AS248" s="599"/>
      <c r="AT248" s="600"/>
      <c r="AU248" s="601"/>
      <c r="AV248" s="602"/>
      <c r="AW248" s="602"/>
      <c r="AX248" s="603"/>
    </row>
    <row r="249" spans="1:50" ht="24.75" customHeight="1" x14ac:dyDescent="0.15">
      <c r="A249" s="1050"/>
      <c r="B249" s="1051"/>
      <c r="C249" s="1051"/>
      <c r="D249" s="1051"/>
      <c r="E249" s="1051"/>
      <c r="F249" s="1052"/>
      <c r="G249" s="606"/>
      <c r="H249" s="607"/>
      <c r="I249" s="607"/>
      <c r="J249" s="607"/>
      <c r="K249" s="608"/>
      <c r="L249" s="598"/>
      <c r="M249" s="599"/>
      <c r="N249" s="599"/>
      <c r="O249" s="599"/>
      <c r="P249" s="599"/>
      <c r="Q249" s="599"/>
      <c r="R249" s="599"/>
      <c r="S249" s="599"/>
      <c r="T249" s="599"/>
      <c r="U249" s="599"/>
      <c r="V249" s="599"/>
      <c r="W249" s="599"/>
      <c r="X249" s="600"/>
      <c r="Y249" s="601"/>
      <c r="Z249" s="602"/>
      <c r="AA249" s="602"/>
      <c r="AB249" s="612"/>
      <c r="AC249" s="606"/>
      <c r="AD249" s="607"/>
      <c r="AE249" s="607"/>
      <c r="AF249" s="607"/>
      <c r="AG249" s="608"/>
      <c r="AH249" s="598"/>
      <c r="AI249" s="599"/>
      <c r="AJ249" s="599"/>
      <c r="AK249" s="599"/>
      <c r="AL249" s="599"/>
      <c r="AM249" s="599"/>
      <c r="AN249" s="599"/>
      <c r="AO249" s="599"/>
      <c r="AP249" s="599"/>
      <c r="AQ249" s="599"/>
      <c r="AR249" s="599"/>
      <c r="AS249" s="599"/>
      <c r="AT249" s="600"/>
      <c r="AU249" s="601"/>
      <c r="AV249" s="602"/>
      <c r="AW249" s="602"/>
      <c r="AX249" s="603"/>
    </row>
    <row r="250" spans="1:50" ht="24.75" customHeight="1" x14ac:dyDescent="0.15">
      <c r="A250" s="1050"/>
      <c r="B250" s="1051"/>
      <c r="C250" s="1051"/>
      <c r="D250" s="1051"/>
      <c r="E250" s="1051"/>
      <c r="F250" s="1052"/>
      <c r="G250" s="606"/>
      <c r="H250" s="607"/>
      <c r="I250" s="607"/>
      <c r="J250" s="607"/>
      <c r="K250" s="608"/>
      <c r="L250" s="598"/>
      <c r="M250" s="599"/>
      <c r="N250" s="599"/>
      <c r="O250" s="599"/>
      <c r="P250" s="599"/>
      <c r="Q250" s="599"/>
      <c r="R250" s="599"/>
      <c r="S250" s="599"/>
      <c r="T250" s="599"/>
      <c r="U250" s="599"/>
      <c r="V250" s="599"/>
      <c r="W250" s="599"/>
      <c r="X250" s="600"/>
      <c r="Y250" s="601"/>
      <c r="Z250" s="602"/>
      <c r="AA250" s="602"/>
      <c r="AB250" s="612"/>
      <c r="AC250" s="606"/>
      <c r="AD250" s="607"/>
      <c r="AE250" s="607"/>
      <c r="AF250" s="607"/>
      <c r="AG250" s="608"/>
      <c r="AH250" s="598"/>
      <c r="AI250" s="599"/>
      <c r="AJ250" s="599"/>
      <c r="AK250" s="599"/>
      <c r="AL250" s="599"/>
      <c r="AM250" s="599"/>
      <c r="AN250" s="599"/>
      <c r="AO250" s="599"/>
      <c r="AP250" s="599"/>
      <c r="AQ250" s="599"/>
      <c r="AR250" s="599"/>
      <c r="AS250" s="599"/>
      <c r="AT250" s="600"/>
      <c r="AU250" s="601"/>
      <c r="AV250" s="602"/>
      <c r="AW250" s="602"/>
      <c r="AX250" s="603"/>
    </row>
    <row r="251" spans="1:50" ht="24.75" customHeight="1" x14ac:dyDescent="0.15">
      <c r="A251" s="1050"/>
      <c r="B251" s="1051"/>
      <c r="C251" s="1051"/>
      <c r="D251" s="1051"/>
      <c r="E251" s="1051"/>
      <c r="F251" s="1052"/>
      <c r="G251" s="606"/>
      <c r="H251" s="607"/>
      <c r="I251" s="607"/>
      <c r="J251" s="607"/>
      <c r="K251" s="608"/>
      <c r="L251" s="598"/>
      <c r="M251" s="599"/>
      <c r="N251" s="599"/>
      <c r="O251" s="599"/>
      <c r="P251" s="599"/>
      <c r="Q251" s="599"/>
      <c r="R251" s="599"/>
      <c r="S251" s="599"/>
      <c r="T251" s="599"/>
      <c r="U251" s="599"/>
      <c r="V251" s="599"/>
      <c r="W251" s="599"/>
      <c r="X251" s="600"/>
      <c r="Y251" s="601"/>
      <c r="Z251" s="602"/>
      <c r="AA251" s="602"/>
      <c r="AB251" s="612"/>
      <c r="AC251" s="606"/>
      <c r="AD251" s="607"/>
      <c r="AE251" s="607"/>
      <c r="AF251" s="607"/>
      <c r="AG251" s="608"/>
      <c r="AH251" s="598"/>
      <c r="AI251" s="599"/>
      <c r="AJ251" s="599"/>
      <c r="AK251" s="599"/>
      <c r="AL251" s="599"/>
      <c r="AM251" s="599"/>
      <c r="AN251" s="599"/>
      <c r="AO251" s="599"/>
      <c r="AP251" s="599"/>
      <c r="AQ251" s="599"/>
      <c r="AR251" s="599"/>
      <c r="AS251" s="599"/>
      <c r="AT251" s="600"/>
      <c r="AU251" s="601"/>
      <c r="AV251" s="602"/>
      <c r="AW251" s="602"/>
      <c r="AX251" s="603"/>
    </row>
    <row r="252" spans="1:50" ht="24.75" customHeight="1" thickBot="1" x14ac:dyDescent="0.2">
      <c r="A252" s="1050"/>
      <c r="B252" s="1051"/>
      <c r="C252" s="1051"/>
      <c r="D252" s="1051"/>
      <c r="E252" s="1051"/>
      <c r="F252" s="1052"/>
      <c r="G252" s="826" t="s">
        <v>20</v>
      </c>
      <c r="H252" s="827"/>
      <c r="I252" s="827"/>
      <c r="J252" s="827"/>
      <c r="K252" s="827"/>
      <c r="L252" s="828"/>
      <c r="M252" s="829"/>
      <c r="N252" s="829"/>
      <c r="O252" s="829"/>
      <c r="P252" s="829"/>
      <c r="Q252" s="829"/>
      <c r="R252" s="829"/>
      <c r="S252" s="829"/>
      <c r="T252" s="829"/>
      <c r="U252" s="829"/>
      <c r="V252" s="829"/>
      <c r="W252" s="829"/>
      <c r="X252" s="830"/>
      <c r="Y252" s="831">
        <f>SUM(Y242:AB251)</f>
        <v>0</v>
      </c>
      <c r="Z252" s="832"/>
      <c r="AA252" s="832"/>
      <c r="AB252" s="833"/>
      <c r="AC252" s="826" t="s">
        <v>20</v>
      </c>
      <c r="AD252" s="827"/>
      <c r="AE252" s="827"/>
      <c r="AF252" s="827"/>
      <c r="AG252" s="827"/>
      <c r="AH252" s="828"/>
      <c r="AI252" s="829"/>
      <c r="AJ252" s="829"/>
      <c r="AK252" s="829"/>
      <c r="AL252" s="829"/>
      <c r="AM252" s="829"/>
      <c r="AN252" s="829"/>
      <c r="AO252" s="829"/>
      <c r="AP252" s="829"/>
      <c r="AQ252" s="829"/>
      <c r="AR252" s="829"/>
      <c r="AS252" s="829"/>
      <c r="AT252" s="830"/>
      <c r="AU252" s="831">
        <f>SUM(AU242:AX251)</f>
        <v>0</v>
      </c>
      <c r="AV252" s="832"/>
      <c r="AW252" s="832"/>
      <c r="AX252" s="834"/>
    </row>
    <row r="253" spans="1:50" ht="30" customHeight="1" x14ac:dyDescent="0.15">
      <c r="A253" s="1050"/>
      <c r="B253" s="1051"/>
      <c r="C253" s="1051"/>
      <c r="D253" s="1051"/>
      <c r="E253" s="1051"/>
      <c r="F253" s="1052"/>
      <c r="G253" s="595" t="s">
        <v>416</v>
      </c>
      <c r="H253" s="596"/>
      <c r="I253" s="596"/>
      <c r="J253" s="596"/>
      <c r="K253" s="596"/>
      <c r="L253" s="596"/>
      <c r="M253" s="596"/>
      <c r="N253" s="596"/>
      <c r="O253" s="596"/>
      <c r="P253" s="596"/>
      <c r="Q253" s="596"/>
      <c r="R253" s="596"/>
      <c r="S253" s="596"/>
      <c r="T253" s="596"/>
      <c r="U253" s="596"/>
      <c r="V253" s="596"/>
      <c r="W253" s="596"/>
      <c r="X253" s="596"/>
      <c r="Y253" s="596"/>
      <c r="Z253" s="596"/>
      <c r="AA253" s="596"/>
      <c r="AB253" s="597"/>
      <c r="AC253" s="595" t="s">
        <v>311</v>
      </c>
      <c r="AD253" s="596"/>
      <c r="AE253" s="596"/>
      <c r="AF253" s="596"/>
      <c r="AG253" s="596"/>
      <c r="AH253" s="596"/>
      <c r="AI253" s="596"/>
      <c r="AJ253" s="596"/>
      <c r="AK253" s="596"/>
      <c r="AL253" s="596"/>
      <c r="AM253" s="596"/>
      <c r="AN253" s="596"/>
      <c r="AO253" s="596"/>
      <c r="AP253" s="596"/>
      <c r="AQ253" s="596"/>
      <c r="AR253" s="596"/>
      <c r="AS253" s="596"/>
      <c r="AT253" s="596"/>
      <c r="AU253" s="596"/>
      <c r="AV253" s="596"/>
      <c r="AW253" s="596"/>
      <c r="AX253" s="793"/>
    </row>
    <row r="254" spans="1:50" ht="24.75" customHeight="1" x14ac:dyDescent="0.15">
      <c r="A254" s="1050"/>
      <c r="B254" s="1051"/>
      <c r="C254" s="1051"/>
      <c r="D254" s="1051"/>
      <c r="E254" s="1051"/>
      <c r="F254" s="1052"/>
      <c r="G254" s="815" t="s">
        <v>17</v>
      </c>
      <c r="H254" s="668"/>
      <c r="I254" s="668"/>
      <c r="J254" s="668"/>
      <c r="K254" s="668"/>
      <c r="L254" s="667" t="s">
        <v>18</v>
      </c>
      <c r="M254" s="668"/>
      <c r="N254" s="668"/>
      <c r="O254" s="668"/>
      <c r="P254" s="668"/>
      <c r="Q254" s="668"/>
      <c r="R254" s="668"/>
      <c r="S254" s="668"/>
      <c r="T254" s="668"/>
      <c r="U254" s="668"/>
      <c r="V254" s="668"/>
      <c r="W254" s="668"/>
      <c r="X254" s="669"/>
      <c r="Y254" s="653" t="s">
        <v>19</v>
      </c>
      <c r="Z254" s="654"/>
      <c r="AA254" s="654"/>
      <c r="AB254" s="798"/>
      <c r="AC254" s="815" t="s">
        <v>17</v>
      </c>
      <c r="AD254" s="668"/>
      <c r="AE254" s="668"/>
      <c r="AF254" s="668"/>
      <c r="AG254" s="668"/>
      <c r="AH254" s="667" t="s">
        <v>18</v>
      </c>
      <c r="AI254" s="668"/>
      <c r="AJ254" s="668"/>
      <c r="AK254" s="668"/>
      <c r="AL254" s="668"/>
      <c r="AM254" s="668"/>
      <c r="AN254" s="668"/>
      <c r="AO254" s="668"/>
      <c r="AP254" s="668"/>
      <c r="AQ254" s="668"/>
      <c r="AR254" s="668"/>
      <c r="AS254" s="668"/>
      <c r="AT254" s="669"/>
      <c r="AU254" s="653" t="s">
        <v>19</v>
      </c>
      <c r="AV254" s="654"/>
      <c r="AW254" s="654"/>
      <c r="AX254" s="655"/>
    </row>
    <row r="255" spans="1:50" ht="24.75" customHeight="1" x14ac:dyDescent="0.15">
      <c r="A255" s="1050"/>
      <c r="B255" s="1051"/>
      <c r="C255" s="1051"/>
      <c r="D255" s="1051"/>
      <c r="E255" s="1051"/>
      <c r="F255" s="1052"/>
      <c r="G255" s="670"/>
      <c r="H255" s="671"/>
      <c r="I255" s="671"/>
      <c r="J255" s="671"/>
      <c r="K255" s="672"/>
      <c r="L255" s="664"/>
      <c r="M255" s="665"/>
      <c r="N255" s="665"/>
      <c r="O255" s="665"/>
      <c r="P255" s="665"/>
      <c r="Q255" s="665"/>
      <c r="R255" s="665"/>
      <c r="S255" s="665"/>
      <c r="T255" s="665"/>
      <c r="U255" s="665"/>
      <c r="V255" s="665"/>
      <c r="W255" s="665"/>
      <c r="X255" s="666"/>
      <c r="Y255" s="388"/>
      <c r="Z255" s="389"/>
      <c r="AA255" s="389"/>
      <c r="AB255" s="805"/>
      <c r="AC255" s="670"/>
      <c r="AD255" s="671"/>
      <c r="AE255" s="671"/>
      <c r="AF255" s="671"/>
      <c r="AG255" s="672"/>
      <c r="AH255" s="664"/>
      <c r="AI255" s="665"/>
      <c r="AJ255" s="665"/>
      <c r="AK255" s="665"/>
      <c r="AL255" s="665"/>
      <c r="AM255" s="665"/>
      <c r="AN255" s="665"/>
      <c r="AO255" s="665"/>
      <c r="AP255" s="665"/>
      <c r="AQ255" s="665"/>
      <c r="AR255" s="665"/>
      <c r="AS255" s="665"/>
      <c r="AT255" s="666"/>
      <c r="AU255" s="388"/>
      <c r="AV255" s="389"/>
      <c r="AW255" s="389"/>
      <c r="AX255" s="390"/>
    </row>
    <row r="256" spans="1:50" ht="24.75" customHeight="1" x14ac:dyDescent="0.15">
      <c r="A256" s="1050"/>
      <c r="B256" s="1051"/>
      <c r="C256" s="1051"/>
      <c r="D256" s="1051"/>
      <c r="E256" s="1051"/>
      <c r="F256" s="1052"/>
      <c r="G256" s="606"/>
      <c r="H256" s="607"/>
      <c r="I256" s="607"/>
      <c r="J256" s="607"/>
      <c r="K256" s="608"/>
      <c r="L256" s="598"/>
      <c r="M256" s="599"/>
      <c r="N256" s="599"/>
      <c r="O256" s="599"/>
      <c r="P256" s="599"/>
      <c r="Q256" s="599"/>
      <c r="R256" s="599"/>
      <c r="S256" s="599"/>
      <c r="T256" s="599"/>
      <c r="U256" s="599"/>
      <c r="V256" s="599"/>
      <c r="W256" s="599"/>
      <c r="X256" s="600"/>
      <c r="Y256" s="601"/>
      <c r="Z256" s="602"/>
      <c r="AA256" s="602"/>
      <c r="AB256" s="612"/>
      <c r="AC256" s="606"/>
      <c r="AD256" s="607"/>
      <c r="AE256" s="607"/>
      <c r="AF256" s="607"/>
      <c r="AG256" s="608"/>
      <c r="AH256" s="598"/>
      <c r="AI256" s="599"/>
      <c r="AJ256" s="599"/>
      <c r="AK256" s="599"/>
      <c r="AL256" s="599"/>
      <c r="AM256" s="599"/>
      <c r="AN256" s="599"/>
      <c r="AO256" s="599"/>
      <c r="AP256" s="599"/>
      <c r="AQ256" s="599"/>
      <c r="AR256" s="599"/>
      <c r="AS256" s="599"/>
      <c r="AT256" s="600"/>
      <c r="AU256" s="601"/>
      <c r="AV256" s="602"/>
      <c r="AW256" s="602"/>
      <c r="AX256" s="603"/>
    </row>
    <row r="257" spans="1:50" ht="24.75" customHeight="1" x14ac:dyDescent="0.15">
      <c r="A257" s="1050"/>
      <c r="B257" s="1051"/>
      <c r="C257" s="1051"/>
      <c r="D257" s="1051"/>
      <c r="E257" s="1051"/>
      <c r="F257" s="1052"/>
      <c r="G257" s="606"/>
      <c r="H257" s="607"/>
      <c r="I257" s="607"/>
      <c r="J257" s="607"/>
      <c r="K257" s="608"/>
      <c r="L257" s="598"/>
      <c r="M257" s="599"/>
      <c r="N257" s="599"/>
      <c r="O257" s="599"/>
      <c r="P257" s="599"/>
      <c r="Q257" s="599"/>
      <c r="R257" s="599"/>
      <c r="S257" s="599"/>
      <c r="T257" s="599"/>
      <c r="U257" s="599"/>
      <c r="V257" s="599"/>
      <c r="W257" s="599"/>
      <c r="X257" s="600"/>
      <c r="Y257" s="601"/>
      <c r="Z257" s="602"/>
      <c r="AA257" s="602"/>
      <c r="AB257" s="612"/>
      <c r="AC257" s="606"/>
      <c r="AD257" s="607"/>
      <c r="AE257" s="607"/>
      <c r="AF257" s="607"/>
      <c r="AG257" s="608"/>
      <c r="AH257" s="598"/>
      <c r="AI257" s="599"/>
      <c r="AJ257" s="599"/>
      <c r="AK257" s="599"/>
      <c r="AL257" s="599"/>
      <c r="AM257" s="599"/>
      <c r="AN257" s="599"/>
      <c r="AO257" s="599"/>
      <c r="AP257" s="599"/>
      <c r="AQ257" s="599"/>
      <c r="AR257" s="599"/>
      <c r="AS257" s="599"/>
      <c r="AT257" s="600"/>
      <c r="AU257" s="601"/>
      <c r="AV257" s="602"/>
      <c r="AW257" s="602"/>
      <c r="AX257" s="603"/>
    </row>
    <row r="258" spans="1:50" ht="24.75" customHeight="1" x14ac:dyDescent="0.15">
      <c r="A258" s="1050"/>
      <c r="B258" s="1051"/>
      <c r="C258" s="1051"/>
      <c r="D258" s="1051"/>
      <c r="E258" s="1051"/>
      <c r="F258" s="1052"/>
      <c r="G258" s="606"/>
      <c r="H258" s="607"/>
      <c r="I258" s="607"/>
      <c r="J258" s="607"/>
      <c r="K258" s="608"/>
      <c r="L258" s="598"/>
      <c r="M258" s="599"/>
      <c r="N258" s="599"/>
      <c r="O258" s="599"/>
      <c r="P258" s="599"/>
      <c r="Q258" s="599"/>
      <c r="R258" s="599"/>
      <c r="S258" s="599"/>
      <c r="T258" s="599"/>
      <c r="U258" s="599"/>
      <c r="V258" s="599"/>
      <c r="W258" s="599"/>
      <c r="X258" s="600"/>
      <c r="Y258" s="601"/>
      <c r="Z258" s="602"/>
      <c r="AA258" s="602"/>
      <c r="AB258" s="612"/>
      <c r="AC258" s="606"/>
      <c r="AD258" s="607"/>
      <c r="AE258" s="607"/>
      <c r="AF258" s="607"/>
      <c r="AG258" s="608"/>
      <c r="AH258" s="598"/>
      <c r="AI258" s="599"/>
      <c r="AJ258" s="599"/>
      <c r="AK258" s="599"/>
      <c r="AL258" s="599"/>
      <c r="AM258" s="599"/>
      <c r="AN258" s="599"/>
      <c r="AO258" s="599"/>
      <c r="AP258" s="599"/>
      <c r="AQ258" s="599"/>
      <c r="AR258" s="599"/>
      <c r="AS258" s="599"/>
      <c r="AT258" s="600"/>
      <c r="AU258" s="601"/>
      <c r="AV258" s="602"/>
      <c r="AW258" s="602"/>
      <c r="AX258" s="603"/>
    </row>
    <row r="259" spans="1:50" ht="24.75" customHeight="1" x14ac:dyDescent="0.15">
      <c r="A259" s="1050"/>
      <c r="B259" s="1051"/>
      <c r="C259" s="1051"/>
      <c r="D259" s="1051"/>
      <c r="E259" s="1051"/>
      <c r="F259" s="1052"/>
      <c r="G259" s="606"/>
      <c r="H259" s="607"/>
      <c r="I259" s="607"/>
      <c r="J259" s="607"/>
      <c r="K259" s="608"/>
      <c r="L259" s="598"/>
      <c r="M259" s="599"/>
      <c r="N259" s="599"/>
      <c r="O259" s="599"/>
      <c r="P259" s="599"/>
      <c r="Q259" s="599"/>
      <c r="R259" s="599"/>
      <c r="S259" s="599"/>
      <c r="T259" s="599"/>
      <c r="U259" s="599"/>
      <c r="V259" s="599"/>
      <c r="W259" s="599"/>
      <c r="X259" s="600"/>
      <c r="Y259" s="601"/>
      <c r="Z259" s="602"/>
      <c r="AA259" s="602"/>
      <c r="AB259" s="612"/>
      <c r="AC259" s="606"/>
      <c r="AD259" s="607"/>
      <c r="AE259" s="607"/>
      <c r="AF259" s="607"/>
      <c r="AG259" s="608"/>
      <c r="AH259" s="598"/>
      <c r="AI259" s="599"/>
      <c r="AJ259" s="599"/>
      <c r="AK259" s="599"/>
      <c r="AL259" s="599"/>
      <c r="AM259" s="599"/>
      <c r="AN259" s="599"/>
      <c r="AO259" s="599"/>
      <c r="AP259" s="599"/>
      <c r="AQ259" s="599"/>
      <c r="AR259" s="599"/>
      <c r="AS259" s="599"/>
      <c r="AT259" s="600"/>
      <c r="AU259" s="601"/>
      <c r="AV259" s="602"/>
      <c r="AW259" s="602"/>
      <c r="AX259" s="603"/>
    </row>
    <row r="260" spans="1:50" ht="24.75" customHeight="1" x14ac:dyDescent="0.15">
      <c r="A260" s="1050"/>
      <c r="B260" s="1051"/>
      <c r="C260" s="1051"/>
      <c r="D260" s="1051"/>
      <c r="E260" s="1051"/>
      <c r="F260" s="1052"/>
      <c r="G260" s="606"/>
      <c r="H260" s="607"/>
      <c r="I260" s="607"/>
      <c r="J260" s="607"/>
      <c r="K260" s="608"/>
      <c r="L260" s="598"/>
      <c r="M260" s="599"/>
      <c r="N260" s="599"/>
      <c r="O260" s="599"/>
      <c r="P260" s="599"/>
      <c r="Q260" s="599"/>
      <c r="R260" s="599"/>
      <c r="S260" s="599"/>
      <c r="T260" s="599"/>
      <c r="U260" s="599"/>
      <c r="V260" s="599"/>
      <c r="W260" s="599"/>
      <c r="X260" s="600"/>
      <c r="Y260" s="601"/>
      <c r="Z260" s="602"/>
      <c r="AA260" s="602"/>
      <c r="AB260" s="612"/>
      <c r="AC260" s="606"/>
      <c r="AD260" s="607"/>
      <c r="AE260" s="607"/>
      <c r="AF260" s="607"/>
      <c r="AG260" s="608"/>
      <c r="AH260" s="598"/>
      <c r="AI260" s="599"/>
      <c r="AJ260" s="599"/>
      <c r="AK260" s="599"/>
      <c r="AL260" s="599"/>
      <c r="AM260" s="599"/>
      <c r="AN260" s="599"/>
      <c r="AO260" s="599"/>
      <c r="AP260" s="599"/>
      <c r="AQ260" s="599"/>
      <c r="AR260" s="599"/>
      <c r="AS260" s="599"/>
      <c r="AT260" s="600"/>
      <c r="AU260" s="601"/>
      <c r="AV260" s="602"/>
      <c r="AW260" s="602"/>
      <c r="AX260" s="603"/>
    </row>
    <row r="261" spans="1:50" ht="24.75" customHeight="1" x14ac:dyDescent="0.15">
      <c r="A261" s="1050"/>
      <c r="B261" s="1051"/>
      <c r="C261" s="1051"/>
      <c r="D261" s="1051"/>
      <c r="E261" s="1051"/>
      <c r="F261" s="1052"/>
      <c r="G261" s="606"/>
      <c r="H261" s="607"/>
      <c r="I261" s="607"/>
      <c r="J261" s="607"/>
      <c r="K261" s="608"/>
      <c r="L261" s="598"/>
      <c r="M261" s="599"/>
      <c r="N261" s="599"/>
      <c r="O261" s="599"/>
      <c r="P261" s="599"/>
      <c r="Q261" s="599"/>
      <c r="R261" s="599"/>
      <c r="S261" s="599"/>
      <c r="T261" s="599"/>
      <c r="U261" s="599"/>
      <c r="V261" s="599"/>
      <c r="W261" s="599"/>
      <c r="X261" s="600"/>
      <c r="Y261" s="601"/>
      <c r="Z261" s="602"/>
      <c r="AA261" s="602"/>
      <c r="AB261" s="612"/>
      <c r="AC261" s="606"/>
      <c r="AD261" s="607"/>
      <c r="AE261" s="607"/>
      <c r="AF261" s="607"/>
      <c r="AG261" s="608"/>
      <c r="AH261" s="598"/>
      <c r="AI261" s="599"/>
      <c r="AJ261" s="599"/>
      <c r="AK261" s="599"/>
      <c r="AL261" s="599"/>
      <c r="AM261" s="599"/>
      <c r="AN261" s="599"/>
      <c r="AO261" s="599"/>
      <c r="AP261" s="599"/>
      <c r="AQ261" s="599"/>
      <c r="AR261" s="599"/>
      <c r="AS261" s="599"/>
      <c r="AT261" s="600"/>
      <c r="AU261" s="601"/>
      <c r="AV261" s="602"/>
      <c r="AW261" s="602"/>
      <c r="AX261" s="603"/>
    </row>
    <row r="262" spans="1:50" ht="24.75" customHeight="1" x14ac:dyDescent="0.15">
      <c r="A262" s="1050"/>
      <c r="B262" s="1051"/>
      <c r="C262" s="1051"/>
      <c r="D262" s="1051"/>
      <c r="E262" s="1051"/>
      <c r="F262" s="1052"/>
      <c r="G262" s="606"/>
      <c r="H262" s="607"/>
      <c r="I262" s="607"/>
      <c r="J262" s="607"/>
      <c r="K262" s="608"/>
      <c r="L262" s="598"/>
      <c r="M262" s="599"/>
      <c r="N262" s="599"/>
      <c r="O262" s="599"/>
      <c r="P262" s="599"/>
      <c r="Q262" s="599"/>
      <c r="R262" s="599"/>
      <c r="S262" s="599"/>
      <c r="T262" s="599"/>
      <c r="U262" s="599"/>
      <c r="V262" s="599"/>
      <c r="W262" s="599"/>
      <c r="X262" s="600"/>
      <c r="Y262" s="601"/>
      <c r="Z262" s="602"/>
      <c r="AA262" s="602"/>
      <c r="AB262" s="612"/>
      <c r="AC262" s="606"/>
      <c r="AD262" s="607"/>
      <c r="AE262" s="607"/>
      <c r="AF262" s="607"/>
      <c r="AG262" s="608"/>
      <c r="AH262" s="598"/>
      <c r="AI262" s="599"/>
      <c r="AJ262" s="599"/>
      <c r="AK262" s="599"/>
      <c r="AL262" s="599"/>
      <c r="AM262" s="599"/>
      <c r="AN262" s="599"/>
      <c r="AO262" s="599"/>
      <c r="AP262" s="599"/>
      <c r="AQ262" s="599"/>
      <c r="AR262" s="599"/>
      <c r="AS262" s="599"/>
      <c r="AT262" s="600"/>
      <c r="AU262" s="601"/>
      <c r="AV262" s="602"/>
      <c r="AW262" s="602"/>
      <c r="AX262" s="603"/>
    </row>
    <row r="263" spans="1:50" ht="24.75" customHeight="1" x14ac:dyDescent="0.15">
      <c r="A263" s="1050"/>
      <c r="B263" s="1051"/>
      <c r="C263" s="1051"/>
      <c r="D263" s="1051"/>
      <c r="E263" s="1051"/>
      <c r="F263" s="1052"/>
      <c r="G263" s="606"/>
      <c r="H263" s="607"/>
      <c r="I263" s="607"/>
      <c r="J263" s="607"/>
      <c r="K263" s="608"/>
      <c r="L263" s="598"/>
      <c r="M263" s="599"/>
      <c r="N263" s="599"/>
      <c r="O263" s="599"/>
      <c r="P263" s="599"/>
      <c r="Q263" s="599"/>
      <c r="R263" s="599"/>
      <c r="S263" s="599"/>
      <c r="T263" s="599"/>
      <c r="U263" s="599"/>
      <c r="V263" s="599"/>
      <c r="W263" s="599"/>
      <c r="X263" s="600"/>
      <c r="Y263" s="601"/>
      <c r="Z263" s="602"/>
      <c r="AA263" s="602"/>
      <c r="AB263" s="612"/>
      <c r="AC263" s="606"/>
      <c r="AD263" s="607"/>
      <c r="AE263" s="607"/>
      <c r="AF263" s="607"/>
      <c r="AG263" s="608"/>
      <c r="AH263" s="598"/>
      <c r="AI263" s="599"/>
      <c r="AJ263" s="599"/>
      <c r="AK263" s="599"/>
      <c r="AL263" s="599"/>
      <c r="AM263" s="599"/>
      <c r="AN263" s="599"/>
      <c r="AO263" s="599"/>
      <c r="AP263" s="599"/>
      <c r="AQ263" s="599"/>
      <c r="AR263" s="599"/>
      <c r="AS263" s="599"/>
      <c r="AT263" s="600"/>
      <c r="AU263" s="601"/>
      <c r="AV263" s="602"/>
      <c r="AW263" s="602"/>
      <c r="AX263" s="603"/>
    </row>
    <row r="264" spans="1:50" ht="24.75" customHeight="1" x14ac:dyDescent="0.15">
      <c r="A264" s="1050"/>
      <c r="B264" s="1051"/>
      <c r="C264" s="1051"/>
      <c r="D264" s="1051"/>
      <c r="E264" s="1051"/>
      <c r="F264" s="1052"/>
      <c r="G264" s="606"/>
      <c r="H264" s="607"/>
      <c r="I264" s="607"/>
      <c r="J264" s="607"/>
      <c r="K264" s="608"/>
      <c r="L264" s="598"/>
      <c r="M264" s="599"/>
      <c r="N264" s="599"/>
      <c r="O264" s="599"/>
      <c r="P264" s="599"/>
      <c r="Q264" s="599"/>
      <c r="R264" s="599"/>
      <c r="S264" s="599"/>
      <c r="T264" s="599"/>
      <c r="U264" s="599"/>
      <c r="V264" s="599"/>
      <c r="W264" s="599"/>
      <c r="X264" s="600"/>
      <c r="Y264" s="601"/>
      <c r="Z264" s="602"/>
      <c r="AA264" s="602"/>
      <c r="AB264" s="612"/>
      <c r="AC264" s="606"/>
      <c r="AD264" s="607"/>
      <c r="AE264" s="607"/>
      <c r="AF264" s="607"/>
      <c r="AG264" s="608"/>
      <c r="AH264" s="598"/>
      <c r="AI264" s="599"/>
      <c r="AJ264" s="599"/>
      <c r="AK264" s="599"/>
      <c r="AL264" s="599"/>
      <c r="AM264" s="599"/>
      <c r="AN264" s="599"/>
      <c r="AO264" s="599"/>
      <c r="AP264" s="599"/>
      <c r="AQ264" s="599"/>
      <c r="AR264" s="599"/>
      <c r="AS264" s="599"/>
      <c r="AT264" s="600"/>
      <c r="AU264" s="601"/>
      <c r="AV264" s="602"/>
      <c r="AW264" s="602"/>
      <c r="AX264" s="603"/>
    </row>
    <row r="265" spans="1:50" ht="24.75" customHeight="1" thickBot="1" x14ac:dyDescent="0.2">
      <c r="A265" s="1053"/>
      <c r="B265" s="1054"/>
      <c r="C265" s="1054"/>
      <c r="D265" s="1054"/>
      <c r="E265" s="1054"/>
      <c r="F265" s="105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1">
        <v>1</v>
      </c>
      <c r="B4" s="106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1">
        <v>2</v>
      </c>
      <c r="B5" s="106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1">
        <v>3</v>
      </c>
      <c r="B6" s="106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1">
        <v>4</v>
      </c>
      <c r="B7" s="106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1">
        <v>5</v>
      </c>
      <c r="B8" s="106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1">
        <v>6</v>
      </c>
      <c r="B9" s="106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1">
        <v>7</v>
      </c>
      <c r="B10" s="106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1">
        <v>8</v>
      </c>
      <c r="B11" s="106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1">
        <v>9</v>
      </c>
      <c r="B12" s="106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1">
        <v>10</v>
      </c>
      <c r="B13" s="106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1">
        <v>11</v>
      </c>
      <c r="B14" s="106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1">
        <v>12</v>
      </c>
      <c r="B15" s="106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1">
        <v>13</v>
      </c>
      <c r="B16" s="106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1">
        <v>14</v>
      </c>
      <c r="B17" s="106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1">
        <v>15</v>
      </c>
      <c r="B18" s="106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1">
        <v>16</v>
      </c>
      <c r="B19" s="106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1">
        <v>17</v>
      </c>
      <c r="B20" s="106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1">
        <v>18</v>
      </c>
      <c r="B21" s="106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1">
        <v>19</v>
      </c>
      <c r="B22" s="106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1">
        <v>20</v>
      </c>
      <c r="B23" s="106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1">
        <v>21</v>
      </c>
      <c r="B24" s="106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1">
        <v>22</v>
      </c>
      <c r="B25" s="106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1">
        <v>23</v>
      </c>
      <c r="B26" s="106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1">
        <v>24</v>
      </c>
      <c r="B27" s="106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1">
        <v>25</v>
      </c>
      <c r="B28" s="106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1">
        <v>26</v>
      </c>
      <c r="B29" s="106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1">
        <v>27</v>
      </c>
      <c r="B30" s="106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1">
        <v>28</v>
      </c>
      <c r="B31" s="106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1">
        <v>29</v>
      </c>
      <c r="B32" s="106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1">
        <v>30</v>
      </c>
      <c r="B33" s="106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1">
        <v>1</v>
      </c>
      <c r="B37" s="106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1">
        <v>2</v>
      </c>
      <c r="B38" s="106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1">
        <v>3</v>
      </c>
      <c r="B39" s="106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1">
        <v>4</v>
      </c>
      <c r="B40" s="106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1">
        <v>5</v>
      </c>
      <c r="B41" s="106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1">
        <v>6</v>
      </c>
      <c r="B42" s="106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1">
        <v>7</v>
      </c>
      <c r="B43" s="106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1">
        <v>8</v>
      </c>
      <c r="B44" s="106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1">
        <v>9</v>
      </c>
      <c r="B45" s="106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1">
        <v>10</v>
      </c>
      <c r="B46" s="106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1">
        <v>11</v>
      </c>
      <c r="B47" s="106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1">
        <v>12</v>
      </c>
      <c r="B48" s="106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1">
        <v>13</v>
      </c>
      <c r="B49" s="106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1">
        <v>14</v>
      </c>
      <c r="B50" s="106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1">
        <v>15</v>
      </c>
      <c r="B51" s="106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1">
        <v>16</v>
      </c>
      <c r="B52" s="106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1">
        <v>17</v>
      </c>
      <c r="B53" s="106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1">
        <v>18</v>
      </c>
      <c r="B54" s="106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1">
        <v>19</v>
      </c>
      <c r="B55" s="106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1">
        <v>20</v>
      </c>
      <c r="B56" s="106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1">
        <v>21</v>
      </c>
      <c r="B57" s="106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1">
        <v>22</v>
      </c>
      <c r="B58" s="106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1">
        <v>23</v>
      </c>
      <c r="B59" s="106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1">
        <v>24</v>
      </c>
      <c r="B60" s="106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1">
        <v>25</v>
      </c>
      <c r="B61" s="106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1">
        <v>26</v>
      </c>
      <c r="B62" s="106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1">
        <v>27</v>
      </c>
      <c r="B63" s="106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1">
        <v>28</v>
      </c>
      <c r="B64" s="106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1">
        <v>29</v>
      </c>
      <c r="B65" s="106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1">
        <v>30</v>
      </c>
      <c r="B66" s="106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1">
        <v>1</v>
      </c>
      <c r="B70" s="106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1">
        <v>2</v>
      </c>
      <c r="B71" s="106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1">
        <v>3</v>
      </c>
      <c r="B72" s="106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1">
        <v>4</v>
      </c>
      <c r="B73" s="106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1">
        <v>5</v>
      </c>
      <c r="B74" s="106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1">
        <v>6</v>
      </c>
      <c r="B75" s="106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1">
        <v>7</v>
      </c>
      <c r="B76" s="106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1">
        <v>8</v>
      </c>
      <c r="B77" s="106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1">
        <v>9</v>
      </c>
      <c r="B78" s="106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1">
        <v>10</v>
      </c>
      <c r="B79" s="106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1">
        <v>11</v>
      </c>
      <c r="B80" s="106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1">
        <v>12</v>
      </c>
      <c r="B81" s="106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1">
        <v>13</v>
      </c>
      <c r="B82" s="106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1">
        <v>14</v>
      </c>
      <c r="B83" s="106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1">
        <v>15</v>
      </c>
      <c r="B84" s="106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1">
        <v>16</v>
      </c>
      <c r="B85" s="106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1">
        <v>17</v>
      </c>
      <c r="B86" s="106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1">
        <v>18</v>
      </c>
      <c r="B87" s="106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1">
        <v>19</v>
      </c>
      <c r="B88" s="106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1">
        <v>20</v>
      </c>
      <c r="B89" s="106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1">
        <v>21</v>
      </c>
      <c r="B90" s="106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1">
        <v>22</v>
      </c>
      <c r="B91" s="106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1">
        <v>23</v>
      </c>
      <c r="B92" s="106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1">
        <v>24</v>
      </c>
      <c r="B93" s="106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1">
        <v>25</v>
      </c>
      <c r="B94" s="106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1">
        <v>26</v>
      </c>
      <c r="B95" s="106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1">
        <v>27</v>
      </c>
      <c r="B96" s="106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1">
        <v>28</v>
      </c>
      <c r="B97" s="106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1">
        <v>29</v>
      </c>
      <c r="B98" s="106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1">
        <v>30</v>
      </c>
      <c r="B99" s="106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1">
        <v>1</v>
      </c>
      <c r="B103" s="106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1">
        <v>2</v>
      </c>
      <c r="B104" s="106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1">
        <v>3</v>
      </c>
      <c r="B105" s="106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1">
        <v>4</v>
      </c>
      <c r="B106" s="106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1">
        <v>5</v>
      </c>
      <c r="B107" s="106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1">
        <v>6</v>
      </c>
      <c r="B108" s="106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1">
        <v>7</v>
      </c>
      <c r="B109" s="106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1">
        <v>8</v>
      </c>
      <c r="B110" s="106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1">
        <v>9</v>
      </c>
      <c r="B111" s="106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1">
        <v>10</v>
      </c>
      <c r="B112" s="106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1">
        <v>11</v>
      </c>
      <c r="B113" s="106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1">
        <v>12</v>
      </c>
      <c r="B114" s="106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1">
        <v>13</v>
      </c>
      <c r="B115" s="106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1">
        <v>14</v>
      </c>
      <c r="B116" s="106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1">
        <v>15</v>
      </c>
      <c r="B117" s="106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1">
        <v>16</v>
      </c>
      <c r="B118" s="106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1">
        <v>17</v>
      </c>
      <c r="B119" s="106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1">
        <v>18</v>
      </c>
      <c r="B120" s="106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1">
        <v>19</v>
      </c>
      <c r="B121" s="106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1">
        <v>20</v>
      </c>
      <c r="B122" s="106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1">
        <v>21</v>
      </c>
      <c r="B123" s="106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1">
        <v>22</v>
      </c>
      <c r="B124" s="106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1">
        <v>23</v>
      </c>
      <c r="B125" s="106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1">
        <v>24</v>
      </c>
      <c r="B126" s="106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1">
        <v>25</v>
      </c>
      <c r="B127" s="106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1">
        <v>26</v>
      </c>
      <c r="B128" s="106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1">
        <v>27</v>
      </c>
      <c r="B129" s="106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1">
        <v>28</v>
      </c>
      <c r="B130" s="106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1">
        <v>29</v>
      </c>
      <c r="B131" s="106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1">
        <v>30</v>
      </c>
      <c r="B132" s="106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1">
        <v>1</v>
      </c>
      <c r="B136" s="106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1">
        <v>2</v>
      </c>
      <c r="B137" s="106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1">
        <v>3</v>
      </c>
      <c r="B138" s="106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1">
        <v>4</v>
      </c>
      <c r="B139" s="106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1">
        <v>5</v>
      </c>
      <c r="B140" s="106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1">
        <v>6</v>
      </c>
      <c r="B141" s="106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1">
        <v>7</v>
      </c>
      <c r="B142" s="106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1">
        <v>8</v>
      </c>
      <c r="B143" s="106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1">
        <v>9</v>
      </c>
      <c r="B144" s="106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1">
        <v>10</v>
      </c>
      <c r="B145" s="106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1">
        <v>11</v>
      </c>
      <c r="B146" s="106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1">
        <v>12</v>
      </c>
      <c r="B147" s="106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1">
        <v>13</v>
      </c>
      <c r="B148" s="106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1">
        <v>14</v>
      </c>
      <c r="B149" s="106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1">
        <v>15</v>
      </c>
      <c r="B150" s="106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1">
        <v>16</v>
      </c>
      <c r="B151" s="106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1">
        <v>17</v>
      </c>
      <c r="B152" s="106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1">
        <v>18</v>
      </c>
      <c r="B153" s="106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1">
        <v>19</v>
      </c>
      <c r="B154" s="106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1">
        <v>20</v>
      </c>
      <c r="B155" s="106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1">
        <v>21</v>
      </c>
      <c r="B156" s="106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1">
        <v>22</v>
      </c>
      <c r="B157" s="106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1">
        <v>23</v>
      </c>
      <c r="B158" s="106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1">
        <v>24</v>
      </c>
      <c r="B159" s="106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1">
        <v>25</v>
      </c>
      <c r="B160" s="106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1">
        <v>26</v>
      </c>
      <c r="B161" s="106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1">
        <v>27</v>
      </c>
      <c r="B162" s="106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1">
        <v>28</v>
      </c>
      <c r="B163" s="106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1">
        <v>29</v>
      </c>
      <c r="B164" s="106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1">
        <v>30</v>
      </c>
      <c r="B165" s="106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1">
        <v>1</v>
      </c>
      <c r="B169" s="106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1">
        <v>2</v>
      </c>
      <c r="B170" s="106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1">
        <v>3</v>
      </c>
      <c r="B171" s="106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1">
        <v>4</v>
      </c>
      <c r="B172" s="106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1">
        <v>5</v>
      </c>
      <c r="B173" s="106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1">
        <v>6</v>
      </c>
      <c r="B174" s="106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1">
        <v>7</v>
      </c>
      <c r="B175" s="106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1">
        <v>8</v>
      </c>
      <c r="B176" s="106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1">
        <v>9</v>
      </c>
      <c r="B177" s="106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1">
        <v>10</v>
      </c>
      <c r="B178" s="106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1">
        <v>11</v>
      </c>
      <c r="B179" s="106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1">
        <v>12</v>
      </c>
      <c r="B180" s="106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1">
        <v>13</v>
      </c>
      <c r="B181" s="106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1">
        <v>14</v>
      </c>
      <c r="B182" s="106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1">
        <v>15</v>
      </c>
      <c r="B183" s="106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1">
        <v>16</v>
      </c>
      <c r="B184" s="106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1">
        <v>17</v>
      </c>
      <c r="B185" s="106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1">
        <v>18</v>
      </c>
      <c r="B186" s="106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1">
        <v>19</v>
      </c>
      <c r="B187" s="106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1">
        <v>20</v>
      </c>
      <c r="B188" s="106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1">
        <v>21</v>
      </c>
      <c r="B189" s="106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1">
        <v>22</v>
      </c>
      <c r="B190" s="106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1">
        <v>23</v>
      </c>
      <c r="B191" s="106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1">
        <v>24</v>
      </c>
      <c r="B192" s="106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1">
        <v>25</v>
      </c>
      <c r="B193" s="106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1">
        <v>26</v>
      </c>
      <c r="B194" s="106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1">
        <v>27</v>
      </c>
      <c r="B195" s="106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1">
        <v>28</v>
      </c>
      <c r="B196" s="106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1">
        <v>29</v>
      </c>
      <c r="B197" s="106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1">
        <v>30</v>
      </c>
      <c r="B198" s="106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1">
        <v>1</v>
      </c>
      <c r="B202" s="106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1">
        <v>2</v>
      </c>
      <c r="B203" s="106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1">
        <v>3</v>
      </c>
      <c r="B204" s="106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1">
        <v>4</v>
      </c>
      <c r="B205" s="106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1">
        <v>5</v>
      </c>
      <c r="B206" s="106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1">
        <v>6</v>
      </c>
      <c r="B207" s="106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1">
        <v>7</v>
      </c>
      <c r="B208" s="106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1">
        <v>8</v>
      </c>
      <c r="B209" s="106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1">
        <v>9</v>
      </c>
      <c r="B210" s="106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1">
        <v>10</v>
      </c>
      <c r="B211" s="106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1">
        <v>11</v>
      </c>
      <c r="B212" s="106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1">
        <v>12</v>
      </c>
      <c r="B213" s="106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1">
        <v>13</v>
      </c>
      <c r="B214" s="106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1">
        <v>14</v>
      </c>
      <c r="B215" s="106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1">
        <v>15</v>
      </c>
      <c r="B216" s="106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1">
        <v>16</v>
      </c>
      <c r="B217" s="106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1">
        <v>17</v>
      </c>
      <c r="B218" s="106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1">
        <v>18</v>
      </c>
      <c r="B219" s="106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1">
        <v>19</v>
      </c>
      <c r="B220" s="106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1">
        <v>20</v>
      </c>
      <c r="B221" s="106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1">
        <v>21</v>
      </c>
      <c r="B222" s="106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1">
        <v>22</v>
      </c>
      <c r="B223" s="106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1">
        <v>23</v>
      </c>
      <c r="B224" s="106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1">
        <v>24</v>
      </c>
      <c r="B225" s="106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1">
        <v>25</v>
      </c>
      <c r="B226" s="106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1">
        <v>26</v>
      </c>
      <c r="B227" s="106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1">
        <v>27</v>
      </c>
      <c r="B228" s="106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1">
        <v>28</v>
      </c>
      <c r="B229" s="106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1">
        <v>29</v>
      </c>
      <c r="B230" s="106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1">
        <v>30</v>
      </c>
      <c r="B231" s="106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1">
        <v>1</v>
      </c>
      <c r="B235" s="106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1">
        <v>2</v>
      </c>
      <c r="B236" s="106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1">
        <v>3</v>
      </c>
      <c r="B237" s="106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1">
        <v>4</v>
      </c>
      <c r="B238" s="106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1">
        <v>5</v>
      </c>
      <c r="B239" s="106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1">
        <v>6</v>
      </c>
      <c r="B240" s="106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1">
        <v>7</v>
      </c>
      <c r="B241" s="106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1">
        <v>8</v>
      </c>
      <c r="B242" s="106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1">
        <v>9</v>
      </c>
      <c r="B243" s="106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1">
        <v>10</v>
      </c>
      <c r="B244" s="106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1">
        <v>11</v>
      </c>
      <c r="B245" s="106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1">
        <v>12</v>
      </c>
      <c r="B246" s="106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1">
        <v>13</v>
      </c>
      <c r="B247" s="106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1">
        <v>14</v>
      </c>
      <c r="B248" s="106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1">
        <v>15</v>
      </c>
      <c r="B249" s="106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1">
        <v>16</v>
      </c>
      <c r="B250" s="106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1">
        <v>17</v>
      </c>
      <c r="B251" s="106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1">
        <v>18</v>
      </c>
      <c r="B252" s="106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1">
        <v>19</v>
      </c>
      <c r="B253" s="106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1">
        <v>20</v>
      </c>
      <c r="B254" s="106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1">
        <v>21</v>
      </c>
      <c r="B255" s="106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1">
        <v>22</v>
      </c>
      <c r="B256" s="106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1">
        <v>23</v>
      </c>
      <c r="B257" s="106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1">
        <v>24</v>
      </c>
      <c r="B258" s="106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1">
        <v>25</v>
      </c>
      <c r="B259" s="106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1">
        <v>26</v>
      </c>
      <c r="B260" s="106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1">
        <v>27</v>
      </c>
      <c r="B261" s="106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1">
        <v>28</v>
      </c>
      <c r="B262" s="106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1">
        <v>29</v>
      </c>
      <c r="B263" s="106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1">
        <v>30</v>
      </c>
      <c r="B264" s="106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1">
        <v>1</v>
      </c>
      <c r="B268" s="106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1">
        <v>2</v>
      </c>
      <c r="B269" s="106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1">
        <v>3</v>
      </c>
      <c r="B270" s="106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1">
        <v>4</v>
      </c>
      <c r="B271" s="106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1">
        <v>5</v>
      </c>
      <c r="B272" s="106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1">
        <v>6</v>
      </c>
      <c r="B273" s="106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1">
        <v>7</v>
      </c>
      <c r="B274" s="106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1">
        <v>8</v>
      </c>
      <c r="B275" s="106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1">
        <v>9</v>
      </c>
      <c r="B276" s="106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1">
        <v>10</v>
      </c>
      <c r="B277" s="106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1">
        <v>11</v>
      </c>
      <c r="B278" s="106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1">
        <v>12</v>
      </c>
      <c r="B279" s="106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1">
        <v>13</v>
      </c>
      <c r="B280" s="106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1">
        <v>14</v>
      </c>
      <c r="B281" s="106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1">
        <v>15</v>
      </c>
      <c r="B282" s="106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1">
        <v>16</v>
      </c>
      <c r="B283" s="106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1">
        <v>17</v>
      </c>
      <c r="B284" s="106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1">
        <v>18</v>
      </c>
      <c r="B285" s="106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1">
        <v>19</v>
      </c>
      <c r="B286" s="106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1">
        <v>20</v>
      </c>
      <c r="B287" s="106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1">
        <v>21</v>
      </c>
      <c r="B288" s="106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1">
        <v>22</v>
      </c>
      <c r="B289" s="106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1">
        <v>23</v>
      </c>
      <c r="B290" s="106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1">
        <v>24</v>
      </c>
      <c r="B291" s="106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1">
        <v>25</v>
      </c>
      <c r="B292" s="106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1">
        <v>26</v>
      </c>
      <c r="B293" s="106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1">
        <v>27</v>
      </c>
      <c r="B294" s="106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1">
        <v>28</v>
      </c>
      <c r="B295" s="106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1">
        <v>29</v>
      </c>
      <c r="B296" s="106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1">
        <v>30</v>
      </c>
      <c r="B297" s="106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1">
        <v>1</v>
      </c>
      <c r="B301" s="106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1">
        <v>2</v>
      </c>
      <c r="B302" s="106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1">
        <v>3</v>
      </c>
      <c r="B303" s="106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1">
        <v>4</v>
      </c>
      <c r="B304" s="106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1">
        <v>5</v>
      </c>
      <c r="B305" s="106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1">
        <v>6</v>
      </c>
      <c r="B306" s="106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1">
        <v>7</v>
      </c>
      <c r="B307" s="106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1">
        <v>8</v>
      </c>
      <c r="B308" s="106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1">
        <v>9</v>
      </c>
      <c r="B309" s="106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1">
        <v>10</v>
      </c>
      <c r="B310" s="106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1">
        <v>11</v>
      </c>
      <c r="B311" s="106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1">
        <v>12</v>
      </c>
      <c r="B312" s="106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1">
        <v>13</v>
      </c>
      <c r="B313" s="106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1">
        <v>14</v>
      </c>
      <c r="B314" s="106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1">
        <v>15</v>
      </c>
      <c r="B315" s="106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1">
        <v>16</v>
      </c>
      <c r="B316" s="106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1">
        <v>17</v>
      </c>
      <c r="B317" s="106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1">
        <v>18</v>
      </c>
      <c r="B318" s="106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1">
        <v>19</v>
      </c>
      <c r="B319" s="106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1">
        <v>20</v>
      </c>
      <c r="B320" s="106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1">
        <v>21</v>
      </c>
      <c r="B321" s="106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1">
        <v>22</v>
      </c>
      <c r="B322" s="106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1">
        <v>23</v>
      </c>
      <c r="B323" s="106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1">
        <v>24</v>
      </c>
      <c r="B324" s="106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1">
        <v>25</v>
      </c>
      <c r="B325" s="106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1">
        <v>26</v>
      </c>
      <c r="B326" s="106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1">
        <v>27</v>
      </c>
      <c r="B327" s="106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1">
        <v>28</v>
      </c>
      <c r="B328" s="106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1">
        <v>29</v>
      </c>
      <c r="B329" s="106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1">
        <v>30</v>
      </c>
      <c r="B330" s="106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1">
        <v>1</v>
      </c>
      <c r="B334" s="106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1">
        <v>2</v>
      </c>
      <c r="B335" s="106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1">
        <v>3</v>
      </c>
      <c r="B336" s="106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1">
        <v>4</v>
      </c>
      <c r="B337" s="106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1">
        <v>5</v>
      </c>
      <c r="B338" s="106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1">
        <v>6</v>
      </c>
      <c r="B339" s="106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1">
        <v>7</v>
      </c>
      <c r="B340" s="106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1">
        <v>8</v>
      </c>
      <c r="B341" s="106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1">
        <v>9</v>
      </c>
      <c r="B342" s="106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1">
        <v>10</v>
      </c>
      <c r="B343" s="106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1">
        <v>11</v>
      </c>
      <c r="B344" s="106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1">
        <v>12</v>
      </c>
      <c r="B345" s="106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1">
        <v>13</v>
      </c>
      <c r="B346" s="106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1">
        <v>14</v>
      </c>
      <c r="B347" s="106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1">
        <v>15</v>
      </c>
      <c r="B348" s="106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1">
        <v>16</v>
      </c>
      <c r="B349" s="106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1">
        <v>17</v>
      </c>
      <c r="B350" s="106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1">
        <v>18</v>
      </c>
      <c r="B351" s="106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1">
        <v>19</v>
      </c>
      <c r="B352" s="106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1">
        <v>20</v>
      </c>
      <c r="B353" s="106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1">
        <v>21</v>
      </c>
      <c r="B354" s="106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1">
        <v>22</v>
      </c>
      <c r="B355" s="106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1">
        <v>23</v>
      </c>
      <c r="B356" s="106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1">
        <v>24</v>
      </c>
      <c r="B357" s="106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1">
        <v>25</v>
      </c>
      <c r="B358" s="106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1">
        <v>26</v>
      </c>
      <c r="B359" s="106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1">
        <v>27</v>
      </c>
      <c r="B360" s="106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1">
        <v>28</v>
      </c>
      <c r="B361" s="106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1">
        <v>29</v>
      </c>
      <c r="B362" s="106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1">
        <v>30</v>
      </c>
      <c r="B363" s="106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1">
        <v>1</v>
      </c>
      <c r="B367" s="106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1">
        <v>2</v>
      </c>
      <c r="B368" s="106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1">
        <v>3</v>
      </c>
      <c r="B369" s="106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1">
        <v>4</v>
      </c>
      <c r="B370" s="106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1">
        <v>5</v>
      </c>
      <c r="B371" s="106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1">
        <v>6</v>
      </c>
      <c r="B372" s="106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1">
        <v>7</v>
      </c>
      <c r="B373" s="106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1">
        <v>8</v>
      </c>
      <c r="B374" s="106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1">
        <v>9</v>
      </c>
      <c r="B375" s="106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1">
        <v>10</v>
      </c>
      <c r="B376" s="106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1">
        <v>11</v>
      </c>
      <c r="B377" s="106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1">
        <v>12</v>
      </c>
      <c r="B378" s="106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1">
        <v>13</v>
      </c>
      <c r="B379" s="106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1">
        <v>14</v>
      </c>
      <c r="B380" s="106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1">
        <v>15</v>
      </c>
      <c r="B381" s="106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1">
        <v>16</v>
      </c>
      <c r="B382" s="106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1">
        <v>17</v>
      </c>
      <c r="B383" s="106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1">
        <v>18</v>
      </c>
      <c r="B384" s="106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1">
        <v>19</v>
      </c>
      <c r="B385" s="106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1">
        <v>20</v>
      </c>
      <c r="B386" s="106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1">
        <v>21</v>
      </c>
      <c r="B387" s="106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1">
        <v>22</v>
      </c>
      <c r="B388" s="106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1">
        <v>23</v>
      </c>
      <c r="B389" s="106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1">
        <v>24</v>
      </c>
      <c r="B390" s="106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1">
        <v>25</v>
      </c>
      <c r="B391" s="106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1">
        <v>26</v>
      </c>
      <c r="B392" s="106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1">
        <v>27</v>
      </c>
      <c r="B393" s="106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1">
        <v>28</v>
      </c>
      <c r="B394" s="106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1">
        <v>29</v>
      </c>
      <c r="B395" s="106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1">
        <v>30</v>
      </c>
      <c r="B396" s="106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1">
        <v>1</v>
      </c>
      <c r="B400" s="106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1">
        <v>2</v>
      </c>
      <c r="B401" s="106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1">
        <v>3</v>
      </c>
      <c r="B402" s="106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1">
        <v>4</v>
      </c>
      <c r="B403" s="106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1">
        <v>5</v>
      </c>
      <c r="B404" s="106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1">
        <v>6</v>
      </c>
      <c r="B405" s="106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1">
        <v>7</v>
      </c>
      <c r="B406" s="106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1">
        <v>8</v>
      </c>
      <c r="B407" s="106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1">
        <v>9</v>
      </c>
      <c r="B408" s="106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1">
        <v>10</v>
      </c>
      <c r="B409" s="106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1">
        <v>11</v>
      </c>
      <c r="B410" s="106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1">
        <v>12</v>
      </c>
      <c r="B411" s="106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1">
        <v>13</v>
      </c>
      <c r="B412" s="106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1">
        <v>14</v>
      </c>
      <c r="B413" s="106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1">
        <v>15</v>
      </c>
      <c r="B414" s="106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1">
        <v>16</v>
      </c>
      <c r="B415" s="106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1">
        <v>17</v>
      </c>
      <c r="B416" s="106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1">
        <v>18</v>
      </c>
      <c r="B417" s="106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1">
        <v>19</v>
      </c>
      <c r="B418" s="106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1">
        <v>20</v>
      </c>
      <c r="B419" s="106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1">
        <v>21</v>
      </c>
      <c r="B420" s="106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1">
        <v>22</v>
      </c>
      <c r="B421" s="106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1">
        <v>23</v>
      </c>
      <c r="B422" s="106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1">
        <v>24</v>
      </c>
      <c r="B423" s="106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1">
        <v>25</v>
      </c>
      <c r="B424" s="106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1">
        <v>26</v>
      </c>
      <c r="B425" s="106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1">
        <v>27</v>
      </c>
      <c r="B426" s="106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1">
        <v>28</v>
      </c>
      <c r="B427" s="106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1">
        <v>29</v>
      </c>
      <c r="B428" s="106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1">
        <v>30</v>
      </c>
      <c r="B429" s="106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1">
        <v>1</v>
      </c>
      <c r="B433" s="106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1">
        <v>2</v>
      </c>
      <c r="B434" s="106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1">
        <v>3</v>
      </c>
      <c r="B435" s="106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1">
        <v>4</v>
      </c>
      <c r="B436" s="106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1">
        <v>5</v>
      </c>
      <c r="B437" s="106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1">
        <v>6</v>
      </c>
      <c r="B438" s="106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1">
        <v>7</v>
      </c>
      <c r="B439" s="106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1">
        <v>8</v>
      </c>
      <c r="B440" s="106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1">
        <v>9</v>
      </c>
      <c r="B441" s="106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1">
        <v>10</v>
      </c>
      <c r="B442" s="106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1">
        <v>11</v>
      </c>
      <c r="B443" s="106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1">
        <v>12</v>
      </c>
      <c r="B444" s="106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1">
        <v>13</v>
      </c>
      <c r="B445" s="106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1">
        <v>14</v>
      </c>
      <c r="B446" s="106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1">
        <v>15</v>
      </c>
      <c r="B447" s="106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1">
        <v>16</v>
      </c>
      <c r="B448" s="106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1">
        <v>17</v>
      </c>
      <c r="B449" s="106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1">
        <v>18</v>
      </c>
      <c r="B450" s="106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1">
        <v>19</v>
      </c>
      <c r="B451" s="106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1">
        <v>20</v>
      </c>
      <c r="B452" s="106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1">
        <v>21</v>
      </c>
      <c r="B453" s="106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1">
        <v>22</v>
      </c>
      <c r="B454" s="106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1">
        <v>23</v>
      </c>
      <c r="B455" s="106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1">
        <v>24</v>
      </c>
      <c r="B456" s="106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1">
        <v>25</v>
      </c>
      <c r="B457" s="106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1">
        <v>26</v>
      </c>
      <c r="B458" s="106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1">
        <v>27</v>
      </c>
      <c r="B459" s="106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1">
        <v>28</v>
      </c>
      <c r="B460" s="106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1">
        <v>29</v>
      </c>
      <c r="B461" s="106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1">
        <v>30</v>
      </c>
      <c r="B462" s="106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1">
        <v>1</v>
      </c>
      <c r="B466" s="106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1">
        <v>2</v>
      </c>
      <c r="B467" s="106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1">
        <v>3</v>
      </c>
      <c r="B468" s="106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1">
        <v>4</v>
      </c>
      <c r="B469" s="106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1">
        <v>5</v>
      </c>
      <c r="B470" s="106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1">
        <v>6</v>
      </c>
      <c r="B471" s="106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1">
        <v>7</v>
      </c>
      <c r="B472" s="106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1">
        <v>8</v>
      </c>
      <c r="B473" s="106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1">
        <v>9</v>
      </c>
      <c r="B474" s="106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1">
        <v>10</v>
      </c>
      <c r="B475" s="106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1">
        <v>11</v>
      </c>
      <c r="B476" s="106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1">
        <v>12</v>
      </c>
      <c r="B477" s="106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1">
        <v>13</v>
      </c>
      <c r="B478" s="106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1">
        <v>14</v>
      </c>
      <c r="B479" s="106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1">
        <v>15</v>
      </c>
      <c r="B480" s="106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1">
        <v>16</v>
      </c>
      <c r="B481" s="106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1">
        <v>17</v>
      </c>
      <c r="B482" s="106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1">
        <v>18</v>
      </c>
      <c r="B483" s="106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1">
        <v>19</v>
      </c>
      <c r="B484" s="106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1">
        <v>20</v>
      </c>
      <c r="B485" s="106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1">
        <v>21</v>
      </c>
      <c r="B486" s="106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1">
        <v>22</v>
      </c>
      <c r="B487" s="106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1">
        <v>23</v>
      </c>
      <c r="B488" s="106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1">
        <v>24</v>
      </c>
      <c r="B489" s="106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1">
        <v>25</v>
      </c>
      <c r="B490" s="106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1">
        <v>26</v>
      </c>
      <c r="B491" s="106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1">
        <v>27</v>
      </c>
      <c r="B492" s="106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1">
        <v>28</v>
      </c>
      <c r="B493" s="106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1">
        <v>29</v>
      </c>
      <c r="B494" s="106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1">
        <v>30</v>
      </c>
      <c r="B495" s="106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1">
        <v>1</v>
      </c>
      <c r="B499" s="106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1">
        <v>2</v>
      </c>
      <c r="B500" s="106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1">
        <v>3</v>
      </c>
      <c r="B501" s="106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1">
        <v>4</v>
      </c>
      <c r="B502" s="106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1">
        <v>5</v>
      </c>
      <c r="B503" s="106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1">
        <v>6</v>
      </c>
      <c r="B504" s="106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1">
        <v>7</v>
      </c>
      <c r="B505" s="106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1">
        <v>8</v>
      </c>
      <c r="B506" s="106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1">
        <v>9</v>
      </c>
      <c r="B507" s="106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1">
        <v>10</v>
      </c>
      <c r="B508" s="106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1">
        <v>11</v>
      </c>
      <c r="B509" s="106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1">
        <v>12</v>
      </c>
      <c r="B510" s="106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1">
        <v>13</v>
      </c>
      <c r="B511" s="106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1">
        <v>14</v>
      </c>
      <c r="B512" s="106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1">
        <v>15</v>
      </c>
      <c r="B513" s="106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1">
        <v>16</v>
      </c>
      <c r="B514" s="106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1">
        <v>17</v>
      </c>
      <c r="B515" s="106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1">
        <v>18</v>
      </c>
      <c r="B516" s="106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1">
        <v>19</v>
      </c>
      <c r="B517" s="106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1">
        <v>20</v>
      </c>
      <c r="B518" s="106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1">
        <v>21</v>
      </c>
      <c r="B519" s="106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1">
        <v>22</v>
      </c>
      <c r="B520" s="106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1">
        <v>23</v>
      </c>
      <c r="B521" s="106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1">
        <v>24</v>
      </c>
      <c r="B522" s="106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1">
        <v>25</v>
      </c>
      <c r="B523" s="106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1">
        <v>26</v>
      </c>
      <c r="B524" s="106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1">
        <v>27</v>
      </c>
      <c r="B525" s="106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1">
        <v>28</v>
      </c>
      <c r="B526" s="106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1">
        <v>29</v>
      </c>
      <c r="B527" s="106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1">
        <v>30</v>
      </c>
      <c r="B528" s="106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1">
        <v>1</v>
      </c>
      <c r="B532" s="106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1">
        <v>2</v>
      </c>
      <c r="B533" s="106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1">
        <v>3</v>
      </c>
      <c r="B534" s="106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1">
        <v>4</v>
      </c>
      <c r="B535" s="106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1">
        <v>5</v>
      </c>
      <c r="B536" s="106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1">
        <v>6</v>
      </c>
      <c r="B537" s="106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1">
        <v>7</v>
      </c>
      <c r="B538" s="106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1">
        <v>8</v>
      </c>
      <c r="B539" s="106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1">
        <v>9</v>
      </c>
      <c r="B540" s="106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1">
        <v>10</v>
      </c>
      <c r="B541" s="106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1">
        <v>11</v>
      </c>
      <c r="B542" s="106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1">
        <v>12</v>
      </c>
      <c r="B543" s="106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1">
        <v>13</v>
      </c>
      <c r="B544" s="106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1">
        <v>14</v>
      </c>
      <c r="B545" s="106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1">
        <v>15</v>
      </c>
      <c r="B546" s="106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1">
        <v>16</v>
      </c>
      <c r="B547" s="106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1">
        <v>17</v>
      </c>
      <c r="B548" s="106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1">
        <v>18</v>
      </c>
      <c r="B549" s="106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1">
        <v>19</v>
      </c>
      <c r="B550" s="106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1">
        <v>20</v>
      </c>
      <c r="B551" s="106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1">
        <v>21</v>
      </c>
      <c r="B552" s="106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1">
        <v>22</v>
      </c>
      <c r="B553" s="106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1">
        <v>23</v>
      </c>
      <c r="B554" s="106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1">
        <v>24</v>
      </c>
      <c r="B555" s="106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1">
        <v>25</v>
      </c>
      <c r="B556" s="106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1">
        <v>26</v>
      </c>
      <c r="B557" s="106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1">
        <v>27</v>
      </c>
      <c r="B558" s="106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1">
        <v>28</v>
      </c>
      <c r="B559" s="106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1">
        <v>29</v>
      </c>
      <c r="B560" s="106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1">
        <v>30</v>
      </c>
      <c r="B561" s="106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1">
        <v>1</v>
      </c>
      <c r="B565" s="106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1">
        <v>2</v>
      </c>
      <c r="B566" s="106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1">
        <v>3</v>
      </c>
      <c r="B567" s="106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1">
        <v>4</v>
      </c>
      <c r="B568" s="106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1">
        <v>5</v>
      </c>
      <c r="B569" s="106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1">
        <v>6</v>
      </c>
      <c r="B570" s="106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1">
        <v>7</v>
      </c>
      <c r="B571" s="106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1">
        <v>8</v>
      </c>
      <c r="B572" s="106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1">
        <v>9</v>
      </c>
      <c r="B573" s="106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1">
        <v>10</v>
      </c>
      <c r="B574" s="106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1">
        <v>11</v>
      </c>
      <c r="B575" s="106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1">
        <v>12</v>
      </c>
      <c r="B576" s="106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1">
        <v>13</v>
      </c>
      <c r="B577" s="106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1">
        <v>14</v>
      </c>
      <c r="B578" s="106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1">
        <v>15</v>
      </c>
      <c r="B579" s="106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1">
        <v>16</v>
      </c>
      <c r="B580" s="106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1">
        <v>17</v>
      </c>
      <c r="B581" s="106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1">
        <v>18</v>
      </c>
      <c r="B582" s="106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1">
        <v>19</v>
      </c>
      <c r="B583" s="106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1">
        <v>20</v>
      </c>
      <c r="B584" s="106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1">
        <v>21</v>
      </c>
      <c r="B585" s="106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1">
        <v>22</v>
      </c>
      <c r="B586" s="106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1">
        <v>23</v>
      </c>
      <c r="B587" s="106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1">
        <v>24</v>
      </c>
      <c r="B588" s="106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1">
        <v>25</v>
      </c>
      <c r="B589" s="106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1">
        <v>26</v>
      </c>
      <c r="B590" s="106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1">
        <v>27</v>
      </c>
      <c r="B591" s="106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1">
        <v>28</v>
      </c>
      <c r="B592" s="106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1">
        <v>29</v>
      </c>
      <c r="B593" s="106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1">
        <v>30</v>
      </c>
      <c r="B594" s="106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1">
        <v>1</v>
      </c>
      <c r="B598" s="106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1">
        <v>2</v>
      </c>
      <c r="B599" s="106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1">
        <v>3</v>
      </c>
      <c r="B600" s="106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1">
        <v>4</v>
      </c>
      <c r="B601" s="106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1">
        <v>5</v>
      </c>
      <c r="B602" s="106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1">
        <v>6</v>
      </c>
      <c r="B603" s="106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1">
        <v>7</v>
      </c>
      <c r="B604" s="106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1">
        <v>8</v>
      </c>
      <c r="B605" s="106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1">
        <v>9</v>
      </c>
      <c r="B606" s="106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1">
        <v>10</v>
      </c>
      <c r="B607" s="106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1">
        <v>11</v>
      </c>
      <c r="B608" s="106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1">
        <v>12</v>
      </c>
      <c r="B609" s="106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1">
        <v>13</v>
      </c>
      <c r="B610" s="106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1">
        <v>14</v>
      </c>
      <c r="B611" s="106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1">
        <v>15</v>
      </c>
      <c r="B612" s="106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1">
        <v>16</v>
      </c>
      <c r="B613" s="106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1">
        <v>17</v>
      </c>
      <c r="B614" s="106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1">
        <v>18</v>
      </c>
      <c r="B615" s="106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1">
        <v>19</v>
      </c>
      <c r="B616" s="106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1">
        <v>20</v>
      </c>
      <c r="B617" s="106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1">
        <v>21</v>
      </c>
      <c r="B618" s="106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1">
        <v>22</v>
      </c>
      <c r="B619" s="106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1">
        <v>23</v>
      </c>
      <c r="B620" s="106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1">
        <v>24</v>
      </c>
      <c r="B621" s="106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1">
        <v>25</v>
      </c>
      <c r="B622" s="106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1">
        <v>26</v>
      </c>
      <c r="B623" s="106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1">
        <v>27</v>
      </c>
      <c r="B624" s="106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1">
        <v>28</v>
      </c>
      <c r="B625" s="106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1">
        <v>29</v>
      </c>
      <c r="B626" s="106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1">
        <v>30</v>
      </c>
      <c r="B627" s="106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1">
        <v>1</v>
      </c>
      <c r="B631" s="106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1">
        <v>2</v>
      </c>
      <c r="B632" s="106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1">
        <v>3</v>
      </c>
      <c r="B633" s="106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1">
        <v>4</v>
      </c>
      <c r="B634" s="106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1">
        <v>5</v>
      </c>
      <c r="B635" s="106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1">
        <v>6</v>
      </c>
      <c r="B636" s="106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1">
        <v>7</v>
      </c>
      <c r="B637" s="106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1">
        <v>8</v>
      </c>
      <c r="B638" s="106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1">
        <v>9</v>
      </c>
      <c r="B639" s="106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1">
        <v>10</v>
      </c>
      <c r="B640" s="106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1">
        <v>11</v>
      </c>
      <c r="B641" s="106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1">
        <v>12</v>
      </c>
      <c r="B642" s="106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1">
        <v>13</v>
      </c>
      <c r="B643" s="106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1">
        <v>14</v>
      </c>
      <c r="B644" s="106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1">
        <v>15</v>
      </c>
      <c r="B645" s="106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1">
        <v>16</v>
      </c>
      <c r="B646" s="106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1">
        <v>17</v>
      </c>
      <c r="B647" s="106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1">
        <v>18</v>
      </c>
      <c r="B648" s="106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1">
        <v>19</v>
      </c>
      <c r="B649" s="106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1">
        <v>20</v>
      </c>
      <c r="B650" s="106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1">
        <v>21</v>
      </c>
      <c r="B651" s="106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1">
        <v>22</v>
      </c>
      <c r="B652" s="106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1">
        <v>23</v>
      </c>
      <c r="B653" s="106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1">
        <v>24</v>
      </c>
      <c r="B654" s="106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1">
        <v>25</v>
      </c>
      <c r="B655" s="106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1">
        <v>26</v>
      </c>
      <c r="B656" s="106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1">
        <v>27</v>
      </c>
      <c r="B657" s="106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1">
        <v>28</v>
      </c>
      <c r="B658" s="106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1">
        <v>29</v>
      </c>
      <c r="B659" s="106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1">
        <v>30</v>
      </c>
      <c r="B660" s="106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1">
        <v>1</v>
      </c>
      <c r="B664" s="106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1">
        <v>2</v>
      </c>
      <c r="B665" s="106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1">
        <v>3</v>
      </c>
      <c r="B666" s="106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1">
        <v>4</v>
      </c>
      <c r="B667" s="106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1">
        <v>5</v>
      </c>
      <c r="B668" s="106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1">
        <v>6</v>
      </c>
      <c r="B669" s="106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1">
        <v>7</v>
      </c>
      <c r="B670" s="106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1">
        <v>8</v>
      </c>
      <c r="B671" s="106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1">
        <v>9</v>
      </c>
      <c r="B672" s="106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1">
        <v>10</v>
      </c>
      <c r="B673" s="106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1">
        <v>11</v>
      </c>
      <c r="B674" s="106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1">
        <v>12</v>
      </c>
      <c r="B675" s="106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1">
        <v>13</v>
      </c>
      <c r="B676" s="106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1">
        <v>14</v>
      </c>
      <c r="B677" s="106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1">
        <v>15</v>
      </c>
      <c r="B678" s="106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1">
        <v>16</v>
      </c>
      <c r="B679" s="106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1">
        <v>17</v>
      </c>
      <c r="B680" s="106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1">
        <v>18</v>
      </c>
      <c r="B681" s="106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1">
        <v>19</v>
      </c>
      <c r="B682" s="106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1">
        <v>20</v>
      </c>
      <c r="B683" s="106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1">
        <v>21</v>
      </c>
      <c r="B684" s="106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1">
        <v>22</v>
      </c>
      <c r="B685" s="106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1">
        <v>23</v>
      </c>
      <c r="B686" s="106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1">
        <v>24</v>
      </c>
      <c r="B687" s="106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1">
        <v>25</v>
      </c>
      <c r="B688" s="106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1">
        <v>26</v>
      </c>
      <c r="B689" s="106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1">
        <v>27</v>
      </c>
      <c r="B690" s="106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1">
        <v>28</v>
      </c>
      <c r="B691" s="106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1">
        <v>29</v>
      </c>
      <c r="B692" s="106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1">
        <v>30</v>
      </c>
      <c r="B693" s="106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1">
        <v>1</v>
      </c>
      <c r="B697" s="106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1">
        <v>2</v>
      </c>
      <c r="B698" s="106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1">
        <v>3</v>
      </c>
      <c r="B699" s="106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1">
        <v>4</v>
      </c>
      <c r="B700" s="106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1">
        <v>5</v>
      </c>
      <c r="B701" s="106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1">
        <v>6</v>
      </c>
      <c r="B702" s="106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1">
        <v>7</v>
      </c>
      <c r="B703" s="106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1">
        <v>8</v>
      </c>
      <c r="B704" s="106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1">
        <v>9</v>
      </c>
      <c r="B705" s="106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1">
        <v>10</v>
      </c>
      <c r="B706" s="106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1">
        <v>11</v>
      </c>
      <c r="B707" s="106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1">
        <v>12</v>
      </c>
      <c r="B708" s="106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1">
        <v>13</v>
      </c>
      <c r="B709" s="106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1">
        <v>14</v>
      </c>
      <c r="B710" s="106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1">
        <v>15</v>
      </c>
      <c r="B711" s="106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1">
        <v>16</v>
      </c>
      <c r="B712" s="106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1">
        <v>17</v>
      </c>
      <c r="B713" s="106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1">
        <v>18</v>
      </c>
      <c r="B714" s="106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1">
        <v>19</v>
      </c>
      <c r="B715" s="106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1">
        <v>20</v>
      </c>
      <c r="B716" s="106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1">
        <v>21</v>
      </c>
      <c r="B717" s="106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1">
        <v>22</v>
      </c>
      <c r="B718" s="106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1">
        <v>23</v>
      </c>
      <c r="B719" s="106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1">
        <v>24</v>
      </c>
      <c r="B720" s="106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1">
        <v>25</v>
      </c>
      <c r="B721" s="106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1">
        <v>26</v>
      </c>
      <c r="B722" s="106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1">
        <v>27</v>
      </c>
      <c r="B723" s="106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1">
        <v>28</v>
      </c>
      <c r="B724" s="106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1">
        <v>29</v>
      </c>
      <c r="B725" s="106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1">
        <v>30</v>
      </c>
      <c r="B726" s="106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1">
        <v>1</v>
      </c>
      <c r="B730" s="106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1">
        <v>2</v>
      </c>
      <c r="B731" s="106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1">
        <v>3</v>
      </c>
      <c r="B732" s="106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1">
        <v>4</v>
      </c>
      <c r="B733" s="106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1">
        <v>5</v>
      </c>
      <c r="B734" s="106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1">
        <v>6</v>
      </c>
      <c r="B735" s="106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1">
        <v>7</v>
      </c>
      <c r="B736" s="106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1">
        <v>8</v>
      </c>
      <c r="B737" s="106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1">
        <v>9</v>
      </c>
      <c r="B738" s="106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1">
        <v>10</v>
      </c>
      <c r="B739" s="106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1">
        <v>11</v>
      </c>
      <c r="B740" s="106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1">
        <v>12</v>
      </c>
      <c r="B741" s="106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1">
        <v>13</v>
      </c>
      <c r="B742" s="106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1">
        <v>14</v>
      </c>
      <c r="B743" s="106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1">
        <v>15</v>
      </c>
      <c r="B744" s="106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1">
        <v>16</v>
      </c>
      <c r="B745" s="106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1">
        <v>17</v>
      </c>
      <c r="B746" s="106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1">
        <v>18</v>
      </c>
      <c r="B747" s="106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1">
        <v>19</v>
      </c>
      <c r="B748" s="106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1">
        <v>20</v>
      </c>
      <c r="B749" s="106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1">
        <v>21</v>
      </c>
      <c r="B750" s="106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1">
        <v>22</v>
      </c>
      <c r="B751" s="106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1">
        <v>23</v>
      </c>
      <c r="B752" s="106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1">
        <v>24</v>
      </c>
      <c r="B753" s="106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1">
        <v>25</v>
      </c>
      <c r="B754" s="106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1">
        <v>26</v>
      </c>
      <c r="B755" s="106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1">
        <v>27</v>
      </c>
      <c r="B756" s="106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1">
        <v>28</v>
      </c>
      <c r="B757" s="106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1">
        <v>29</v>
      </c>
      <c r="B758" s="106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1">
        <v>30</v>
      </c>
      <c r="B759" s="106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1">
        <v>1</v>
      </c>
      <c r="B763" s="106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1">
        <v>2</v>
      </c>
      <c r="B764" s="106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1">
        <v>3</v>
      </c>
      <c r="B765" s="106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1">
        <v>4</v>
      </c>
      <c r="B766" s="106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1">
        <v>5</v>
      </c>
      <c r="B767" s="106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1">
        <v>6</v>
      </c>
      <c r="B768" s="106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1">
        <v>7</v>
      </c>
      <c r="B769" s="106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1">
        <v>8</v>
      </c>
      <c r="B770" s="106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1">
        <v>9</v>
      </c>
      <c r="B771" s="106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1">
        <v>10</v>
      </c>
      <c r="B772" s="106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1">
        <v>11</v>
      </c>
      <c r="B773" s="106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1">
        <v>12</v>
      </c>
      <c r="B774" s="106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1">
        <v>13</v>
      </c>
      <c r="B775" s="106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1">
        <v>14</v>
      </c>
      <c r="B776" s="106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1">
        <v>15</v>
      </c>
      <c r="B777" s="106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1">
        <v>16</v>
      </c>
      <c r="B778" s="106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1">
        <v>17</v>
      </c>
      <c r="B779" s="106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1">
        <v>18</v>
      </c>
      <c r="B780" s="106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1">
        <v>19</v>
      </c>
      <c r="B781" s="106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1">
        <v>20</v>
      </c>
      <c r="B782" s="106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1">
        <v>21</v>
      </c>
      <c r="B783" s="106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1">
        <v>22</v>
      </c>
      <c r="B784" s="106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1">
        <v>23</v>
      </c>
      <c r="B785" s="106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1">
        <v>24</v>
      </c>
      <c r="B786" s="106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1">
        <v>25</v>
      </c>
      <c r="B787" s="106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1">
        <v>26</v>
      </c>
      <c r="B788" s="106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1">
        <v>27</v>
      </c>
      <c r="B789" s="106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1">
        <v>28</v>
      </c>
      <c r="B790" s="106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1">
        <v>29</v>
      </c>
      <c r="B791" s="106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1">
        <v>30</v>
      </c>
      <c r="B792" s="106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1">
        <v>1</v>
      </c>
      <c r="B796" s="106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1">
        <v>2</v>
      </c>
      <c r="B797" s="106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1">
        <v>3</v>
      </c>
      <c r="B798" s="106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1">
        <v>4</v>
      </c>
      <c r="B799" s="106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1">
        <v>5</v>
      </c>
      <c r="B800" s="106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1">
        <v>6</v>
      </c>
      <c r="B801" s="106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1">
        <v>7</v>
      </c>
      <c r="B802" s="106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1">
        <v>8</v>
      </c>
      <c r="B803" s="106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1">
        <v>9</v>
      </c>
      <c r="B804" s="106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1">
        <v>10</v>
      </c>
      <c r="B805" s="106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1">
        <v>11</v>
      </c>
      <c r="B806" s="106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1">
        <v>12</v>
      </c>
      <c r="B807" s="106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1">
        <v>13</v>
      </c>
      <c r="B808" s="106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1">
        <v>14</v>
      </c>
      <c r="B809" s="106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1">
        <v>15</v>
      </c>
      <c r="B810" s="106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1">
        <v>16</v>
      </c>
      <c r="B811" s="106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1">
        <v>17</v>
      </c>
      <c r="B812" s="106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1">
        <v>18</v>
      </c>
      <c r="B813" s="106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1">
        <v>19</v>
      </c>
      <c r="B814" s="106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1">
        <v>20</v>
      </c>
      <c r="B815" s="106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1">
        <v>21</v>
      </c>
      <c r="B816" s="106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1">
        <v>22</v>
      </c>
      <c r="B817" s="106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1">
        <v>23</v>
      </c>
      <c r="B818" s="106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1">
        <v>24</v>
      </c>
      <c r="B819" s="106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1">
        <v>25</v>
      </c>
      <c r="B820" s="106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1">
        <v>26</v>
      </c>
      <c r="B821" s="106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1">
        <v>27</v>
      </c>
      <c r="B822" s="106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1">
        <v>28</v>
      </c>
      <c r="B823" s="106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1">
        <v>29</v>
      </c>
      <c r="B824" s="106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1">
        <v>30</v>
      </c>
      <c r="B825" s="106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1">
        <v>1</v>
      </c>
      <c r="B829" s="106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1">
        <v>2</v>
      </c>
      <c r="B830" s="106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1">
        <v>3</v>
      </c>
      <c r="B831" s="106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1">
        <v>4</v>
      </c>
      <c r="B832" s="106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1">
        <v>5</v>
      </c>
      <c r="B833" s="106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1">
        <v>6</v>
      </c>
      <c r="B834" s="106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1">
        <v>7</v>
      </c>
      <c r="B835" s="106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1">
        <v>8</v>
      </c>
      <c r="B836" s="106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1">
        <v>9</v>
      </c>
      <c r="B837" s="106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1">
        <v>10</v>
      </c>
      <c r="B838" s="106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1">
        <v>11</v>
      </c>
      <c r="B839" s="106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1">
        <v>12</v>
      </c>
      <c r="B840" s="106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1">
        <v>13</v>
      </c>
      <c r="B841" s="106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1">
        <v>14</v>
      </c>
      <c r="B842" s="106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1">
        <v>15</v>
      </c>
      <c r="B843" s="106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1">
        <v>16</v>
      </c>
      <c r="B844" s="106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1">
        <v>17</v>
      </c>
      <c r="B845" s="106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1">
        <v>18</v>
      </c>
      <c r="B846" s="106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1">
        <v>19</v>
      </c>
      <c r="B847" s="106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1">
        <v>20</v>
      </c>
      <c r="B848" s="106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1">
        <v>21</v>
      </c>
      <c r="B849" s="106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1">
        <v>22</v>
      </c>
      <c r="B850" s="106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1">
        <v>23</v>
      </c>
      <c r="B851" s="106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1">
        <v>24</v>
      </c>
      <c r="B852" s="106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1">
        <v>25</v>
      </c>
      <c r="B853" s="106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1">
        <v>26</v>
      </c>
      <c r="B854" s="106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1">
        <v>27</v>
      </c>
      <c r="B855" s="106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1">
        <v>28</v>
      </c>
      <c r="B856" s="106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1">
        <v>29</v>
      </c>
      <c r="B857" s="106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1">
        <v>30</v>
      </c>
      <c r="B858" s="106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1">
        <v>1</v>
      </c>
      <c r="B862" s="106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1">
        <v>2</v>
      </c>
      <c r="B863" s="106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1">
        <v>3</v>
      </c>
      <c r="B864" s="106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1">
        <v>4</v>
      </c>
      <c r="B865" s="106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1">
        <v>5</v>
      </c>
      <c r="B866" s="106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1">
        <v>6</v>
      </c>
      <c r="B867" s="106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1">
        <v>7</v>
      </c>
      <c r="B868" s="106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1">
        <v>8</v>
      </c>
      <c r="B869" s="106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1">
        <v>9</v>
      </c>
      <c r="B870" s="106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1">
        <v>10</v>
      </c>
      <c r="B871" s="106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1">
        <v>11</v>
      </c>
      <c r="B872" s="106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1">
        <v>12</v>
      </c>
      <c r="B873" s="106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1">
        <v>13</v>
      </c>
      <c r="B874" s="106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1">
        <v>14</v>
      </c>
      <c r="B875" s="106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1">
        <v>15</v>
      </c>
      <c r="B876" s="106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1">
        <v>16</v>
      </c>
      <c r="B877" s="106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1">
        <v>17</v>
      </c>
      <c r="B878" s="106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1">
        <v>18</v>
      </c>
      <c r="B879" s="106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1">
        <v>19</v>
      </c>
      <c r="B880" s="106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1">
        <v>20</v>
      </c>
      <c r="B881" s="106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1">
        <v>21</v>
      </c>
      <c r="B882" s="106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1">
        <v>22</v>
      </c>
      <c r="B883" s="106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1">
        <v>23</v>
      </c>
      <c r="B884" s="106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1">
        <v>24</v>
      </c>
      <c r="B885" s="106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1">
        <v>25</v>
      </c>
      <c r="B886" s="106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1">
        <v>26</v>
      </c>
      <c r="B887" s="106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1">
        <v>27</v>
      </c>
      <c r="B888" s="106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1">
        <v>28</v>
      </c>
      <c r="B889" s="106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1">
        <v>29</v>
      </c>
      <c r="B890" s="106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1">
        <v>30</v>
      </c>
      <c r="B891" s="106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1">
        <v>1</v>
      </c>
      <c r="B895" s="106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1">
        <v>2</v>
      </c>
      <c r="B896" s="106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1">
        <v>3</v>
      </c>
      <c r="B897" s="106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1">
        <v>4</v>
      </c>
      <c r="B898" s="106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1">
        <v>5</v>
      </c>
      <c r="B899" s="106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1">
        <v>6</v>
      </c>
      <c r="B900" s="106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1">
        <v>7</v>
      </c>
      <c r="B901" s="106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1">
        <v>8</v>
      </c>
      <c r="B902" s="106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1">
        <v>9</v>
      </c>
      <c r="B903" s="106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1">
        <v>10</v>
      </c>
      <c r="B904" s="106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1">
        <v>11</v>
      </c>
      <c r="B905" s="106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1">
        <v>12</v>
      </c>
      <c r="B906" s="106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1">
        <v>13</v>
      </c>
      <c r="B907" s="106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1">
        <v>14</v>
      </c>
      <c r="B908" s="106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1">
        <v>15</v>
      </c>
      <c r="B909" s="106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1">
        <v>16</v>
      </c>
      <c r="B910" s="106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1">
        <v>17</v>
      </c>
      <c r="B911" s="106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1">
        <v>18</v>
      </c>
      <c r="B912" s="106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1">
        <v>19</v>
      </c>
      <c r="B913" s="106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1">
        <v>20</v>
      </c>
      <c r="B914" s="106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1">
        <v>21</v>
      </c>
      <c r="B915" s="106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1">
        <v>22</v>
      </c>
      <c r="B916" s="106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1">
        <v>23</v>
      </c>
      <c r="B917" s="106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1">
        <v>24</v>
      </c>
      <c r="B918" s="106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1">
        <v>25</v>
      </c>
      <c r="B919" s="106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1">
        <v>26</v>
      </c>
      <c r="B920" s="106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1">
        <v>27</v>
      </c>
      <c r="B921" s="106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1">
        <v>28</v>
      </c>
      <c r="B922" s="106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1">
        <v>29</v>
      </c>
      <c r="B923" s="106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1">
        <v>30</v>
      </c>
      <c r="B924" s="106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1">
        <v>1</v>
      </c>
      <c r="B928" s="106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1">
        <v>2</v>
      </c>
      <c r="B929" s="106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1">
        <v>3</v>
      </c>
      <c r="B930" s="106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1">
        <v>4</v>
      </c>
      <c r="B931" s="106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1">
        <v>5</v>
      </c>
      <c r="B932" s="106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1">
        <v>6</v>
      </c>
      <c r="B933" s="106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1">
        <v>7</v>
      </c>
      <c r="B934" s="106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1">
        <v>8</v>
      </c>
      <c r="B935" s="106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1">
        <v>9</v>
      </c>
      <c r="B936" s="106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1">
        <v>10</v>
      </c>
      <c r="B937" s="106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1">
        <v>11</v>
      </c>
      <c r="B938" s="106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1">
        <v>12</v>
      </c>
      <c r="B939" s="106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1">
        <v>13</v>
      </c>
      <c r="B940" s="106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1">
        <v>14</v>
      </c>
      <c r="B941" s="106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1">
        <v>15</v>
      </c>
      <c r="B942" s="106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1">
        <v>16</v>
      </c>
      <c r="B943" s="106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1">
        <v>17</v>
      </c>
      <c r="B944" s="106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1">
        <v>18</v>
      </c>
      <c r="B945" s="106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1">
        <v>19</v>
      </c>
      <c r="B946" s="106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1">
        <v>20</v>
      </c>
      <c r="B947" s="106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1">
        <v>21</v>
      </c>
      <c r="B948" s="106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1">
        <v>22</v>
      </c>
      <c r="B949" s="106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1">
        <v>23</v>
      </c>
      <c r="B950" s="106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1">
        <v>24</v>
      </c>
      <c r="B951" s="106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1">
        <v>25</v>
      </c>
      <c r="B952" s="106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1">
        <v>26</v>
      </c>
      <c r="B953" s="106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1">
        <v>27</v>
      </c>
      <c r="B954" s="106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1">
        <v>28</v>
      </c>
      <c r="B955" s="106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1">
        <v>29</v>
      </c>
      <c r="B956" s="106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1">
        <v>30</v>
      </c>
      <c r="B957" s="106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1">
        <v>1</v>
      </c>
      <c r="B961" s="106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1">
        <v>2</v>
      </c>
      <c r="B962" s="106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1">
        <v>3</v>
      </c>
      <c r="B963" s="106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1">
        <v>4</v>
      </c>
      <c r="B964" s="106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1">
        <v>5</v>
      </c>
      <c r="B965" s="106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1">
        <v>6</v>
      </c>
      <c r="B966" s="106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1">
        <v>7</v>
      </c>
      <c r="B967" s="106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1">
        <v>8</v>
      </c>
      <c r="B968" s="106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1">
        <v>9</v>
      </c>
      <c r="B969" s="106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1">
        <v>10</v>
      </c>
      <c r="B970" s="106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1">
        <v>11</v>
      </c>
      <c r="B971" s="106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1">
        <v>12</v>
      </c>
      <c r="B972" s="106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1">
        <v>13</v>
      </c>
      <c r="B973" s="106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1">
        <v>14</v>
      </c>
      <c r="B974" s="106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1">
        <v>15</v>
      </c>
      <c r="B975" s="106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1">
        <v>16</v>
      </c>
      <c r="B976" s="106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1">
        <v>17</v>
      </c>
      <c r="B977" s="106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1">
        <v>18</v>
      </c>
      <c r="B978" s="106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1">
        <v>19</v>
      </c>
      <c r="B979" s="106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1">
        <v>20</v>
      </c>
      <c r="B980" s="106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1">
        <v>21</v>
      </c>
      <c r="B981" s="106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1">
        <v>22</v>
      </c>
      <c r="B982" s="106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1">
        <v>23</v>
      </c>
      <c r="B983" s="106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1">
        <v>24</v>
      </c>
      <c r="B984" s="106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1">
        <v>25</v>
      </c>
      <c r="B985" s="106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1">
        <v>26</v>
      </c>
      <c r="B986" s="106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1">
        <v>27</v>
      </c>
      <c r="B987" s="106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1">
        <v>28</v>
      </c>
      <c r="B988" s="106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1">
        <v>29</v>
      </c>
      <c r="B989" s="106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1">
        <v>30</v>
      </c>
      <c r="B990" s="106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1">
        <v>1</v>
      </c>
      <c r="B994" s="106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1">
        <v>2</v>
      </c>
      <c r="B995" s="106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1">
        <v>3</v>
      </c>
      <c r="B996" s="106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1">
        <v>4</v>
      </c>
      <c r="B997" s="106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1">
        <v>5</v>
      </c>
      <c r="B998" s="106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1">
        <v>6</v>
      </c>
      <c r="B999" s="106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1">
        <v>7</v>
      </c>
      <c r="B1000" s="106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1">
        <v>8</v>
      </c>
      <c r="B1001" s="106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1">
        <v>9</v>
      </c>
      <c r="B1002" s="106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1">
        <v>10</v>
      </c>
      <c r="B1003" s="106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1">
        <v>11</v>
      </c>
      <c r="B1004" s="106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1">
        <v>12</v>
      </c>
      <c r="B1005" s="106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1">
        <v>13</v>
      </c>
      <c r="B1006" s="106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1">
        <v>14</v>
      </c>
      <c r="B1007" s="106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1">
        <v>15</v>
      </c>
      <c r="B1008" s="106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1">
        <v>16</v>
      </c>
      <c r="B1009" s="106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1">
        <v>17</v>
      </c>
      <c r="B1010" s="106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1">
        <v>18</v>
      </c>
      <c r="B1011" s="106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1">
        <v>19</v>
      </c>
      <c r="B1012" s="106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1">
        <v>20</v>
      </c>
      <c r="B1013" s="106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1">
        <v>21</v>
      </c>
      <c r="B1014" s="106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1">
        <v>22</v>
      </c>
      <c r="B1015" s="106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1">
        <v>23</v>
      </c>
      <c r="B1016" s="106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1">
        <v>24</v>
      </c>
      <c r="B1017" s="106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1">
        <v>25</v>
      </c>
      <c r="B1018" s="106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1">
        <v>26</v>
      </c>
      <c r="B1019" s="106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1">
        <v>27</v>
      </c>
      <c r="B1020" s="106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1">
        <v>28</v>
      </c>
      <c r="B1021" s="106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1">
        <v>29</v>
      </c>
      <c r="B1022" s="106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1">
        <v>30</v>
      </c>
      <c r="B1023" s="106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1">
        <v>1</v>
      </c>
      <c r="B1027" s="106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1">
        <v>2</v>
      </c>
      <c r="B1028" s="106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1">
        <v>3</v>
      </c>
      <c r="B1029" s="106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1">
        <v>4</v>
      </c>
      <c r="B1030" s="106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1">
        <v>5</v>
      </c>
      <c r="B1031" s="106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1">
        <v>6</v>
      </c>
      <c r="B1032" s="106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1">
        <v>7</v>
      </c>
      <c r="B1033" s="106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1">
        <v>8</v>
      </c>
      <c r="B1034" s="106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1">
        <v>9</v>
      </c>
      <c r="B1035" s="106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1">
        <v>10</v>
      </c>
      <c r="B1036" s="106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1">
        <v>11</v>
      </c>
      <c r="B1037" s="106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1">
        <v>12</v>
      </c>
      <c r="B1038" s="106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1">
        <v>13</v>
      </c>
      <c r="B1039" s="106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1">
        <v>14</v>
      </c>
      <c r="B1040" s="106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1">
        <v>15</v>
      </c>
      <c r="B1041" s="106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1">
        <v>16</v>
      </c>
      <c r="B1042" s="106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1">
        <v>17</v>
      </c>
      <c r="B1043" s="106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1">
        <v>18</v>
      </c>
      <c r="B1044" s="106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1">
        <v>19</v>
      </c>
      <c r="B1045" s="106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1">
        <v>20</v>
      </c>
      <c r="B1046" s="106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1">
        <v>21</v>
      </c>
      <c r="B1047" s="106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1">
        <v>22</v>
      </c>
      <c r="B1048" s="106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1">
        <v>23</v>
      </c>
      <c r="B1049" s="106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1">
        <v>24</v>
      </c>
      <c r="B1050" s="106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1">
        <v>25</v>
      </c>
      <c r="B1051" s="106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1">
        <v>26</v>
      </c>
      <c r="B1052" s="106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1">
        <v>27</v>
      </c>
      <c r="B1053" s="106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1">
        <v>28</v>
      </c>
      <c r="B1054" s="106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1">
        <v>29</v>
      </c>
      <c r="B1055" s="106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1">
        <v>30</v>
      </c>
      <c r="B1056" s="106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1">
        <v>1</v>
      </c>
      <c r="B1060" s="106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1">
        <v>2</v>
      </c>
      <c r="B1061" s="106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1">
        <v>3</v>
      </c>
      <c r="B1062" s="106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1">
        <v>4</v>
      </c>
      <c r="B1063" s="106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1">
        <v>5</v>
      </c>
      <c r="B1064" s="106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1">
        <v>6</v>
      </c>
      <c r="B1065" s="106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1">
        <v>7</v>
      </c>
      <c r="B1066" s="106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1">
        <v>8</v>
      </c>
      <c r="B1067" s="106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1">
        <v>9</v>
      </c>
      <c r="B1068" s="106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1">
        <v>10</v>
      </c>
      <c r="B1069" s="106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1">
        <v>11</v>
      </c>
      <c r="B1070" s="106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1">
        <v>12</v>
      </c>
      <c r="B1071" s="106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1">
        <v>13</v>
      </c>
      <c r="B1072" s="106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1">
        <v>14</v>
      </c>
      <c r="B1073" s="106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1">
        <v>15</v>
      </c>
      <c r="B1074" s="106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1">
        <v>16</v>
      </c>
      <c r="B1075" s="106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1">
        <v>17</v>
      </c>
      <c r="B1076" s="106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1">
        <v>18</v>
      </c>
      <c r="B1077" s="106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1">
        <v>19</v>
      </c>
      <c r="B1078" s="106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1">
        <v>20</v>
      </c>
      <c r="B1079" s="106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1">
        <v>21</v>
      </c>
      <c r="B1080" s="106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1">
        <v>22</v>
      </c>
      <c r="B1081" s="106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1">
        <v>23</v>
      </c>
      <c r="B1082" s="106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1">
        <v>24</v>
      </c>
      <c r="B1083" s="106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1">
        <v>25</v>
      </c>
      <c r="B1084" s="106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1">
        <v>26</v>
      </c>
      <c r="B1085" s="106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1">
        <v>27</v>
      </c>
      <c r="B1086" s="106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1">
        <v>28</v>
      </c>
      <c r="B1087" s="106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1">
        <v>29</v>
      </c>
      <c r="B1088" s="106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1">
        <v>30</v>
      </c>
      <c r="B1089" s="106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1">
        <v>1</v>
      </c>
      <c r="B1093" s="106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1">
        <v>2</v>
      </c>
      <c r="B1094" s="106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1">
        <v>3</v>
      </c>
      <c r="B1095" s="106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1">
        <v>4</v>
      </c>
      <c r="B1096" s="106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1">
        <v>5</v>
      </c>
      <c r="B1097" s="106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1">
        <v>6</v>
      </c>
      <c r="B1098" s="106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1">
        <v>7</v>
      </c>
      <c r="B1099" s="106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1">
        <v>8</v>
      </c>
      <c r="B1100" s="106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1">
        <v>9</v>
      </c>
      <c r="B1101" s="106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1">
        <v>10</v>
      </c>
      <c r="B1102" s="106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1">
        <v>11</v>
      </c>
      <c r="B1103" s="106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1">
        <v>12</v>
      </c>
      <c r="B1104" s="106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1">
        <v>13</v>
      </c>
      <c r="B1105" s="106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1">
        <v>14</v>
      </c>
      <c r="B1106" s="106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1">
        <v>15</v>
      </c>
      <c r="B1107" s="106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1">
        <v>16</v>
      </c>
      <c r="B1108" s="106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1">
        <v>17</v>
      </c>
      <c r="B1109" s="106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1">
        <v>18</v>
      </c>
      <c r="B1110" s="106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1">
        <v>19</v>
      </c>
      <c r="B1111" s="106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1">
        <v>20</v>
      </c>
      <c r="B1112" s="106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1">
        <v>21</v>
      </c>
      <c r="B1113" s="106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1">
        <v>22</v>
      </c>
      <c r="B1114" s="106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1">
        <v>23</v>
      </c>
      <c r="B1115" s="106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1">
        <v>24</v>
      </c>
      <c r="B1116" s="106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1">
        <v>25</v>
      </c>
      <c r="B1117" s="106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1">
        <v>26</v>
      </c>
      <c r="B1118" s="106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1">
        <v>27</v>
      </c>
      <c r="B1119" s="106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1">
        <v>28</v>
      </c>
      <c r="B1120" s="106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1">
        <v>29</v>
      </c>
      <c r="B1121" s="106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1">
        <v>30</v>
      </c>
      <c r="B1122" s="106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1">
        <v>1</v>
      </c>
      <c r="B1126" s="106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1">
        <v>2</v>
      </c>
      <c r="B1127" s="106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1">
        <v>3</v>
      </c>
      <c r="B1128" s="106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1">
        <v>4</v>
      </c>
      <c r="B1129" s="106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1">
        <v>5</v>
      </c>
      <c r="B1130" s="106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1">
        <v>6</v>
      </c>
      <c r="B1131" s="106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1">
        <v>7</v>
      </c>
      <c r="B1132" s="106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1">
        <v>8</v>
      </c>
      <c r="B1133" s="106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1">
        <v>9</v>
      </c>
      <c r="B1134" s="106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1">
        <v>10</v>
      </c>
      <c r="B1135" s="106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1">
        <v>11</v>
      </c>
      <c r="B1136" s="106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1">
        <v>12</v>
      </c>
      <c r="B1137" s="106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1">
        <v>13</v>
      </c>
      <c r="B1138" s="106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1">
        <v>14</v>
      </c>
      <c r="B1139" s="106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1">
        <v>15</v>
      </c>
      <c r="B1140" s="106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1">
        <v>16</v>
      </c>
      <c r="B1141" s="106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1">
        <v>17</v>
      </c>
      <c r="B1142" s="106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1">
        <v>18</v>
      </c>
      <c r="B1143" s="106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1">
        <v>19</v>
      </c>
      <c r="B1144" s="106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1">
        <v>20</v>
      </c>
      <c r="B1145" s="106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1">
        <v>21</v>
      </c>
      <c r="B1146" s="106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1">
        <v>22</v>
      </c>
      <c r="B1147" s="106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1">
        <v>23</v>
      </c>
      <c r="B1148" s="106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1">
        <v>24</v>
      </c>
      <c r="B1149" s="106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1">
        <v>25</v>
      </c>
      <c r="B1150" s="106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1">
        <v>26</v>
      </c>
      <c r="B1151" s="106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1">
        <v>27</v>
      </c>
      <c r="B1152" s="106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1">
        <v>28</v>
      </c>
      <c r="B1153" s="106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1">
        <v>29</v>
      </c>
      <c r="B1154" s="106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1">
        <v>30</v>
      </c>
      <c r="B1155" s="106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1">
        <v>1</v>
      </c>
      <c r="B1159" s="106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1">
        <v>2</v>
      </c>
      <c r="B1160" s="106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1">
        <v>3</v>
      </c>
      <c r="B1161" s="106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1">
        <v>4</v>
      </c>
      <c r="B1162" s="106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1">
        <v>5</v>
      </c>
      <c r="B1163" s="106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1">
        <v>6</v>
      </c>
      <c r="B1164" s="106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1">
        <v>7</v>
      </c>
      <c r="B1165" s="106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1">
        <v>8</v>
      </c>
      <c r="B1166" s="106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1">
        <v>9</v>
      </c>
      <c r="B1167" s="106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1">
        <v>10</v>
      </c>
      <c r="B1168" s="106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1">
        <v>11</v>
      </c>
      <c r="B1169" s="106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1">
        <v>12</v>
      </c>
      <c r="B1170" s="106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1">
        <v>13</v>
      </c>
      <c r="B1171" s="106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1">
        <v>14</v>
      </c>
      <c r="B1172" s="106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1">
        <v>15</v>
      </c>
      <c r="B1173" s="106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1">
        <v>16</v>
      </c>
      <c r="B1174" s="106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1">
        <v>17</v>
      </c>
      <c r="B1175" s="106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1">
        <v>18</v>
      </c>
      <c r="B1176" s="106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1">
        <v>19</v>
      </c>
      <c r="B1177" s="106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1">
        <v>20</v>
      </c>
      <c r="B1178" s="106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1">
        <v>21</v>
      </c>
      <c r="B1179" s="106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1">
        <v>22</v>
      </c>
      <c r="B1180" s="106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1">
        <v>23</v>
      </c>
      <c r="B1181" s="106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1">
        <v>24</v>
      </c>
      <c r="B1182" s="106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1">
        <v>25</v>
      </c>
      <c r="B1183" s="106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1">
        <v>26</v>
      </c>
      <c r="B1184" s="106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1">
        <v>27</v>
      </c>
      <c r="B1185" s="106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1">
        <v>28</v>
      </c>
      <c r="B1186" s="106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1">
        <v>29</v>
      </c>
      <c r="B1187" s="106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1">
        <v>30</v>
      </c>
      <c r="B1188" s="106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1">
        <v>1</v>
      </c>
      <c r="B1192" s="106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1">
        <v>2</v>
      </c>
      <c r="B1193" s="106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1">
        <v>3</v>
      </c>
      <c r="B1194" s="106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1">
        <v>4</v>
      </c>
      <c r="B1195" s="106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1">
        <v>5</v>
      </c>
      <c r="B1196" s="106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1">
        <v>6</v>
      </c>
      <c r="B1197" s="106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1">
        <v>7</v>
      </c>
      <c r="B1198" s="106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1">
        <v>8</v>
      </c>
      <c r="B1199" s="106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1">
        <v>9</v>
      </c>
      <c r="B1200" s="106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1">
        <v>10</v>
      </c>
      <c r="B1201" s="106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1">
        <v>11</v>
      </c>
      <c r="B1202" s="106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1">
        <v>12</v>
      </c>
      <c r="B1203" s="106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1">
        <v>13</v>
      </c>
      <c r="B1204" s="106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1">
        <v>14</v>
      </c>
      <c r="B1205" s="106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1">
        <v>15</v>
      </c>
      <c r="B1206" s="106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1">
        <v>16</v>
      </c>
      <c r="B1207" s="106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1">
        <v>17</v>
      </c>
      <c r="B1208" s="106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1">
        <v>18</v>
      </c>
      <c r="B1209" s="106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1">
        <v>19</v>
      </c>
      <c r="B1210" s="106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1">
        <v>20</v>
      </c>
      <c r="B1211" s="106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1">
        <v>21</v>
      </c>
      <c r="B1212" s="106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1">
        <v>22</v>
      </c>
      <c r="B1213" s="106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1">
        <v>23</v>
      </c>
      <c r="B1214" s="106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1">
        <v>24</v>
      </c>
      <c r="B1215" s="106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1">
        <v>25</v>
      </c>
      <c r="B1216" s="106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1">
        <v>26</v>
      </c>
      <c r="B1217" s="106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1">
        <v>27</v>
      </c>
      <c r="B1218" s="106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1">
        <v>28</v>
      </c>
      <c r="B1219" s="106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1">
        <v>29</v>
      </c>
      <c r="B1220" s="106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1">
        <v>30</v>
      </c>
      <c r="B1221" s="106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1">
        <v>1</v>
      </c>
      <c r="B1225" s="106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1">
        <v>2</v>
      </c>
      <c r="B1226" s="106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1">
        <v>3</v>
      </c>
      <c r="B1227" s="106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1">
        <v>4</v>
      </c>
      <c r="B1228" s="106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1">
        <v>5</v>
      </c>
      <c r="B1229" s="106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1">
        <v>6</v>
      </c>
      <c r="B1230" s="106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1">
        <v>7</v>
      </c>
      <c r="B1231" s="106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1">
        <v>8</v>
      </c>
      <c r="B1232" s="106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1">
        <v>9</v>
      </c>
      <c r="B1233" s="106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1">
        <v>10</v>
      </c>
      <c r="B1234" s="106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1">
        <v>11</v>
      </c>
      <c r="B1235" s="106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1">
        <v>12</v>
      </c>
      <c r="B1236" s="106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1">
        <v>13</v>
      </c>
      <c r="B1237" s="106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1">
        <v>14</v>
      </c>
      <c r="B1238" s="106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1">
        <v>15</v>
      </c>
      <c r="B1239" s="106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1">
        <v>16</v>
      </c>
      <c r="B1240" s="106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1">
        <v>17</v>
      </c>
      <c r="B1241" s="106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1">
        <v>18</v>
      </c>
      <c r="B1242" s="106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1">
        <v>19</v>
      </c>
      <c r="B1243" s="106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1">
        <v>20</v>
      </c>
      <c r="B1244" s="106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1">
        <v>21</v>
      </c>
      <c r="B1245" s="106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1">
        <v>22</v>
      </c>
      <c r="B1246" s="106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1">
        <v>23</v>
      </c>
      <c r="B1247" s="106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1">
        <v>24</v>
      </c>
      <c r="B1248" s="106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1">
        <v>25</v>
      </c>
      <c r="B1249" s="106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1">
        <v>26</v>
      </c>
      <c r="B1250" s="106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1">
        <v>27</v>
      </c>
      <c r="B1251" s="106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1">
        <v>28</v>
      </c>
      <c r="B1252" s="106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1">
        <v>29</v>
      </c>
      <c r="B1253" s="106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1">
        <v>30</v>
      </c>
      <c r="B1254" s="106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1">
        <v>1</v>
      </c>
      <c r="B1258" s="106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1">
        <v>2</v>
      </c>
      <c r="B1259" s="106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1">
        <v>3</v>
      </c>
      <c r="B1260" s="106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1">
        <v>4</v>
      </c>
      <c r="B1261" s="106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1">
        <v>5</v>
      </c>
      <c r="B1262" s="106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1">
        <v>6</v>
      </c>
      <c r="B1263" s="106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1">
        <v>7</v>
      </c>
      <c r="B1264" s="106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1">
        <v>8</v>
      </c>
      <c r="B1265" s="106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1">
        <v>9</v>
      </c>
      <c r="B1266" s="106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1">
        <v>10</v>
      </c>
      <c r="B1267" s="106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1">
        <v>11</v>
      </c>
      <c r="B1268" s="106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1">
        <v>12</v>
      </c>
      <c r="B1269" s="106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1">
        <v>13</v>
      </c>
      <c r="B1270" s="106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1">
        <v>14</v>
      </c>
      <c r="B1271" s="106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1">
        <v>15</v>
      </c>
      <c r="B1272" s="106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1">
        <v>16</v>
      </c>
      <c r="B1273" s="106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1">
        <v>17</v>
      </c>
      <c r="B1274" s="106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1">
        <v>18</v>
      </c>
      <c r="B1275" s="106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1">
        <v>19</v>
      </c>
      <c r="B1276" s="106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1">
        <v>20</v>
      </c>
      <c r="B1277" s="106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1">
        <v>21</v>
      </c>
      <c r="B1278" s="106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1">
        <v>22</v>
      </c>
      <c r="B1279" s="106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1">
        <v>23</v>
      </c>
      <c r="B1280" s="106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1">
        <v>24</v>
      </c>
      <c r="B1281" s="106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1">
        <v>25</v>
      </c>
      <c r="B1282" s="106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1">
        <v>26</v>
      </c>
      <c r="B1283" s="106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1">
        <v>27</v>
      </c>
      <c r="B1284" s="106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1">
        <v>28</v>
      </c>
      <c r="B1285" s="106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1">
        <v>29</v>
      </c>
      <c r="B1286" s="106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1">
        <v>30</v>
      </c>
      <c r="B1287" s="106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1">
        <v>1</v>
      </c>
      <c r="B1291" s="106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1">
        <v>2</v>
      </c>
      <c r="B1292" s="106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1">
        <v>3</v>
      </c>
      <c r="B1293" s="106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1">
        <v>4</v>
      </c>
      <c r="B1294" s="106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1">
        <v>5</v>
      </c>
      <c r="B1295" s="106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1">
        <v>6</v>
      </c>
      <c r="B1296" s="106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1">
        <v>7</v>
      </c>
      <c r="B1297" s="106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1">
        <v>8</v>
      </c>
      <c r="B1298" s="106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1">
        <v>9</v>
      </c>
      <c r="B1299" s="106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1">
        <v>10</v>
      </c>
      <c r="B1300" s="106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1">
        <v>11</v>
      </c>
      <c r="B1301" s="106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1">
        <v>12</v>
      </c>
      <c r="B1302" s="106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1">
        <v>13</v>
      </c>
      <c r="B1303" s="106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1">
        <v>14</v>
      </c>
      <c r="B1304" s="106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1">
        <v>15</v>
      </c>
      <c r="B1305" s="106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1">
        <v>16</v>
      </c>
      <c r="B1306" s="106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1">
        <v>17</v>
      </c>
      <c r="B1307" s="106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1">
        <v>18</v>
      </c>
      <c r="B1308" s="106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1">
        <v>19</v>
      </c>
      <c r="B1309" s="106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1">
        <v>20</v>
      </c>
      <c r="B1310" s="106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1">
        <v>21</v>
      </c>
      <c r="B1311" s="106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1">
        <v>22</v>
      </c>
      <c r="B1312" s="106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1">
        <v>23</v>
      </c>
      <c r="B1313" s="106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1">
        <v>24</v>
      </c>
      <c r="B1314" s="106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1">
        <v>25</v>
      </c>
      <c r="B1315" s="106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1">
        <v>26</v>
      </c>
      <c r="B1316" s="106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1">
        <v>27</v>
      </c>
      <c r="B1317" s="106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1">
        <v>28</v>
      </c>
      <c r="B1318" s="106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1">
        <v>29</v>
      </c>
      <c r="B1319" s="106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1">
        <v>30</v>
      </c>
      <c r="B1320" s="106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2019-07-03T09:54:06Z</cp:lastPrinted>
  <dcterms:created xsi:type="dcterms:W3CDTF">2012-03-13T00:50:25Z</dcterms:created>
  <dcterms:modified xsi:type="dcterms:W3CDTF">2019-07-03T10:18:29Z</dcterms:modified>
</cp:coreProperties>
</file>