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医薬局　有識者以外\"/>
    </mc:Choice>
  </mc:AlternateContent>
  <bookViews>
    <workbookView xWindow="0" yWindow="0" windowWidth="21576"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<sst xmlns="http://schemas.openxmlformats.org/spreadsheetml/2006/main" count="2930" uniqueCount="634">
  <si>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</si>
  <si>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</si>
  <si>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</si>
  <si>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</si>
  <si>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</si>
  <si>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</si>
  <si>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</si>
  <si>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</si>
  <si>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</si>
  <si>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</si>
  <si>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</si>
  <si>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</si>
  <si>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</si>
  <si>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</si>
  <si>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</si>
  <si>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</si>
  <si>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</si>
  <si>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</si>
  <si>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</si>
  <si>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</si>
  <si>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</si>
  <si>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</si>
  <si>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</si>
  <si>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</si>
  <si>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</si>
  <si>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</si>
  <si>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</si>
  <si>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</si>
  <si>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</si>
  <si>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</si>
  <si>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</si>
  <si>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</si>
  <si>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</si>
  <si>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</si>
  <si>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</si>
  <si>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</si>
  <si>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</si>
  <si>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</si>
  <si>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</si>
  <si>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</si>
  <si>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</si>
  <si>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</si>
  <si>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</si>
  <si>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</si>
  <si>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</si>
  <si>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</si>
  <si>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</si>
  <si>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</si>
  <si>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</si>
  <si>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</si>
  <si>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</si>
  <si>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</si>
  <si>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</si>
  <si>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</si>
  <si>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</si>
  <si>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</si>
  <si>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</si>
  <si>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</si>
  <si>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</si>
  <si>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</si>
  <si>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</si>
  <si>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</si>
  <si>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</si>
  <si>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</si>
  <si>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</si>
  <si>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</si>
  <si>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</si>
  <si>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</si>
  <si>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</si>
  <si>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</si>
  <si>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</si>
  <si>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</si>
  <si>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</si>
  <si>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</si>
  <si>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</si>
  <si>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</si>
  <si>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</si>
  <si>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</si>
  <si>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</si>
  <si>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</si>
  <si>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</si>
  <si>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</si>
  <si>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</si>
  <si>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</si>
  <si>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</si>
  <si>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</si>
  <si>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</si>
  <si>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</si>
  <si>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</si>
  <si>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</si>
  <si>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</si>
  <si>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</si>
  <si>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</si>
  <si>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</si>
  <si>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</si>
  <si>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</si>
  <si>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</si>
  <si>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</si>
  <si>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</si>
  <si>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</si>
  <si>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</si>
  <si>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</si>
  <si>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</si>
  <si>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</si>
  <si>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</si>
  <si>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</si>
  <si>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</si>
  <si>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</si>
  <si>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</si>
  <si>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</si>
  <si>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</si>
  <si>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</si>
  <si>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</si>
  <si>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</si>
  <si>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</si>
  <si>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</si>
  <si>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</si>
  <si>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</si>
  <si>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</si>
  <si>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</si>
  <si>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</si>
  <si>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</si>
  <si>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</si>
  <si>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</si>
  <si>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</si>
  <si>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</si>
  <si>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</si>
  <si>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</si>
  <si>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</si>
  <si>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</si>
  <si>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</si>
  <si>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</si>
  <si>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</si>
  <si>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</si>
  <si>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</si>
  <si>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</si>
  <si>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</si>
  <si>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</si>
  <si>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</si>
  <si>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</si>
  <si>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</si>
  <si>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</si>
  <si>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</si>
  <si>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</si>
  <si>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</si>
  <si>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</si>
  <si>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</si>
  <si>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</si>
  <si>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</si>
  <si>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</si>
  <si>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</si>
  <si>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</si>
  <si>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</si>
  <si>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</si>
  <si>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</si>
  <si>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</si>
  <si>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</si>
  <si>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</si>
  <si>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</si>
  <si>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</si>
  <si>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</si>
  <si>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</si>
  <si>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</si>
  <si>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</si>
  <si>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</si>
  <si>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</si>
  <si>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</si>
  <si>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</si>
  <si>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</si>
  <si>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</si>
  <si>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</si>
  <si>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</si>
  <si>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</si>
  <si>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</si>
  <si>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</si>
  <si>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</si>
  <si>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</si>
  <si>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</si>
  <si>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</si>
  <si>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</si>
  <si>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</si>
  <si>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</si>
  <si>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</si>
  <si>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</si>
  <si>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</si>
  <si>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</si>
  <si>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</si>
  <si>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</si>
  <si>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</si>
  <si>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</si>
  <si>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</si>
  <si>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</si>
  <si>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</si>
  <si>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</si>
  <si>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</si>
  <si>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</si>
  <si>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</si>
  <si>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</si>
  <si>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</si>
  <si>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</si>
  <si>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</si>
  <si>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</si>
  <si>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</si>
  <si>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</si>
  <si>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</si>
  <si>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</si>
  <si>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</si>
  <si>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</si>
  <si>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</si>
  <si>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</si>
  <si>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</si>
  <si>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</si>
  <si>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</si>
  <si>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</si>
  <si>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</si>
  <si>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</si>
  <si>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</si>
  <si>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</si>
  <si>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</si>
  <si>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</si>
  <si>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</si>
  <si>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</si>
  <si>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</si>
  <si>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</si>
  <si>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</si>
  <si>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</si>
  <si>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</si>
  <si>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</si>
  <si>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</si>
  <si>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</si>
  <si>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</si>
  <si>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</si>
  <si>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</si>
  <si>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</si>
  <si>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</si>
  <si>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</si>
  <si>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</si>
  <si>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</si>
  <si>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</si>
  <si>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</si>
  <si>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</si>
  <si>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</si>
  <si>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</si>
  <si>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</si>
  <si>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</si>
  <si>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</si>
  <si>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</si>
  <si>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</si>
  <si>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</si>
  <si>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</si>
  <si>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</si>
  <si>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</si>
  <si>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</si>
  <si>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</si>
  <si>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</si>
  <si>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</si>
  <si>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</si>
  <si>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</si>
  <si>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</si>
  <si>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</si>
  <si>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</si>
  <si>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</si>
  <si>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</si>
  <si>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</si>
  <si>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</si>
  <si>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</si>
  <si>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</si>
  <si>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</si>
  <si>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</si>
  <si>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</si>
  <si>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</si>
  <si>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</si>
  <si>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</si>
  <si>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</si>
  <si>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</si>
  <si>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</si>
  <si>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</si>
  <si>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</si>
  <si>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</si>
  <si>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</si>
  <si>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</si>
  <si>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</si>
  <si>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</si>
  <si>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</si>
  <si>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</si>
  <si>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</si>
  <si>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</si>
  <si>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</si>
  <si>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</si>
  <si>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</si>
  <si>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</si>
  <si>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</si>
  <si>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</si>
  <si>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</si>
  <si>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</si>
  <si>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</si>
  <si>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</si>
  <si>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</si>
  <si>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</si>
  <si>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</si>
  <si>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</si>
  <si>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</si>
  <si>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</si>
  <si>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</si>
  <si>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</si>
  <si>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</si>
  <si>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</si>
  <si>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</si>
  <si>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</si>
  <si>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</si>
  <si>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</si>
  <si>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</si>
  <si>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</si>
  <si>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</si>
  <si>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</si>
  <si>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</si>
  <si>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</si>
  <si>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</si>
  <si>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</si>
  <si>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</si>
  <si>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</si>
  <si>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</si>
  <si>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</si>
  <si>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</si>
  <si>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</si>
  <si>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</si>
  <si>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</si>
  <si>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</si>
  <si>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</si>
  <si>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</si>
  <si>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</si>
  <si>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</si>
  <si>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</si>
  <si>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</si>
  <si>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</si>
  <si>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</si>
  <si>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</si>
  <si>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</si>
  <si>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</si>
  <si>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</si>
  <si>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</si>
  <si>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</si>
  <si>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</si>
  <si>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</si>
  <si>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</si>
  <si>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</si>
  <si>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</si>
  <si>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</si>
  <si>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</si>
  <si>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</si>
  <si>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</si>
  <si>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</si>
  <si>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</si>
  <si>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</si>
  <si>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</si>
  <si>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</si>
  <si>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</si>
  <si>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</si>
  <si>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</si>
  <si>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</si>
  <si>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</si>
  <si>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</si>
  <si>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</si>
  <si>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</si>
  <si>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</si>
  <si>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</si>
  <si>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</si>
  <si>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</si>
  <si>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</si>
  <si>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</si>
  <si>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</si>
  <si>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</si>
  <si>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</si>
  <si>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</si>
  <si>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</si>
  <si>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</si>
  <si>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</si>
  <si>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</si>
  <si>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</si>
  <si>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</si>
  <si>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</si>
  <si>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</si>
  <si>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</si>
  <si>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</si>
  <si>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</si>
  <si>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</si>
  <si>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</si>
  <si>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</si>
  <si>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</si>
  <si>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</si>
  <si>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</si>
  <si>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</si>
  <si>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</si>
  <si>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</si>
  <si>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</si>
  <si>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</si>
  <si>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</si>
  <si>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</si>
  <si>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</si>
  <si>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</si>
  <si>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</si>
  <si>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</si>
  <si>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</si>
  <si>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</si>
  <si>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</si>
  <si>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</si>
  <si>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</si>
  <si>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</si>
  <si>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</si>
  <si>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</si>
  <si>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</si>
  <si>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</si>
  <si>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</si>
  <si>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</si>
  <si>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</si>
  <si>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</si>
  <si>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</si>
  <si>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</si>
  <si>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</si>
  <si>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</si>
  <si>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</si>
  <si>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</si>
  <si>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</si>
  <si>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</si>
  <si>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</si>
  <si>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</si>
  <si>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</si>
  <si>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</si>
  <si>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</si>
  <si>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</si>
  <si>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</si>
  <si>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</si>
  <si>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</si>
  <si>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</si>
  <si>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</si>
  <si>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</si>
  <si>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</si>
  <si>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</si>
  <si>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</si>
  <si>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</si>
  <si>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</si>
  <si>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</si>
  <si>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</si>
  <si>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</si>
  <si>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</si>
  <si>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</si>
  <si>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</si>
  <si>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</si>
  <si>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</si>
  <si>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</si>
  <si>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</si>
  <si>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</si>
  <si>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</si>
  <si>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</si>
  <si>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</si>
  <si>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</si>
  <si>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</si>
  <si>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</si>
  <si>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</si>
  <si>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</si>
  <si>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</si>
  <si>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</si>
  <si>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</si>
  <si>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</si>
  <si>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</si>
  <si>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</si>
  <si>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</si>
  <si>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</si>
  <si>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</si>
  <si>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</si>
  <si>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</si>
  <si>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</si>
  <si>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</si>
  <si>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</si>
  <si>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</si>
  <si>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</si>
  <si>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</si>
  <si>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</si>
  <si>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</si>
  <si>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</si>
  <si>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</si>
  <si>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</si>
  <si>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</si>
  <si>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</si>
  <si>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</si>
  <si>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</si>
  <si>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</si>
  <si>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</si>
  <si>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</si>
  <si>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</si>
  <si>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</si>
  <si>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</si>
  <si>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</si>
  <si>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</si>
  <si>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</si>
  <si>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</si>
  <si>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</si>
  <si>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</si>
  <si>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</si>
  <si>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</si>
  <si>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</si>
  <si>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</si>
  <si>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</si>
  <si>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</si>
  <si>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</si>
  <si>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</si>
  <si>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</si>
  <si>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</si>
  <si>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</si>
  <si>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</si>
  <si>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</si>
  <si>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</si>
  <si>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</si>
  <si>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</si>
  <si>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</si>
  <si>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</si>
  <si>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</si>
  <si>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</si>
  <si>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</si>
  <si>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</si>
  <si>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</si>
  <si>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</si>
  <si>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</si>
  <si>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</si>
  <si>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</si>
  <si>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</si>
  <si>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</si>
  <si>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</si>
  <si>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</si>
  <si>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</si>
  <si>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</si>
  <si>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</si>
  <si>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</si>
  <si>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</si>
  <si>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</si>
  <si>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</si>
  <si>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</si>
  <si>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</si>
  <si>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</si>
  <si>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</si>
  <si>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</si>
  <si>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</si>
  <si>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</si>
  <si>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</si>
  <si>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</si>
  <si>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</si>
  <si>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</si>
  <si>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</si>
  <si>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</si>
  <si>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</si>
  <si>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</si>
  <si>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</si>
  <si>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</si>
  <si>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</si>
  <si>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</si>
  <si>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</si>
  <si>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</si>
  <si>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</si>
  <si>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</si>
  <si>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</si>
  <si>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</si>
  <si>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</si>
  <si>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</si>
  <si>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</si>
  <si>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</si>
  <si>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</si>
  <si>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</si>
  <si>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</si>
  <si>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</si>
  <si>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</si>
  <si>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麻薬中毒者収容保護事業</t>
  </si>
  <si>
    <t>医薬・生活衛生局</t>
    <rPh sb="0" eb="2">
      <t>イヤク</t>
    </rPh>
    <rPh sb="3" eb="5">
      <t>セイカツ</t>
    </rPh>
    <rPh sb="5" eb="8">
      <t>エイセイキョク</t>
    </rPh>
    <phoneticPr fontId="5"/>
  </si>
  <si>
    <t>監視指導・麻薬対策課</t>
  </si>
  <si>
    <t>課長　磯部　総一郎</t>
    <rPh sb="0" eb="2">
      <t>カチョウ</t>
    </rPh>
    <rPh sb="3" eb="5">
      <t>イソベ</t>
    </rPh>
    <rPh sb="6" eb="9">
      <t>ソウイチロウ</t>
    </rPh>
    <phoneticPr fontId="5"/>
  </si>
  <si>
    <t>○</t>
  </si>
  <si>
    <t>麻薬及び向精神薬取締法第５９条の２</t>
  </si>
  <si>
    <t>第５次薬物乱用防止５カ年戦略</t>
    <phoneticPr fontId="5"/>
  </si>
  <si>
    <t>麻薬及び向精神薬取締法に基づき、都道府県が支弁する麻薬中毒者の入院措置費等を補助することを目的とする。</t>
  </si>
  <si>
    <t>麻薬及び向精神薬取締法第５９条の２の規定に基づき、都道府県において麻薬中毒者の入院等に要する経費の３／４を支弁する。</t>
  </si>
  <si>
    <t>-</t>
  </si>
  <si>
    <t>麻薬中毒者措置入院費
負担金</t>
    <rPh sb="0" eb="2">
      <t>マヤク</t>
    </rPh>
    <rPh sb="2" eb="5">
      <t>チュウドクシャ</t>
    </rPh>
    <rPh sb="5" eb="7">
      <t>ソチ</t>
    </rPh>
    <rPh sb="7" eb="9">
      <t>ニュウイン</t>
    </rPh>
    <rPh sb="9" eb="10">
      <t>ヒ</t>
    </rPh>
    <rPh sb="11" eb="13">
      <t>フタン</t>
    </rPh>
    <rPh sb="13" eb="14">
      <t>キン</t>
    </rPh>
    <phoneticPr fontId="5"/>
  </si>
  <si>
    <t>麻薬中毒者護送費負担金</t>
    <rPh sb="0" eb="2">
      <t>マヤク</t>
    </rPh>
    <rPh sb="2" eb="5">
      <t>チュウドクシャ</t>
    </rPh>
    <rPh sb="5" eb="7">
      <t>ゴソウ</t>
    </rPh>
    <rPh sb="7" eb="8">
      <t>ヒ</t>
    </rPh>
    <rPh sb="8" eb="10">
      <t>フタン</t>
    </rPh>
    <rPh sb="10" eb="11">
      <t>キン</t>
    </rPh>
    <phoneticPr fontId="5"/>
  </si>
  <si>
    <t>-</t>
    <phoneticPr fontId="5"/>
  </si>
  <si>
    <t>-</t>
    <phoneticPr fontId="5"/>
  </si>
  <si>
    <t>本事業は、麻薬中毒者について必要な医療を行うなどの措置を講ずることを目的としており、予め目標値を示すことは困難である。</t>
  </si>
  <si>
    <t>麻薬中毒者について、必要な医療を行うなどの措置を講じることにより、麻薬中毒者の保護や保健衛生上の危害防止が図られる。</t>
  </si>
  <si>
    <t>参考指標として、麻薬中毒者措置入院費の交付件数を活用する。</t>
    <rPh sb="0" eb="2">
      <t>サンコウ</t>
    </rPh>
    <rPh sb="2" eb="4">
      <t>シヒョウ</t>
    </rPh>
    <rPh sb="8" eb="10">
      <t>マヤク</t>
    </rPh>
    <rPh sb="24" eb="26">
      <t>カツヨウ</t>
    </rPh>
    <phoneticPr fontId="5"/>
  </si>
  <si>
    <t>麻薬中毒者措置入院費の交付件数</t>
  </si>
  <si>
    <t>件</t>
    <rPh sb="0" eb="1">
      <t>ケン</t>
    </rPh>
    <phoneticPr fontId="5"/>
  </si>
  <si>
    <t>件</t>
    <rPh sb="0" eb="1">
      <t>ケン</t>
    </rPh>
    <phoneticPr fontId="5"/>
  </si>
  <si>
    <t>X:「当該年度の麻薬中毒者収容保護事業執行額」(円)／
Y:「当該年度の麻薬中毒者措置入院費の交付件数」　　　　　　　　　　　　　　　　　　　　　　　　　　　　</t>
  </si>
  <si>
    <t>-</t>
    <phoneticPr fontId="5"/>
  </si>
  <si>
    <t>　 X/Y</t>
  </si>
  <si>
    <t>円</t>
    <rPh sb="0" eb="1">
      <t>エン</t>
    </rPh>
    <phoneticPr fontId="5"/>
  </si>
  <si>
    <t>麻薬・覚醒剤等の乱用を防止すること（Ⅱ- ３）</t>
    <rPh sb="0" eb="2">
      <t>マヤク</t>
    </rPh>
    <rPh sb="3" eb="7">
      <t>カクセイザイトウ</t>
    </rPh>
    <rPh sb="8" eb="10">
      <t>ランヨウ</t>
    </rPh>
    <rPh sb="11" eb="13">
      <t>ボウシ</t>
    </rPh>
    <phoneticPr fontId="5"/>
  </si>
  <si>
    <t>規制されている乱用薬物について、不正流通の遮断及び乱用防止を推進すること（Ⅱ－３－１）</t>
  </si>
  <si>
    <t>-</t>
    <phoneticPr fontId="5"/>
  </si>
  <si>
    <t>-</t>
    <phoneticPr fontId="5"/>
  </si>
  <si>
    <t>麻薬及び向精神薬取締法に基づき、麻薬中毒者に対して必要な医療を施すため、都道府県が支弁する麻薬中毒者の入院措置費等を補助することにより、乱用防止を推進することに寄与するものである。（平成30年度の実績なし）</t>
    <phoneticPr fontId="5"/>
  </si>
  <si>
    <t>-</t>
    <phoneticPr fontId="5"/>
  </si>
  <si>
    <t>-</t>
    <phoneticPr fontId="5"/>
  </si>
  <si>
    <t>-</t>
    <phoneticPr fontId="5"/>
  </si>
  <si>
    <t>-</t>
    <phoneticPr fontId="5"/>
  </si>
  <si>
    <t>麻薬中毒者の措置入院が適正に行われるために都道府県が支弁した費用の一部を国が負担する重要な業務である。</t>
    <rPh sb="0" eb="2">
      <t>マヤク</t>
    </rPh>
    <rPh sb="2" eb="5">
      <t>チュウドクシャ</t>
    </rPh>
    <rPh sb="6" eb="8">
      <t>ソチ</t>
    </rPh>
    <rPh sb="8" eb="10">
      <t>ニュウイン</t>
    </rPh>
    <rPh sb="11" eb="13">
      <t>テキセイ</t>
    </rPh>
    <rPh sb="14" eb="15">
      <t>オコナ</t>
    </rPh>
    <rPh sb="21" eb="25">
      <t>トドウフケン</t>
    </rPh>
    <rPh sb="26" eb="28">
      <t>シベン</t>
    </rPh>
    <rPh sb="30" eb="32">
      <t>ヒヨウ</t>
    </rPh>
    <rPh sb="33" eb="35">
      <t>イチブ</t>
    </rPh>
    <rPh sb="36" eb="37">
      <t>クニ</t>
    </rPh>
    <rPh sb="38" eb="40">
      <t>フタン</t>
    </rPh>
    <rPh sb="42" eb="44">
      <t>ジュウヨウ</t>
    </rPh>
    <rPh sb="45" eb="47">
      <t>ギョウム</t>
    </rPh>
    <phoneticPr fontId="5"/>
  </si>
  <si>
    <t>法律に基づく負担金である。</t>
    <rPh sb="0" eb="2">
      <t>ホウリツ</t>
    </rPh>
    <rPh sb="3" eb="4">
      <t>モト</t>
    </rPh>
    <rPh sb="6" eb="9">
      <t>フタンキン</t>
    </rPh>
    <phoneticPr fontId="5"/>
  </si>
  <si>
    <t>‐</t>
  </si>
  <si>
    <t>無</t>
  </si>
  <si>
    <t>-</t>
    <phoneticPr fontId="5"/>
  </si>
  <si>
    <t>-</t>
    <phoneticPr fontId="5"/>
  </si>
  <si>
    <t>都道府県が負担した麻薬中毒者の措置入院に係る費用の３／４を国が支弁すると法定されている。</t>
    <rPh sb="0" eb="4">
      <t>トドウフケン</t>
    </rPh>
    <rPh sb="5" eb="7">
      <t>フタン</t>
    </rPh>
    <rPh sb="9" eb="11">
      <t>マヤク</t>
    </rPh>
    <rPh sb="11" eb="14">
      <t>チュウドクシャ</t>
    </rPh>
    <rPh sb="15" eb="17">
      <t>ソチ</t>
    </rPh>
    <rPh sb="17" eb="19">
      <t>ニュウイン</t>
    </rPh>
    <rPh sb="20" eb="21">
      <t>カカ</t>
    </rPh>
    <rPh sb="22" eb="24">
      <t>ヒヨウ</t>
    </rPh>
    <rPh sb="29" eb="30">
      <t>クニ</t>
    </rPh>
    <rPh sb="31" eb="33">
      <t>シベン</t>
    </rPh>
    <rPh sb="36" eb="38">
      <t>ホウテイ</t>
    </rPh>
    <phoneticPr fontId="5"/>
  </si>
  <si>
    <t>-</t>
    <phoneticPr fontId="5"/>
  </si>
  <si>
    <t>定量的な成果目標を設定できない理由は妥当であり、間接的な指標も設定されている。また、法律に基づく負担金であるため、交付申請があれば適切に執行する必要があり、事業の妥当性はある。</t>
  </si>
  <si>
    <t>-</t>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</si>
  <si>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</si>
  <si>
    <t>麻薬及び向精神薬取締法に基づく事業であるため、引き続き適切な予算を要求していく。</t>
  </si>
  <si>
    <t>点検対象外</t>
    <rPh sb="0" eb="2">
      <t>テンケン</t>
    </rPh>
    <rPh sb="2" eb="5">
      <t>タイショウガイ</t>
    </rPh>
    <phoneticPr fontId="5"/>
  </si>
  <si>
    <t>345</t>
  </si>
  <si>
    <t>336</t>
  </si>
  <si>
    <t>313</t>
  </si>
  <si>
    <t>347</t>
  </si>
  <si>
    <t>272</t>
  </si>
  <si>
    <t>343</t>
  </si>
  <si>
    <t>325</t>
  </si>
  <si>
    <t>353</t>
    <phoneticPr fontId="5"/>
  </si>
  <si>
    <t>A.-</t>
    <phoneticPr fontId="5"/>
  </si>
  <si>
    <t>-</t>
    <phoneticPr fontId="5"/>
  </si>
  <si>
    <t>-</t>
    <phoneticPr fontId="5"/>
  </si>
  <si>
    <t>-</t>
    <phoneticPr fontId="5"/>
  </si>
  <si>
    <t>B.-</t>
    <phoneticPr fontId="5"/>
  </si>
  <si>
    <t>-</t>
    <phoneticPr fontId="5"/>
  </si>
  <si>
    <t>-</t>
    <phoneticPr fontId="5"/>
  </si>
  <si>
    <t>-</t>
    <phoneticPr fontId="5"/>
  </si>
  <si>
    <t>-</t>
    <phoneticPr fontId="5"/>
  </si>
  <si>
    <t>平成30年度においては交付申請がなかったために支出実績がないが、法律に基づく負担金であるため妥当である。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</si>
</sst>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742</xdr:row>
      <xdr:rowOff>0</xdr:rowOff>
    </xdr:from>
    <xdr:to>
      <xdr:col>33</xdr:col>
      <xdr:colOff>27214</xdr:colOff>
      <xdr:row>745</xdr:row>
      <xdr:rowOff>286261</xdr:rowOff>
    </xdr:to>
    <xdr:sp macro="" textlink="">
      <xdr:nvSpPr>
        <xdr:cNvPr id="3" name="正方形/長方形 2"/>
        <xdr:cNvSpPr/>
      </xdr:nvSpPr>
      <xdr:spPr>
        <a:xfrm>
          <a:off x="3657600" y="44526200"/>
          <a:ext cx="3075214" cy="13530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G713" sqref="AG713:AX71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373</v>
      </c>
      <c r="AT2" s="940"/>
      <c r="AU2" s="940"/>
      <c r="AV2" s="52" t="str">
        <f>IF(AW2="", "", "-")</f>
        <v/>
      </c>
      <c r="AW2" s="911"/>
      <c r="AX2" s="911"/>
    </row>
    <row r="3" spans="1:50" ht="21" customHeight="1" thickBot="1" x14ac:dyDescent="0.25">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138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2">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0.5</v>
      </c>
      <c r="Q13" s="658"/>
      <c r="R13" s="658"/>
      <c r="S13" s="658"/>
      <c r="T13" s="658"/>
      <c r="U13" s="658"/>
      <c r="V13" s="659"/>
      <c r="W13" s="657">
        <v>0.5</v>
      </c>
      <c r="X13" s="658"/>
      <c r="Y13" s="658"/>
      <c r="Z13" s="658"/>
      <c r="AA13" s="658"/>
      <c r="AB13" s="658"/>
      <c r="AC13" s="659"/>
      <c r="AD13" s="657">
        <v>0.5</v>
      </c>
      <c r="AE13" s="658"/>
      <c r="AF13" s="658"/>
      <c r="AG13" s="658"/>
      <c r="AH13" s="658"/>
      <c r="AI13" s="658"/>
      <c r="AJ13" s="659"/>
      <c r="AK13" s="657">
        <v>0.5</v>
      </c>
      <c r="AL13" s="658"/>
      <c r="AM13" s="658"/>
      <c r="AN13" s="658"/>
      <c r="AO13" s="658"/>
      <c r="AP13" s="658"/>
      <c r="AQ13" s="659"/>
      <c r="AR13" s="919"/>
      <c r="AS13" s="920"/>
      <c r="AT13" s="920"/>
      <c r="AU13" s="920"/>
      <c r="AV13" s="920"/>
      <c r="AW13" s="920"/>
      <c r="AX13" s="921"/>
    </row>
    <row r="14" spans="1:50" ht="21" customHeight="1" x14ac:dyDescent="0.2">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7"/>
      <c r="AS17" s="917"/>
      <c r="AT17" s="917"/>
      <c r="AU17" s="917"/>
      <c r="AV17" s="917"/>
      <c r="AW17" s="917"/>
      <c r="AX17" s="918"/>
    </row>
    <row r="18" spans="1:50" ht="24.75" customHeight="1" x14ac:dyDescent="0.2">
      <c r="A18" s="614"/>
      <c r="B18" s="615"/>
      <c r="C18" s="615"/>
      <c r="D18" s="615"/>
      <c r="E18" s="615"/>
      <c r="F18" s="616"/>
      <c r="G18" s="727"/>
      <c r="H18" s="728"/>
      <c r="I18" s="716" t="s">
        <v>20</v>
      </c>
      <c r="J18" s="717"/>
      <c r="K18" s="717"/>
      <c r="L18" s="717"/>
      <c r="M18" s="717"/>
      <c r="N18" s="717"/>
      <c r="O18" s="718"/>
      <c r="P18" s="878">
        <f>SUM(P13:V17)</f>
        <v>0.5</v>
      </c>
      <c r="Q18" s="879"/>
      <c r="R18" s="879"/>
      <c r="S18" s="879"/>
      <c r="T18" s="879"/>
      <c r="U18" s="879"/>
      <c r="V18" s="880"/>
      <c r="W18" s="878">
        <f>SUM(W13:AC17)</f>
        <v>0.5</v>
      </c>
      <c r="X18" s="879"/>
      <c r="Y18" s="879"/>
      <c r="Z18" s="879"/>
      <c r="AA18" s="879"/>
      <c r="AB18" s="879"/>
      <c r="AC18" s="880"/>
      <c r="AD18" s="878">
        <f>SUM(AD13:AJ17)</f>
        <v>0.5</v>
      </c>
      <c r="AE18" s="879"/>
      <c r="AF18" s="879"/>
      <c r="AG18" s="879"/>
      <c r="AH18" s="879"/>
      <c r="AI18" s="879"/>
      <c r="AJ18" s="880"/>
      <c r="AK18" s="878">
        <f>SUM(AK13:AQ17)</f>
        <v>0.5</v>
      </c>
      <c r="AL18" s="879"/>
      <c r="AM18" s="879"/>
      <c r="AN18" s="879"/>
      <c r="AO18" s="879"/>
      <c r="AP18" s="879"/>
      <c r="AQ18" s="880"/>
      <c r="AR18" s="878">
        <f>SUM(AR13:AX17)</f>
        <v>0</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6" t="s">
        <v>10</v>
      </c>
      <c r="H20" s="877"/>
      <c r="I20" s="877"/>
      <c r="J20" s="877"/>
      <c r="K20" s="877"/>
      <c r="L20" s="877"/>
      <c r="M20" s="877"/>
      <c r="N20" s="877"/>
      <c r="O20" s="877"/>
      <c r="P20" s="318">
        <f>IF(P18=0, "-", SUM(P19)/P18)</f>
        <v>0</v>
      </c>
      <c r="Q20" s="318"/>
      <c r="R20" s="318"/>
      <c r="S20" s="318"/>
      <c r="T20" s="318"/>
      <c r="U20" s="318"/>
      <c r="V20" s="318"/>
      <c r="W20" s="318">
        <f t="shared" ref="W20" si="0">IF(W18=0, "-", SUM(W19)/W18)</f>
        <v>0</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2">
      <c r="A23" s="967"/>
      <c r="B23" s="968"/>
      <c r="C23" s="968"/>
      <c r="D23" s="968"/>
      <c r="E23" s="968"/>
      <c r="F23" s="969"/>
      <c r="G23" s="952" t="s">
        <v>580</v>
      </c>
      <c r="H23" s="953"/>
      <c r="I23" s="953"/>
      <c r="J23" s="953"/>
      <c r="K23" s="953"/>
      <c r="L23" s="953"/>
      <c r="M23" s="953"/>
      <c r="N23" s="953"/>
      <c r="O23" s="954"/>
      <c r="P23" s="919">
        <v>0.5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2">
      <c r="A24" s="967"/>
      <c r="B24" s="968"/>
      <c r="C24" s="968"/>
      <c r="D24" s="968"/>
      <c r="E24" s="968"/>
      <c r="F24" s="969"/>
      <c r="G24" s="955" t="s">
        <v>581</v>
      </c>
      <c r="H24" s="956"/>
      <c r="I24" s="956"/>
      <c r="J24" s="956"/>
      <c r="K24" s="956"/>
      <c r="L24" s="956"/>
      <c r="M24" s="956"/>
      <c r="N24" s="956"/>
      <c r="O24" s="957"/>
      <c r="P24" s="657">
        <v>0</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2">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2">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2">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2">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5">
      <c r="A29" s="970"/>
      <c r="B29" s="971"/>
      <c r="C29" s="971"/>
      <c r="D29" s="971"/>
      <c r="E29" s="971"/>
      <c r="F29" s="972"/>
      <c r="G29" s="961" t="s">
        <v>458</v>
      </c>
      <c r="H29" s="962"/>
      <c r="I29" s="962"/>
      <c r="J29" s="962"/>
      <c r="K29" s="962"/>
      <c r="L29" s="962"/>
      <c r="M29" s="962"/>
      <c r="N29" s="962"/>
      <c r="O29" s="963"/>
      <c r="P29" s="657">
        <f>AK13</f>
        <v>0.5</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t="s">
        <v>583</v>
      </c>
      <c r="AV31" s="199"/>
      <c r="AW31" s="398" t="s">
        <v>300</v>
      </c>
      <c r="AX31" s="399"/>
    </row>
    <row r="32" spans="1:50" ht="23.25" customHeight="1" x14ac:dyDescent="0.2">
      <c r="A32" s="403"/>
      <c r="B32" s="401"/>
      <c r="C32" s="401"/>
      <c r="D32" s="401"/>
      <c r="E32" s="401"/>
      <c r="F32" s="402"/>
      <c r="G32" s="564" t="s">
        <v>579</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579</v>
      </c>
      <c r="AC32" s="461"/>
      <c r="AD32" s="461"/>
      <c r="AE32" s="218" t="s">
        <v>579</v>
      </c>
      <c r="AF32" s="219"/>
      <c r="AG32" s="219"/>
      <c r="AH32" s="219"/>
      <c r="AI32" s="218" t="s">
        <v>579</v>
      </c>
      <c r="AJ32" s="219"/>
      <c r="AK32" s="219"/>
      <c r="AL32" s="219"/>
      <c r="AM32" s="218" t="s">
        <v>579</v>
      </c>
      <c r="AN32" s="219"/>
      <c r="AO32" s="219"/>
      <c r="AP32" s="219"/>
      <c r="AQ32" s="340" t="s">
        <v>579</v>
      </c>
      <c r="AR32" s="207"/>
      <c r="AS32" s="207"/>
      <c r="AT32" s="341"/>
      <c r="AU32" s="219" t="s">
        <v>579</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579</v>
      </c>
      <c r="AC33" s="523"/>
      <c r="AD33" s="523"/>
      <c r="AE33" s="218" t="s">
        <v>579</v>
      </c>
      <c r="AF33" s="219"/>
      <c r="AG33" s="219"/>
      <c r="AH33" s="219"/>
      <c r="AI33" s="218" t="s">
        <v>579</v>
      </c>
      <c r="AJ33" s="219"/>
      <c r="AK33" s="219"/>
      <c r="AL33" s="219"/>
      <c r="AM33" s="218" t="s">
        <v>579</v>
      </c>
      <c r="AN33" s="219"/>
      <c r="AO33" s="219"/>
      <c r="AP33" s="219"/>
      <c r="AQ33" s="340" t="s">
        <v>579</v>
      </c>
      <c r="AR33" s="207"/>
      <c r="AS33" s="207"/>
      <c r="AT33" s="341"/>
      <c r="AU33" s="219" t="s">
        <v>579</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t="s">
        <v>579</v>
      </c>
      <c r="AN34" s="219"/>
      <c r="AO34" s="219"/>
      <c r="AP34" s="219"/>
      <c r="AQ34" s="340" t="s">
        <v>579</v>
      </c>
      <c r="AR34" s="207"/>
      <c r="AS34" s="207"/>
      <c r="AT34" s="341"/>
      <c r="AU34" s="219" t="s">
        <v>579</v>
      </c>
      <c r="AV34" s="219"/>
      <c r="AW34" s="219"/>
      <c r="AX34" s="221"/>
    </row>
    <row r="35" spans="1:50" ht="23.25" customHeight="1" x14ac:dyDescent="0.2">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2">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65"/>
      <c r="B82" s="527"/>
      <c r="C82" s="428"/>
      <c r="D82" s="428"/>
      <c r="E82" s="428"/>
      <c r="F82" s="429"/>
      <c r="G82" s="676" t="s">
        <v>584</v>
      </c>
      <c r="H82" s="676"/>
      <c r="I82" s="676"/>
      <c r="J82" s="676"/>
      <c r="K82" s="676"/>
      <c r="L82" s="676"/>
      <c r="M82" s="676"/>
      <c r="N82" s="676"/>
      <c r="O82" s="676"/>
      <c r="P82" s="676"/>
      <c r="Q82" s="676"/>
      <c r="R82" s="676"/>
      <c r="S82" s="676"/>
      <c r="T82" s="676"/>
      <c r="U82" s="676"/>
      <c r="V82" s="676"/>
      <c r="W82" s="676"/>
      <c r="X82" s="676"/>
      <c r="Y82" s="676"/>
      <c r="Z82" s="676"/>
      <c r="AA82" s="677"/>
      <c r="AB82" s="884" t="s">
        <v>585</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2">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2">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2">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582</v>
      </c>
      <c r="AR86" s="199"/>
      <c r="AS86" s="133" t="s">
        <v>355</v>
      </c>
      <c r="AT86" s="134"/>
      <c r="AU86" s="199" t="s">
        <v>582</v>
      </c>
      <c r="AV86" s="199"/>
      <c r="AW86" s="398" t="s">
        <v>300</v>
      </c>
      <c r="AX86" s="399"/>
      <c r="AY86" s="10"/>
      <c r="AZ86" s="10"/>
      <c r="BA86" s="10"/>
      <c r="BB86" s="10"/>
      <c r="BC86" s="10"/>
      <c r="BD86" s="10"/>
      <c r="BE86" s="10"/>
      <c r="BF86" s="10"/>
      <c r="BG86" s="10"/>
      <c r="BH86" s="10"/>
    </row>
    <row r="87" spans="1:60" ht="23.25" customHeight="1" x14ac:dyDescent="0.2">
      <c r="A87" s="865"/>
      <c r="B87" s="428"/>
      <c r="C87" s="428"/>
      <c r="D87" s="428"/>
      <c r="E87" s="428"/>
      <c r="F87" s="429"/>
      <c r="G87" s="104" t="s">
        <v>586</v>
      </c>
      <c r="H87" s="105"/>
      <c r="I87" s="105"/>
      <c r="J87" s="105"/>
      <c r="K87" s="105"/>
      <c r="L87" s="105"/>
      <c r="M87" s="105"/>
      <c r="N87" s="105"/>
      <c r="O87" s="106"/>
      <c r="P87" s="105" t="s">
        <v>587</v>
      </c>
      <c r="Q87" s="514"/>
      <c r="R87" s="514"/>
      <c r="S87" s="514"/>
      <c r="T87" s="514"/>
      <c r="U87" s="514"/>
      <c r="V87" s="514"/>
      <c r="W87" s="514"/>
      <c r="X87" s="515"/>
      <c r="Y87" s="561" t="s">
        <v>62</v>
      </c>
      <c r="Z87" s="562"/>
      <c r="AA87" s="563"/>
      <c r="AB87" s="461" t="s">
        <v>588</v>
      </c>
      <c r="AC87" s="461"/>
      <c r="AD87" s="461"/>
      <c r="AE87" s="218">
        <v>0</v>
      </c>
      <c r="AF87" s="219"/>
      <c r="AG87" s="219"/>
      <c r="AH87" s="219"/>
      <c r="AI87" s="218">
        <v>0</v>
      </c>
      <c r="AJ87" s="219"/>
      <c r="AK87" s="219"/>
      <c r="AL87" s="219"/>
      <c r="AM87" s="218">
        <v>0</v>
      </c>
      <c r="AN87" s="219"/>
      <c r="AO87" s="219"/>
      <c r="AP87" s="219"/>
      <c r="AQ87" s="340" t="s">
        <v>579</v>
      </c>
      <c r="AR87" s="207"/>
      <c r="AS87" s="207"/>
      <c r="AT87" s="341"/>
      <c r="AU87" s="219" t="s">
        <v>579</v>
      </c>
      <c r="AV87" s="219"/>
      <c r="AW87" s="219"/>
      <c r="AX87" s="221"/>
    </row>
    <row r="88" spans="1:60" ht="23.25" customHeight="1" x14ac:dyDescent="0.2">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582</v>
      </c>
      <c r="AC88" s="523"/>
      <c r="AD88" s="523"/>
      <c r="AE88" s="218" t="s">
        <v>579</v>
      </c>
      <c r="AF88" s="219"/>
      <c r="AG88" s="219"/>
      <c r="AH88" s="219"/>
      <c r="AI88" s="218" t="s">
        <v>579</v>
      </c>
      <c r="AJ88" s="219"/>
      <c r="AK88" s="219"/>
      <c r="AL88" s="219"/>
      <c r="AM88" s="218" t="s">
        <v>579</v>
      </c>
      <c r="AN88" s="219"/>
      <c r="AO88" s="219"/>
      <c r="AP88" s="219"/>
      <c r="AQ88" s="340" t="s">
        <v>579</v>
      </c>
      <c r="AR88" s="207"/>
      <c r="AS88" s="207"/>
      <c r="AT88" s="341"/>
      <c r="AU88" s="219" t="s">
        <v>579</v>
      </c>
      <c r="AV88" s="219"/>
      <c r="AW88" s="219"/>
      <c r="AX88" s="221"/>
      <c r="AY88" s="10"/>
      <c r="AZ88" s="10"/>
      <c r="BA88" s="10"/>
      <c r="BB88" s="10"/>
      <c r="BC88" s="10"/>
    </row>
    <row r="89" spans="1:60" ht="23.25" customHeight="1" thickBot="1" x14ac:dyDescent="0.2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579</v>
      </c>
      <c r="AF89" s="219"/>
      <c r="AG89" s="219"/>
      <c r="AH89" s="219"/>
      <c r="AI89" s="218" t="s">
        <v>579</v>
      </c>
      <c r="AJ89" s="219"/>
      <c r="AK89" s="219"/>
      <c r="AL89" s="219"/>
      <c r="AM89" s="218" t="s">
        <v>579</v>
      </c>
      <c r="AN89" s="219"/>
      <c r="AO89" s="219"/>
      <c r="AP89" s="219"/>
      <c r="AQ89" s="340" t="s">
        <v>579</v>
      </c>
      <c r="AR89" s="207"/>
      <c r="AS89" s="207"/>
      <c r="AT89" s="341"/>
      <c r="AU89" s="219" t="s">
        <v>579</v>
      </c>
      <c r="AV89" s="219"/>
      <c r="AW89" s="219"/>
      <c r="AX89" s="221"/>
      <c r="AY89" s="10"/>
      <c r="AZ89" s="10"/>
      <c r="BA89" s="10"/>
      <c r="BB89" s="10"/>
      <c r="BC89" s="10"/>
      <c r="BD89" s="10"/>
      <c r="BE89" s="10"/>
      <c r="BF89" s="10"/>
      <c r="BG89" s="10"/>
      <c r="BH89" s="10"/>
    </row>
    <row r="90" spans="1:60" ht="18.75" hidden="1" customHeight="1" x14ac:dyDescent="0.2">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2">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v>0</v>
      </c>
      <c r="AF101" s="219"/>
      <c r="AG101" s="219"/>
      <c r="AH101" s="220"/>
      <c r="AI101" s="218">
        <v>0</v>
      </c>
      <c r="AJ101" s="219"/>
      <c r="AK101" s="219"/>
      <c r="AL101" s="220"/>
      <c r="AM101" s="218">
        <v>0</v>
      </c>
      <c r="AN101" s="219"/>
      <c r="AO101" s="219"/>
      <c r="AP101" s="220"/>
      <c r="AQ101" s="218" t="s">
        <v>579</v>
      </c>
      <c r="AR101" s="219"/>
      <c r="AS101" s="219"/>
      <c r="AT101" s="220"/>
      <c r="AU101" s="218" t="s">
        <v>579</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t="s">
        <v>579</v>
      </c>
      <c r="AF102" s="418"/>
      <c r="AG102" s="418"/>
      <c r="AH102" s="418"/>
      <c r="AI102" s="418" t="s">
        <v>579</v>
      </c>
      <c r="AJ102" s="418"/>
      <c r="AK102" s="418"/>
      <c r="AL102" s="418"/>
      <c r="AM102" s="418" t="s">
        <v>579</v>
      </c>
      <c r="AN102" s="418"/>
      <c r="AO102" s="418"/>
      <c r="AP102" s="418"/>
      <c r="AQ102" s="273" t="s">
        <v>579</v>
      </c>
      <c r="AR102" s="274"/>
      <c r="AS102" s="274"/>
      <c r="AT102" s="319"/>
      <c r="AU102" s="273" t="s">
        <v>579</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593</v>
      </c>
      <c r="AC116" s="463"/>
      <c r="AD116" s="464"/>
      <c r="AE116" s="418" t="s">
        <v>582</v>
      </c>
      <c r="AF116" s="418"/>
      <c r="AG116" s="418"/>
      <c r="AH116" s="418"/>
      <c r="AI116" s="418" t="s">
        <v>582</v>
      </c>
      <c r="AJ116" s="418"/>
      <c r="AK116" s="418"/>
      <c r="AL116" s="418"/>
      <c r="AM116" s="418" t="s">
        <v>582</v>
      </c>
      <c r="AN116" s="418"/>
      <c r="AO116" s="418"/>
      <c r="AP116" s="418"/>
      <c r="AQ116" s="218" t="s">
        <v>583</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1" t="s">
        <v>582</v>
      </c>
      <c r="AF117" s="551"/>
      <c r="AG117" s="551"/>
      <c r="AH117" s="551"/>
      <c r="AI117" s="551" t="s">
        <v>591</v>
      </c>
      <c r="AJ117" s="551"/>
      <c r="AK117" s="551"/>
      <c r="AL117" s="551"/>
      <c r="AM117" s="551" t="s">
        <v>582</v>
      </c>
      <c r="AN117" s="551"/>
      <c r="AO117" s="551"/>
      <c r="AP117" s="551"/>
      <c r="AQ117" s="551" t="s">
        <v>582</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565</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355</v>
      </c>
      <c r="AT133" s="134"/>
      <c r="AU133" s="200" t="s">
        <v>582</v>
      </c>
      <c r="AV133" s="200"/>
      <c r="AW133" s="133" t="s">
        <v>300</v>
      </c>
      <c r="AX133" s="195"/>
    </row>
    <row r="134" spans="1:50" ht="39.75" customHeight="1" x14ac:dyDescent="0.2">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t="s">
        <v>579</v>
      </c>
      <c r="H154" s="105"/>
      <c r="I154" s="105"/>
      <c r="J154" s="105"/>
      <c r="K154" s="105"/>
      <c r="L154" s="105"/>
      <c r="M154" s="105"/>
      <c r="N154" s="105"/>
      <c r="O154" s="105"/>
      <c r="P154" s="106"/>
      <c r="Q154" s="125" t="s">
        <v>582</v>
      </c>
      <c r="R154" s="105"/>
      <c r="S154" s="105"/>
      <c r="T154" s="105"/>
      <c r="U154" s="105"/>
      <c r="V154" s="105"/>
      <c r="W154" s="105"/>
      <c r="X154" s="105"/>
      <c r="Y154" s="105"/>
      <c r="Z154" s="105"/>
      <c r="AA154" s="293"/>
      <c r="AB154" s="141" t="s">
        <v>582</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598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1"/>
      <c r="E430" s="174" t="s">
        <v>545</v>
      </c>
      <c r="F430" s="898"/>
      <c r="G430" s="899" t="s">
        <v>374</v>
      </c>
      <c r="H430" s="123"/>
      <c r="I430" s="123"/>
      <c r="J430" s="900" t="s">
        <v>599</v>
      </c>
      <c r="K430" s="901"/>
      <c r="L430" s="901"/>
      <c r="M430" s="901"/>
      <c r="N430" s="901"/>
      <c r="O430" s="901"/>
      <c r="P430" s="901"/>
      <c r="Q430" s="901"/>
      <c r="R430" s="901"/>
      <c r="S430" s="901"/>
      <c r="T430" s="902"/>
      <c r="U430" s="588" t="s">
        <v>600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602</v>
      </c>
      <c r="AF432" s="200"/>
      <c r="AG432" s="133" t="s">
        <v>355</v>
      </c>
      <c r="AH432" s="134"/>
      <c r="AI432" s="156"/>
      <c r="AJ432" s="156"/>
      <c r="AK432" s="156"/>
      <c r="AL432" s="154"/>
      <c r="AM432" s="156"/>
      <c r="AN432" s="156"/>
      <c r="AO432" s="156"/>
      <c r="AP432" s="154"/>
      <c r="AQ432" s="590" t="s">
        <v>599</v>
      </c>
      <c r="AR432" s="200"/>
      <c r="AS432" s="133" t="s">
        <v>355</v>
      </c>
      <c r="AT432" s="134"/>
      <c r="AU432" s="200" t="s">
        <v>582</v>
      </c>
      <c r="AV432" s="200"/>
      <c r="AW432" s="133" t="s">
        <v>300</v>
      </c>
      <c r="AX432" s="195"/>
    </row>
    <row r="433" spans="1:50" ht="23.25" customHeight="1" x14ac:dyDescent="0.2">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597</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582</v>
      </c>
      <c r="AR457" s="200"/>
      <c r="AS457" s="133" t="s">
        <v>355</v>
      </c>
      <c r="AT457" s="134"/>
      <c r="AU457" s="200" t="s">
        <v>582</v>
      </c>
      <c r="AV457" s="200"/>
      <c r="AW457" s="133" t="s">
        <v>300</v>
      </c>
      <c r="AX457" s="195"/>
    </row>
    <row r="458" spans="1:50" ht="23.25" customHeight="1" x14ac:dyDescent="0.2">
      <c r="A458" s="189"/>
      <c r="B458" s="186"/>
      <c r="C458" s="180"/>
      <c r="D458" s="186"/>
      <c r="E458" s="342"/>
      <c r="F458" s="343"/>
      <c r="G458" s="104" t="s">
        <v>582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597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5.75"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604</v>
      </c>
      <c r="AH703" s="102"/>
      <c r="AI703" s="102"/>
      <c r="AJ703" s="102"/>
      <c r="AK703" s="102"/>
      <c r="AL703" s="102"/>
      <c r="AM703" s="102"/>
      <c r="AN703" s="102"/>
      <c r="AO703" s="102"/>
      <c r="AP703" s="102"/>
      <c r="AQ703" s="102"/>
      <c r="AR703" s="102"/>
      <c r="AS703" s="102"/>
      <c r="AT703" s="102"/>
      <c r="AU703" s="102"/>
      <c r="AV703" s="102"/>
      <c r="AW703" s="102"/>
      <c r="AX703" s="103"/>
    </row>
    <row r="704" spans="1:50" ht="54"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605</v>
      </c>
      <c r="AE705" s="715"/>
      <c r="AF705" s="715"/>
      <c r="AG705" s="125" t="s">
        <v>602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605</v>
      </c>
      <c r="AE708" s="605"/>
      <c r="AF708" s="605"/>
      <c r="AG708" s="742" t="s">
        <v>582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605</v>
      </c>
      <c r="AE709" s="329"/>
      <c r="AF709" s="329"/>
      <c r="AG709" s="101" t="s">
        <v>607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51"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5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633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605</v>
      </c>
      <c r="AE713" s="329"/>
      <c r="AF713" s="663"/>
      <c r="AG713" s="101" t="s">
        <v>610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605</v>
      </c>
      <c r="AE714" s="808"/>
      <c r="AF714" s="809"/>
      <c r="AG714" s="736" t="s">
        <v>582</v>
      </c>
      <c r="AH714" s="737"/>
      <c r="AI714" s="737"/>
      <c r="AJ714" s="737"/>
      <c r="AK714" s="737"/>
      <c r="AL714" s="737"/>
      <c r="AM714" s="737"/>
      <c r="AN714" s="737"/>
      <c r="AO714" s="737"/>
      <c r="AP714" s="737"/>
      <c r="AQ714" s="737"/>
      <c r="AR714" s="737"/>
      <c r="AS714" s="737"/>
      <c r="AT714" s="737"/>
      <c r="AU714" s="737"/>
      <c r="AV714" s="737"/>
      <c r="AW714" s="737"/>
      <c r="AX714" s="738"/>
    </row>
    <row r="715" spans="1:50" ht="60.75" customHeight="1" x14ac:dyDescent="0.2">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605</v>
      </c>
      <c r="AE717" s="329"/>
      <c r="AF717" s="329"/>
      <c r="AG717" s="101" t="s">
        <v>582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582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605</v>
      </c>
      <c r="AE719" s="605"/>
      <c r="AF719" s="605"/>
      <c r="AG719" s="125" t="s">
        <v>582</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78"/>
      <c r="B721" s="779"/>
      <c r="C721" s="296"/>
      <c r="D721" s="297"/>
      <c r="E721" s="297"/>
      <c r="F721" s="298"/>
      <c r="G721" s="287"/>
      <c r="H721" s="288"/>
      <c r="I721" s="83" t="str">
        <f>IF(OR(G721="　", G721=""), "", "-")</f>
        <v/>
      </c>
      <c r="J721" s="291" t="s">
        <v>612</v>
      </c>
      <c r="K721" s="291"/>
      <c r="L721" s="83" t="str">
        <f>IF(M721="","","-")</f>
        <v/>
      </c>
      <c r="M721" s="84"/>
      <c r="N721" s="304" t="s">
        <v>582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2"/>
      <c r="C726" s="815" t="s">
        <v>53</v>
      </c>
      <c r="D726" s="837"/>
      <c r="E726" s="837"/>
      <c r="F726" s="838"/>
      <c r="G726" s="577" t="s">
        <v>613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3"/>
      <c r="B727" s="804"/>
      <c r="C727" s="748" t="s">
        <v>57</v>
      </c>
      <c r="D727" s="749"/>
      <c r="E727" s="749"/>
      <c r="F727" s="750"/>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615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549</v>
      </c>
      <c r="B737" s="210"/>
      <c r="C737" s="210"/>
      <c r="D737" s="211"/>
      <c r="E737" s="990" t="s">
        <v>616</v>
      </c>
      <c r="F737" s="990"/>
      <c r="G737" s="990"/>
      <c r="H737" s="990"/>
      <c r="I737" s="990"/>
      <c r="J737" s="990"/>
      <c r="K737" s="990"/>
      <c r="L737" s="990"/>
      <c r="M737" s="990"/>
      <c r="N737" s="365" t="s">
        <v>542</v>
      </c>
      <c r="O737" s="365"/>
      <c r="P737" s="365"/>
      <c r="Q737" s="365"/>
      <c r="R737" s="990" t="s">
        <v>618</v>
      </c>
      <c r="S737" s="990"/>
      <c r="T737" s="990"/>
      <c r="U737" s="990"/>
      <c r="V737" s="990"/>
      <c r="W737" s="990"/>
      <c r="X737" s="990"/>
      <c r="Y737" s="990"/>
      <c r="Z737" s="990"/>
      <c r="AA737" s="365" t="s">
        <v>541</v>
      </c>
      <c r="AB737" s="365"/>
      <c r="AC737" s="365"/>
      <c r="AD737" s="365"/>
      <c r="AE737" s="990" t="s">
        <v>620</v>
      </c>
      <c r="AF737" s="990"/>
      <c r="AG737" s="990"/>
      <c r="AH737" s="990"/>
      <c r="AI737" s="990"/>
      <c r="AJ737" s="990"/>
      <c r="AK737" s="990"/>
      <c r="AL737" s="990"/>
      <c r="AM737" s="990"/>
      <c r="AN737" s="365" t="s">
        <v>540</v>
      </c>
      <c r="AO737" s="365"/>
      <c r="AP737" s="365"/>
      <c r="AQ737" s="365"/>
      <c r="AR737" s="982" t="s">
        <v>622</v>
      </c>
      <c r="AS737" s="983"/>
      <c r="AT737" s="983"/>
      <c r="AU737" s="983"/>
      <c r="AV737" s="983"/>
      <c r="AW737" s="983"/>
      <c r="AX737" s="984"/>
      <c r="AY737" s="89"/>
      <c r="AZ737" s="89"/>
    </row>
    <row r="738" spans="1:52" ht="24.75" customHeight="1" x14ac:dyDescent="0.2">
      <c r="A738" s="991" t="s">
        <v>539</v>
      </c>
      <c r="B738" s="210"/>
      <c r="C738" s="210"/>
      <c r="D738" s="211"/>
      <c r="E738" s="990" t="s">
        <v>617</v>
      </c>
      <c r="F738" s="990"/>
      <c r="G738" s="990"/>
      <c r="H738" s="990"/>
      <c r="I738" s="990"/>
      <c r="J738" s="990"/>
      <c r="K738" s="990"/>
      <c r="L738" s="990"/>
      <c r="M738" s="990"/>
      <c r="N738" s="365" t="s">
        <v>538</v>
      </c>
      <c r="O738" s="365"/>
      <c r="P738" s="365"/>
      <c r="Q738" s="365"/>
      <c r="R738" s="990" t="s">
        <v>619</v>
      </c>
      <c r="S738" s="990"/>
      <c r="T738" s="990"/>
      <c r="U738" s="990"/>
      <c r="V738" s="990"/>
      <c r="W738" s="990"/>
      <c r="X738" s="990"/>
      <c r="Y738" s="990"/>
      <c r="Z738" s="990"/>
      <c r="AA738" s="365" t="s">
        <v>537</v>
      </c>
      <c r="AB738" s="365"/>
      <c r="AC738" s="365"/>
      <c r="AD738" s="365"/>
      <c r="AE738" s="990" t="s">
        <v>621</v>
      </c>
      <c r="AF738" s="990"/>
      <c r="AG738" s="990"/>
      <c r="AH738" s="990"/>
      <c r="AI738" s="990"/>
      <c r="AJ738" s="990"/>
      <c r="AK738" s="990"/>
      <c r="AL738" s="990"/>
      <c r="AM738" s="990"/>
      <c r="AN738" s="365" t="s">
        <v>533</v>
      </c>
      <c r="AO738" s="365"/>
      <c r="AP738" s="365"/>
      <c r="AQ738" s="365"/>
      <c r="AR738" s="982" t="s">
        <v>623</v>
      </c>
      <c r="AS738" s="983"/>
      <c r="AT738" s="983"/>
      <c r="AU738" s="983"/>
      <c r="AV738" s="983"/>
      <c r="AW738" s="983"/>
      <c r="AX738" s="984"/>
    </row>
    <row r="739" spans="1:52" ht="24.75" customHeight="1" thickBot="1" x14ac:dyDescent="0.25">
      <c r="A739" s="992" t="s">
        <v>529</v>
      </c>
      <c r="B739" s="993"/>
      <c r="C739" s="993"/>
      <c r="D739" s="994"/>
      <c r="E739" s="995" t="s">
        <v>569</v>
      </c>
      <c r="F739" s="985"/>
      <c r="G739" s="985"/>
      <c r="H739" s="93" t="str">
        <f>IF(E739="", "", "(")</f>
        <v>(</v>
      </c>
      <c r="I739" s="985"/>
      <c r="J739" s="985"/>
      <c r="K739" s="93" t="str">
        <f>IF(OR(I739="　", I739=""), "", "-")</f>
        <v/>
      </c>
      <c r="L739" s="986">
        <v>360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511</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51"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73.5" customHeight="1" x14ac:dyDescent="0.2">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t="s">
        <v>627</v>
      </c>
      <c r="Z781" s="389"/>
      <c r="AA781" s="389"/>
      <c r="AB781" s="805"/>
      <c r="AC781" s="670" t="s">
        <v>582</v>
      </c>
      <c r="AD781" s="671"/>
      <c r="AE781" s="671"/>
      <c r="AF781" s="671"/>
      <c r="AG781" s="672"/>
      <c r="AH781" s="664" t="s">
        <v>601</v>
      </c>
      <c r="AI781" s="665"/>
      <c r="AJ781" s="665"/>
      <c r="AK781" s="665"/>
      <c r="AL781" s="665"/>
      <c r="AM781" s="665"/>
      <c r="AN781" s="665"/>
      <c r="AO781" s="665"/>
      <c r="AP781" s="665"/>
      <c r="AQ781" s="665"/>
      <c r="AR781" s="665"/>
      <c r="AS781" s="665"/>
      <c r="AT781" s="666"/>
      <c r="AU781" s="388" t="s">
        <v>582</v>
      </c>
      <c r="AV781" s="389"/>
      <c r="AW781" s="389"/>
      <c r="AX781" s="390"/>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629</v>
      </c>
      <c r="D837" s="347"/>
      <c r="E837" s="347"/>
      <c r="F837" s="347"/>
      <c r="G837" s="347"/>
      <c r="H837" s="347"/>
      <c r="I837" s="347"/>
      <c r="J837" s="348" t="s">
        <v>591</v>
      </c>
      <c r="K837" s="349"/>
      <c r="L837" s="349"/>
      <c r="M837" s="349"/>
      <c r="N837" s="349"/>
      <c r="O837" s="349"/>
      <c r="P837" s="362" t="s">
        <v>630</v>
      </c>
      <c r="Q837" s="350"/>
      <c r="R837" s="350"/>
      <c r="S837" s="350"/>
      <c r="T837" s="350"/>
      <c r="U837" s="350"/>
      <c r="V837" s="350"/>
      <c r="W837" s="350"/>
      <c r="X837" s="350"/>
      <c r="Y837" s="351" t="s">
        <v>601</v>
      </c>
      <c r="Z837" s="352"/>
      <c r="AA837" s="352"/>
      <c r="AB837" s="353"/>
      <c r="AC837" s="363"/>
      <c r="AD837" s="371"/>
      <c r="AE837" s="371"/>
      <c r="AF837" s="371"/>
      <c r="AG837" s="371"/>
      <c r="AH837" s="372" t="s">
        <v>631</v>
      </c>
      <c r="AI837" s="373"/>
      <c r="AJ837" s="373"/>
      <c r="AK837" s="373"/>
      <c r="AL837" s="357" t="s">
        <v>582</v>
      </c>
      <c r="AM837" s="358"/>
      <c r="AN837" s="358"/>
      <c r="AO837" s="359"/>
      <c r="AP837" s="360" t="s">
        <v>582</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582</v>
      </c>
      <c r="F1102" s="375"/>
      <c r="G1102" s="375"/>
      <c r="H1102" s="375"/>
      <c r="I1102" s="375"/>
      <c r="J1102" s="348" t="s">
        <v>583</v>
      </c>
      <c r="K1102" s="349"/>
      <c r="L1102" s="349"/>
      <c r="M1102" s="349"/>
      <c r="N1102" s="349"/>
      <c r="O1102" s="349"/>
      <c r="P1102" s="362" t="s">
        <v>582</v>
      </c>
      <c r="Q1102" s="350"/>
      <c r="R1102" s="350"/>
      <c r="S1102" s="350"/>
      <c r="T1102" s="350"/>
      <c r="U1102" s="350"/>
      <c r="V1102" s="350"/>
      <c r="W1102" s="350"/>
      <c r="X1102" s="350"/>
      <c r="Y1102" s="351" t="s">
        <v>582</v>
      </c>
      <c r="Z1102" s="352"/>
      <c r="AA1102" s="352"/>
      <c r="AB1102" s="353"/>
      <c r="AC1102" s="354"/>
      <c r="AD1102" s="354"/>
      <c r="AE1102" s="354"/>
      <c r="AF1102" s="354"/>
      <c r="AG1102" s="354"/>
      <c r="AH1102" s="355" t="s">
        <v>582</v>
      </c>
      <c r="AI1102" s="356"/>
      <c r="AJ1102" s="356"/>
      <c r="AK1102" s="356"/>
      <c r="AL1102" s="357" t="s">
        <v>582</v>
      </c>
      <c r="AM1102" s="358"/>
      <c r="AN1102" s="358"/>
      <c r="AO1102" s="359"/>
      <c r="AP1102" s="360" t="s">
        <v>632</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4" max="49" man="1"/>
    <brk id="707"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5" sqref="Q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2019-06-24T01:20:47Z</dcterms:modified>
</cp:coreProperties>
</file>