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77.247\disk1\水道課サーバー\04予算島\10 行政事業レビュー\平成31年度\01 レビューシート作成\04 提出\0528 会計課指摘（点検対象）\"/>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9"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<sst xmlns="http://schemas.openxmlformats.org/spreadsheetml/2006/main" count="2904" uniqueCount="664">
  <si>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</si>
  <si>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</si>
  <si>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</si>
  <si>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</si>
  <si>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</si>
  <si>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</si>
  <si>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</si>
  <si>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</si>
  <si>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</si>
  <si>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</si>
  <si>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</si>
  <si>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</si>
  <si>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</si>
  <si>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</si>
  <si>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</si>
  <si>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</si>
  <si>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</si>
  <si>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</si>
  <si>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</si>
  <si>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</si>
  <si>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</si>
  <si>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</si>
  <si>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</si>
  <si>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</si>
  <si>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</si>
  <si>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</si>
  <si>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</si>
  <si>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</si>
  <si>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</si>
  <si>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</si>
  <si>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</si>
  <si>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</si>
  <si>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</si>
  <si>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</si>
  <si>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</si>
  <si>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</si>
  <si>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</si>
  <si>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</si>
  <si>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</si>
  <si>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</si>
  <si>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</si>
  <si>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</si>
  <si>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</si>
  <si>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</si>
  <si>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</si>
  <si>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</si>
  <si>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</si>
  <si>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</si>
  <si>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</si>
  <si>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</si>
  <si>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</si>
  <si>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</si>
  <si>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</si>
  <si>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</si>
  <si>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</si>
  <si>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</si>
  <si>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</si>
  <si>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</si>
  <si>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</si>
  <si>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</si>
  <si>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</si>
  <si>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</si>
  <si>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</si>
  <si>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</si>
  <si>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</si>
  <si>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</si>
  <si>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</si>
  <si>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</si>
  <si>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</si>
  <si>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</si>
  <si>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</si>
  <si>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</si>
  <si>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</si>
  <si>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</si>
  <si>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</si>
  <si>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</si>
  <si>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</si>
  <si>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</si>
  <si>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</si>
  <si>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</si>
  <si>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</si>
  <si>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</si>
  <si>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</si>
  <si>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</si>
  <si>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</si>
  <si>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</si>
  <si>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</si>
  <si>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</si>
  <si>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</si>
  <si>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</si>
  <si>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</si>
  <si>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</si>
  <si>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</si>
  <si>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</si>
  <si>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</si>
  <si>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</si>
  <si>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</si>
  <si>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</si>
  <si>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</si>
  <si>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</si>
  <si>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</si>
  <si>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</si>
  <si>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</si>
  <si>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</si>
  <si>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</si>
  <si>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</si>
  <si>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</si>
  <si>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</si>
  <si>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</si>
  <si>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</si>
  <si>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</si>
  <si>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</si>
  <si>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</si>
  <si>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</si>
  <si>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</si>
  <si>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</si>
  <si>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</si>
  <si>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</si>
  <si>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</si>
  <si>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</si>
  <si>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</si>
  <si>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</si>
  <si>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</si>
  <si>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</si>
  <si>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</si>
  <si>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</si>
  <si>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</si>
  <si>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</si>
  <si>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</si>
  <si>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</si>
  <si>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</si>
  <si>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</si>
  <si>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</si>
  <si>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</si>
  <si>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</si>
  <si>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</si>
  <si>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</si>
  <si>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</si>
  <si>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</si>
  <si>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</si>
  <si>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</si>
  <si>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</si>
  <si>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</si>
  <si>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</si>
  <si>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</si>
  <si>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</si>
  <si>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</si>
  <si>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</si>
  <si>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</si>
  <si>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</si>
  <si>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</si>
  <si>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</si>
  <si>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</si>
  <si>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</si>
  <si>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</si>
  <si>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</si>
  <si>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</si>
  <si>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</si>
  <si>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</si>
  <si>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</si>
  <si>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</si>
  <si>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</si>
  <si>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</si>
  <si>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</si>
  <si>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</si>
  <si>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</si>
  <si>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</si>
  <si>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</si>
  <si>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</si>
  <si>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</si>
  <si>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</si>
  <si>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</si>
  <si>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</si>
  <si>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</si>
  <si>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</si>
  <si>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</si>
  <si>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</si>
  <si>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</si>
  <si>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</si>
  <si>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</si>
  <si>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</si>
  <si>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</si>
  <si>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</si>
  <si>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</si>
  <si>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</si>
  <si>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</si>
  <si>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</si>
  <si>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</si>
  <si>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</si>
  <si>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</si>
  <si>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</si>
  <si>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</si>
  <si>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</si>
  <si>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</si>
  <si>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</si>
  <si>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</si>
  <si>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</si>
  <si>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</si>
  <si>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</si>
  <si>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</si>
  <si>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</si>
  <si>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</si>
  <si>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</si>
  <si>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</si>
  <si>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</si>
  <si>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</si>
  <si>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</si>
  <si>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</si>
  <si>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</si>
  <si>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</si>
  <si>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</si>
  <si>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</si>
  <si>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</si>
  <si>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</si>
  <si>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</si>
  <si>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</si>
  <si>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</si>
  <si>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</si>
  <si>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</si>
  <si>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</si>
  <si>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</si>
  <si>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</si>
  <si>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</si>
  <si>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</si>
  <si>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</si>
  <si>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</si>
  <si>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</si>
  <si>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</si>
  <si>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</si>
  <si>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</si>
  <si>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</si>
  <si>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</si>
  <si>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</si>
  <si>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</si>
  <si>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</si>
  <si>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</si>
  <si>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</si>
  <si>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</si>
  <si>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</si>
  <si>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</si>
  <si>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</si>
  <si>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</si>
  <si>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</si>
  <si>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</si>
  <si>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</si>
  <si>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</si>
  <si>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</si>
  <si>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</si>
  <si>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</si>
  <si>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</si>
  <si>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</si>
  <si>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</si>
  <si>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</si>
  <si>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</si>
  <si>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</si>
  <si>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</si>
  <si>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</si>
  <si>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</si>
  <si>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</si>
  <si>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</si>
  <si>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</si>
  <si>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</si>
  <si>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</si>
  <si>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</si>
  <si>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</si>
  <si>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</si>
  <si>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</si>
  <si>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</si>
  <si>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</si>
  <si>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</si>
  <si>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</si>
  <si>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</si>
  <si>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</si>
  <si>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</si>
  <si>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</si>
  <si>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</si>
  <si>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</si>
  <si>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</si>
  <si>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</si>
  <si>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</si>
  <si>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</si>
  <si>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</si>
  <si>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</si>
  <si>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</si>
  <si>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</si>
  <si>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</si>
  <si>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</si>
  <si>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</si>
  <si>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</si>
  <si>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</si>
  <si>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</si>
  <si>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</si>
  <si>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</si>
  <si>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</si>
  <si>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</si>
  <si>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</si>
  <si>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</si>
  <si>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</si>
  <si>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</si>
  <si>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</si>
  <si>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</si>
  <si>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</si>
  <si>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</si>
  <si>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</si>
  <si>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</si>
  <si>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</si>
  <si>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</si>
  <si>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</si>
  <si>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</si>
  <si>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</si>
  <si>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</si>
  <si>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</si>
  <si>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</si>
  <si>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</si>
  <si>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</si>
  <si>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</si>
  <si>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</si>
  <si>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</si>
  <si>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</si>
  <si>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</si>
  <si>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</si>
  <si>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</si>
  <si>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</si>
  <si>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</si>
  <si>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</si>
  <si>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</si>
  <si>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</si>
  <si>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</si>
  <si>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</si>
  <si>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</si>
  <si>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</si>
  <si>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</si>
  <si>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</si>
  <si>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</si>
  <si>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</si>
  <si>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</si>
  <si>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</si>
  <si>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</si>
  <si>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</si>
  <si>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</si>
  <si>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</si>
  <si>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</si>
  <si>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</si>
  <si>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</si>
  <si>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</si>
  <si>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</si>
  <si>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</si>
  <si>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</si>
  <si>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</si>
  <si>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</si>
  <si>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</si>
  <si>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</si>
  <si>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</si>
  <si>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</si>
  <si>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</si>
  <si>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</si>
  <si>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</si>
  <si>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</si>
  <si>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</si>
  <si>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</si>
  <si>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</si>
  <si>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</si>
  <si>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</si>
  <si>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</si>
  <si>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</si>
  <si>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</si>
  <si>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</si>
  <si>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</si>
  <si>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</si>
  <si>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</si>
  <si>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</si>
  <si>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</si>
  <si>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</si>
  <si>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</si>
  <si>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</si>
  <si>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</si>
  <si>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</si>
  <si>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</si>
  <si>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</si>
  <si>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</si>
  <si>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</si>
  <si>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</si>
  <si>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</si>
  <si>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</si>
  <si>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</si>
  <si>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</si>
  <si>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</si>
  <si>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</si>
  <si>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</si>
  <si>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</si>
  <si>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</si>
  <si>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</si>
  <si>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</si>
  <si>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</si>
  <si>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</si>
  <si>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</si>
  <si>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</si>
  <si>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</si>
  <si>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</si>
  <si>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</si>
  <si>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</si>
  <si>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</si>
  <si>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</si>
  <si>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</si>
  <si>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</si>
  <si>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</si>
  <si>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</si>
  <si>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</si>
  <si>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</si>
  <si>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</si>
  <si>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</si>
  <si>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</si>
  <si>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</si>
  <si>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</si>
  <si>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</si>
  <si>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</si>
  <si>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</si>
  <si>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</si>
  <si>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</si>
  <si>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</si>
  <si>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</si>
  <si>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</si>
  <si>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</si>
  <si>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</si>
  <si>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</si>
  <si>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</si>
  <si>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</si>
  <si>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</si>
  <si>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</si>
  <si>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</si>
  <si>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</si>
  <si>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</si>
  <si>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</si>
  <si>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</si>
  <si>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</si>
  <si>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</si>
  <si>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</si>
  <si>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</si>
  <si>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</si>
  <si>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</si>
  <si>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</si>
  <si>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</si>
  <si>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</si>
  <si>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</si>
  <si>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</si>
  <si>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</si>
  <si>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</si>
  <si>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</si>
  <si>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</si>
  <si>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</si>
  <si>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</si>
  <si>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</si>
  <si>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</si>
  <si>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</si>
  <si>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</si>
  <si>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</si>
  <si>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</si>
  <si>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</si>
  <si>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</si>
  <si>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</si>
  <si>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</si>
  <si>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</si>
  <si>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</si>
  <si>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</si>
  <si>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</si>
  <si>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</si>
  <si>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</si>
  <si>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</si>
  <si>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</si>
  <si>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</si>
  <si>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</si>
  <si>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</si>
  <si>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</si>
  <si>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</si>
  <si>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</si>
  <si>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</si>
  <si>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</si>
  <si>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</si>
  <si>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</si>
  <si>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</si>
  <si>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</si>
  <si>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</si>
  <si>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</si>
  <si>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</si>
  <si>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</si>
  <si>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</si>
  <si>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</si>
  <si>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</si>
  <si>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</si>
  <si>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</si>
  <si>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</si>
  <si>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</si>
  <si>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</si>
  <si>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</si>
  <si>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</si>
  <si>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</si>
  <si>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</si>
  <si>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</si>
  <si>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</si>
  <si>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</si>
  <si>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</si>
  <si>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</si>
  <si>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</si>
  <si>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</si>
  <si>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</si>
  <si>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</si>
  <si>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</si>
  <si>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</si>
  <si>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</si>
  <si>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</si>
  <si>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</si>
  <si>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</si>
  <si>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</si>
  <si>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</si>
  <si>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</si>
  <si>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</si>
  <si>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</si>
  <si>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</si>
  <si>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</si>
  <si>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</si>
  <si>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</si>
  <si>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</si>
  <si>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</si>
  <si>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</si>
  <si>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</si>
  <si>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</si>
  <si>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</si>
  <si>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</si>
  <si>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</si>
  <si>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</si>
  <si>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</si>
  <si>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</si>
  <si>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</si>
  <si>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</si>
  <si>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</si>
  <si>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</si>
  <si>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</si>
  <si>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</si>
  <si>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</si>
  <si>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</si>
  <si>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</si>
  <si>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</si>
  <si>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</si>
  <si>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</si>
  <si>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</si>
  <si>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</si>
  <si>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</si>
  <si>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</si>
  <si>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</si>
  <si>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</si>
  <si>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</si>
  <si>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</si>
  <si>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</si>
  <si>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</si>
  <si>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</si>
  <si>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</si>
  <si>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</si>
  <si>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</si>
  <si>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</si>
  <si>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</si>
  <si>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</si>
  <si>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</si>
  <si>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</si>
  <si>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</si>
  <si>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</si>
  <si>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</si>
  <si>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</si>
  <si>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</si>
  <si>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</si>
  <si>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</si>
  <si>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水道課</t>
    <phoneticPr fontId="5"/>
  </si>
  <si>
    <t>医薬・生活衛生局</t>
    <rPh sb="0" eb="2">
      <t>イヤク</t>
    </rPh>
    <rPh sb="3" eb="5">
      <t>セイカツ</t>
    </rPh>
    <rPh sb="5" eb="8">
      <t>エイセイキョク</t>
    </rPh>
    <phoneticPr fontId="5"/>
  </si>
  <si>
    <t>水道課長　是澤　裕二</t>
    <phoneticPr fontId="5"/>
  </si>
  <si>
    <t>○</t>
  </si>
  <si>
    <t>-</t>
    <phoneticPr fontId="5"/>
  </si>
  <si>
    <t>-</t>
    <phoneticPr fontId="5"/>
  </si>
  <si>
    <t>-</t>
    <phoneticPr fontId="5"/>
  </si>
  <si>
    <t>Ⅱ－２　安全で質が高く災害に強い持続的な水道を確保すること</t>
    <phoneticPr fontId="5"/>
  </si>
  <si>
    <t>Ⅱ－２－１　安全で質が高く災害に強い持続的な水道を確保すること</t>
    <phoneticPr fontId="5"/>
  </si>
  <si>
    <t>水道インフラシステム輸出拡大推進事業</t>
    <phoneticPr fontId="5"/>
  </si>
  <si>
    <t>-</t>
    <phoneticPr fontId="5"/>
  </si>
  <si>
    <t>-</t>
    <phoneticPr fontId="5"/>
  </si>
  <si>
    <t>-</t>
    <phoneticPr fontId="5"/>
  </si>
  <si>
    <t>食品等試験検査費</t>
    <rPh sb="0" eb="2">
      <t>ショクヒン</t>
    </rPh>
    <rPh sb="2" eb="3">
      <t>トウ</t>
    </rPh>
    <rPh sb="3" eb="5">
      <t>シケン</t>
    </rPh>
    <rPh sb="5" eb="8">
      <t>ケンサヒ</t>
    </rPh>
    <phoneticPr fontId="5"/>
  </si>
  <si>
    <t>-</t>
    <phoneticPr fontId="5"/>
  </si>
  <si>
    <t>-</t>
    <phoneticPr fontId="5"/>
  </si>
  <si>
    <t>-</t>
    <phoneticPr fontId="5"/>
  </si>
  <si>
    <t>　「インフラシステム輸出戦略」（平成29年５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phoneticPr fontId="5"/>
  </si>
  <si>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phoneticPr fontId="5"/>
  </si>
  <si>
    <t>-</t>
    <phoneticPr fontId="5"/>
  </si>
  <si>
    <t>新水道ビジョン</t>
    <rPh sb="0" eb="1">
      <t>シン</t>
    </rPh>
    <rPh sb="1" eb="3">
      <t>スイドウ</t>
    </rPh>
    <phoneticPr fontId="5"/>
  </si>
  <si>
    <t>（衛生的な飲料水を確保できる人口/全世界の人口）×100</t>
    <phoneticPr fontId="5"/>
  </si>
  <si>
    <t>-</t>
    <phoneticPr fontId="5"/>
  </si>
  <si>
    <t>-</t>
    <phoneticPr fontId="5"/>
  </si>
  <si>
    <t>セミナー開催国数及び調査実施国数</t>
    <phoneticPr fontId="5"/>
  </si>
  <si>
    <t>国</t>
    <rPh sb="0" eb="1">
      <t>クニ</t>
    </rPh>
    <phoneticPr fontId="5"/>
  </si>
  <si>
    <t>-</t>
    <phoneticPr fontId="5"/>
  </si>
  <si>
    <t>-</t>
    <phoneticPr fontId="5"/>
  </si>
  <si>
    <t>案件発掘調査実施件数</t>
    <phoneticPr fontId="5"/>
  </si>
  <si>
    <t>件</t>
    <rPh sb="0" eb="1">
      <t>ケン</t>
    </rPh>
    <phoneticPr fontId="5"/>
  </si>
  <si>
    <t>-</t>
    <phoneticPr fontId="5"/>
  </si>
  <si>
    <t>単位当たりコスト＝Ｘ／Ｙ
Ｘ：「執行額」
Ｙ：「セミナー開催国数及び調査実施国数」　　　　　　　　　　　</t>
    <phoneticPr fontId="5"/>
  </si>
  <si>
    <t>百万円/件</t>
    <phoneticPr fontId="5"/>
  </si>
  <si>
    <t>　　Ｘ／Ｙ</t>
    <phoneticPr fontId="5"/>
  </si>
  <si>
    <t>-</t>
    <phoneticPr fontId="5"/>
  </si>
  <si>
    <t>-</t>
    <phoneticPr fontId="5"/>
  </si>
  <si>
    <t>単位当たりコスト＝Ｘ／Ｙ
Ｘ：「執行額」
Ｙ：「案件発掘件数」</t>
    <phoneticPr fontId="5"/>
  </si>
  <si>
    <t>-</t>
    <phoneticPr fontId="5"/>
  </si>
  <si>
    <t>-</t>
    <phoneticPr fontId="5"/>
  </si>
  <si>
    <t>-</t>
    <phoneticPr fontId="5"/>
  </si>
  <si>
    <t>社会資本整備等</t>
  </si>
  <si>
    <t>％</t>
    <phoneticPr fontId="5"/>
  </si>
  <si>
    <t>持続可能な開発目標（SDGs）
「2016年から2030年までに、すべての人々に水と衛生へのアクセスと持続可能な管理を確保する」</t>
    <phoneticPr fontId="5"/>
  </si>
  <si>
    <t>-</t>
    <phoneticPr fontId="5"/>
  </si>
  <si>
    <t>海外展開戦略の策定</t>
    <rPh sb="0" eb="2">
      <t>カイガイ</t>
    </rPh>
    <rPh sb="2" eb="4">
      <t>テンカイ</t>
    </rPh>
    <rPh sb="4" eb="6">
      <t>センリャク</t>
    </rPh>
    <rPh sb="7" eb="9">
      <t>サクテイ</t>
    </rPh>
    <phoneticPr fontId="5"/>
  </si>
  <si>
    <t>東南アジア地域でのセミナーの開催・参加</t>
    <rPh sb="0" eb="2">
      <t>トウナン</t>
    </rPh>
    <rPh sb="5" eb="7">
      <t>チイキ</t>
    </rPh>
    <rPh sb="14" eb="16">
      <t>カイサイ</t>
    </rPh>
    <rPh sb="17" eb="19">
      <t>サンカ</t>
    </rPh>
    <phoneticPr fontId="5"/>
  </si>
  <si>
    <t>インドネシアにおける案件発掘調査の実施</t>
    <rPh sb="10" eb="12">
      <t>アンケン</t>
    </rPh>
    <rPh sb="12" eb="14">
      <t>ハックツ</t>
    </rPh>
    <rPh sb="14" eb="16">
      <t>チョウサ</t>
    </rPh>
    <rPh sb="17" eb="19">
      <t>ジッシ</t>
    </rPh>
    <phoneticPr fontId="5"/>
  </si>
  <si>
    <t>‐</t>
  </si>
  <si>
    <t>活動実績は見込みに見合ったものとなっている。</t>
    <rPh sb="0" eb="2">
      <t>カツドウ</t>
    </rPh>
    <rPh sb="2" eb="4">
      <t>ジッセキ</t>
    </rPh>
    <rPh sb="5" eb="7">
      <t>ミコ</t>
    </rPh>
    <rPh sb="9" eb="11">
      <t>ミア</t>
    </rPh>
    <phoneticPr fontId="5"/>
  </si>
  <si>
    <t>海外でのセミナー開催等にあたっては成果が期待できる国を選定し、調査を実施している。</t>
    <rPh sb="0" eb="2">
      <t>カイガイ</t>
    </rPh>
    <rPh sb="8" eb="10">
      <t>カイサイ</t>
    </rPh>
    <rPh sb="10" eb="11">
      <t>ナド</t>
    </rPh>
    <rPh sb="17" eb="19">
      <t>セイカ</t>
    </rPh>
    <rPh sb="20" eb="22">
      <t>キタイ</t>
    </rPh>
    <rPh sb="25" eb="26">
      <t>クニ</t>
    </rPh>
    <rPh sb="27" eb="29">
      <t>センテイ</t>
    </rPh>
    <rPh sb="31" eb="33">
      <t>チョウサ</t>
    </rPh>
    <rPh sb="34" eb="36">
      <t>ジッシ</t>
    </rPh>
    <phoneticPr fontId="5"/>
  </si>
  <si>
    <t>調査実施件数の確保を着実に行うなど、適正な執行を行い、今後とも単位当たりコスト縮減に努める。</t>
    <rPh sb="0" eb="2">
      <t>チョウサ</t>
    </rPh>
    <rPh sb="2" eb="4">
      <t>ジッシ</t>
    </rPh>
    <rPh sb="4" eb="6">
      <t>ケンスウ</t>
    </rPh>
    <rPh sb="7" eb="9">
      <t>カクホ</t>
    </rPh>
    <rPh sb="10" eb="12">
      <t>チャクジツ</t>
    </rPh>
    <rPh sb="13" eb="14">
      <t>オコナ</t>
    </rPh>
    <rPh sb="18" eb="20">
      <t>テキセイ</t>
    </rPh>
    <rPh sb="21" eb="23">
      <t>シッコウ</t>
    </rPh>
    <rPh sb="24" eb="25">
      <t>オコナ</t>
    </rPh>
    <rPh sb="27" eb="29">
      <t>コンゴ</t>
    </rPh>
    <rPh sb="31" eb="33">
      <t>タンイ</t>
    </rPh>
    <rPh sb="33" eb="34">
      <t>ア</t>
    </rPh>
    <rPh sb="39" eb="41">
      <t>シュクゲン</t>
    </rPh>
    <rPh sb="42" eb="43">
      <t>ツト</t>
    </rPh>
    <phoneticPr fontId="5"/>
  </si>
  <si>
    <t>有</t>
  </si>
  <si>
    <t>我が国水道産業の国際展開の推進に寄与するという事業目的に真に必要なものに限定されている。</t>
    <rPh sb="0" eb="1">
      <t>ワ</t>
    </rPh>
    <rPh sb="2" eb="3">
      <t>クニ</t>
    </rPh>
    <rPh sb="3" eb="5">
      <t>スイドウ</t>
    </rPh>
    <rPh sb="5" eb="7">
      <t>サンギョウ</t>
    </rPh>
    <rPh sb="8" eb="10">
      <t>コクサイ</t>
    </rPh>
    <rPh sb="10" eb="12">
      <t>テンカイ</t>
    </rPh>
    <rPh sb="13" eb="15">
      <t>スイシン</t>
    </rPh>
    <rPh sb="16" eb="18">
      <t>キヨ</t>
    </rPh>
    <rPh sb="23" eb="25">
      <t>ジギョウ</t>
    </rPh>
    <rPh sb="25" eb="27">
      <t>モクテキ</t>
    </rPh>
    <rPh sb="28" eb="29">
      <t>シン</t>
    </rPh>
    <rPh sb="30" eb="32">
      <t>ヒツヨウ</t>
    </rPh>
    <rPh sb="36" eb="38">
      <t>ゲンテイ</t>
    </rPh>
    <phoneticPr fontId="5"/>
  </si>
  <si>
    <t>我が国水道産業の国際展開の推進は社会のニーズに合致している。</t>
    <rPh sb="0" eb="1">
      <t>ワ</t>
    </rPh>
    <rPh sb="2" eb="3">
      <t>クニ</t>
    </rPh>
    <rPh sb="3" eb="5">
      <t>スイドウ</t>
    </rPh>
    <rPh sb="13" eb="15">
      <t>スイシン</t>
    </rPh>
    <phoneticPr fontId="5"/>
  </si>
  <si>
    <t>我が国水道産業の国際展開の推進は国が実施すべき事項である。</t>
    <phoneticPr fontId="5"/>
  </si>
  <si>
    <t>我が国水道産業の国際展開の推進は新水道ビジョンに位置づけられており、優先度の高い事業である。</t>
    <rPh sb="16" eb="17">
      <t>シン</t>
    </rPh>
    <rPh sb="17" eb="19">
      <t>スイドウ</t>
    </rPh>
    <rPh sb="24" eb="26">
      <t>イチ</t>
    </rPh>
    <phoneticPr fontId="5"/>
  </si>
  <si>
    <t>我が国水道産業の国際展開に向けて、諸外国との関係強化が図られていることから、成果は十分に活用されている。</t>
    <rPh sb="0" eb="1">
      <t>ワ</t>
    </rPh>
    <rPh sb="2" eb="3">
      <t>クニ</t>
    </rPh>
    <rPh sb="3" eb="5">
      <t>スイドウ</t>
    </rPh>
    <rPh sb="5" eb="7">
      <t>サンギョウ</t>
    </rPh>
    <rPh sb="8" eb="10">
      <t>コクサイ</t>
    </rPh>
    <rPh sb="10" eb="12">
      <t>テンカイ</t>
    </rPh>
    <rPh sb="13" eb="14">
      <t>ム</t>
    </rPh>
    <rPh sb="17" eb="20">
      <t>ショガイコク</t>
    </rPh>
    <rPh sb="22" eb="24">
      <t>カンケイ</t>
    </rPh>
    <rPh sb="24" eb="26">
      <t>キョウカ</t>
    </rPh>
    <rPh sb="27" eb="28">
      <t>ハカ</t>
    </rPh>
    <rPh sb="38" eb="40">
      <t>セイカ</t>
    </rPh>
    <rPh sb="41" eb="43">
      <t>ジュウブン</t>
    </rPh>
    <rPh sb="44" eb="46">
      <t>カツヨウ</t>
    </rPh>
    <phoneticPr fontId="5"/>
  </si>
  <si>
    <t>支出先や用途については、委託業務等の発注、履行状況及び成果物の確認等を通じて、十分把握できており、内容についても、受注者等と適宜協議・調整を行い、事業の目的及び使用に合致している。</t>
    <rPh sb="0" eb="3">
      <t>シシュツサキ</t>
    </rPh>
    <rPh sb="4" eb="6">
      <t>ヨウト</t>
    </rPh>
    <rPh sb="12" eb="14">
      <t>イタク</t>
    </rPh>
    <rPh sb="14" eb="16">
      <t>ギョウム</t>
    </rPh>
    <rPh sb="16" eb="17">
      <t>ナド</t>
    </rPh>
    <rPh sb="18" eb="20">
      <t>ハッチュウ</t>
    </rPh>
    <rPh sb="21" eb="23">
      <t>リコウ</t>
    </rPh>
    <rPh sb="23" eb="25">
      <t>ジョウキョウ</t>
    </rPh>
    <rPh sb="25" eb="26">
      <t>オヨ</t>
    </rPh>
    <rPh sb="27" eb="30">
      <t>セイカブツ</t>
    </rPh>
    <rPh sb="31" eb="33">
      <t>カクニン</t>
    </rPh>
    <rPh sb="33" eb="34">
      <t>ナド</t>
    </rPh>
    <rPh sb="35" eb="36">
      <t>ツウ</t>
    </rPh>
    <rPh sb="39" eb="41">
      <t>ジュウブン</t>
    </rPh>
    <rPh sb="41" eb="43">
      <t>ハアク</t>
    </rPh>
    <rPh sb="49" eb="51">
      <t>ナイヨウ</t>
    </rPh>
    <rPh sb="57" eb="60">
      <t>ジュチュウシャ</t>
    </rPh>
    <rPh sb="60" eb="61">
      <t>ナド</t>
    </rPh>
    <rPh sb="62" eb="64">
      <t>テキギ</t>
    </rPh>
    <rPh sb="64" eb="66">
      <t>キョウギ</t>
    </rPh>
    <rPh sb="67" eb="69">
      <t>チョウセイ</t>
    </rPh>
    <rPh sb="70" eb="71">
      <t>オコナ</t>
    </rPh>
    <rPh sb="73" eb="75">
      <t>ジギョウ</t>
    </rPh>
    <rPh sb="76" eb="78">
      <t>モクテキ</t>
    </rPh>
    <rPh sb="78" eb="79">
      <t>オヨ</t>
    </rPh>
    <rPh sb="80" eb="82">
      <t>シヨウ</t>
    </rPh>
    <rPh sb="83" eb="85">
      <t>ガッチ</t>
    </rPh>
    <phoneticPr fontId="5"/>
  </si>
  <si>
    <t>適切に予算が執行され、事業の目的が達成されていることから、引き続き事業を実施していく。</t>
    <rPh sb="0" eb="2">
      <t>テキセツ</t>
    </rPh>
    <rPh sb="3" eb="5">
      <t>ヨサン</t>
    </rPh>
    <rPh sb="6" eb="8">
      <t>シッコウ</t>
    </rPh>
    <rPh sb="11" eb="13">
      <t>ジギョウ</t>
    </rPh>
    <rPh sb="14" eb="16">
      <t>モクテキ</t>
    </rPh>
    <rPh sb="17" eb="19">
      <t>タッセイ</t>
    </rPh>
    <rPh sb="29" eb="30">
      <t>ヒ</t>
    </rPh>
    <rPh sb="31" eb="32">
      <t>ツヅ</t>
    </rPh>
    <rPh sb="33" eb="35">
      <t>ジギョウ</t>
    </rPh>
    <rPh sb="36" eb="38">
      <t>ジッシ</t>
    </rPh>
    <phoneticPr fontId="5"/>
  </si>
  <si>
    <t>（公社）国際厚生事業団</t>
    <phoneticPr fontId="5"/>
  </si>
  <si>
    <t>水道インフラシステム輸出拡大に係る調査・検討一式</t>
    <rPh sb="0" eb="2">
      <t>スイドウ</t>
    </rPh>
    <rPh sb="10" eb="12">
      <t>ユシュツ</t>
    </rPh>
    <rPh sb="12" eb="14">
      <t>カクダイ</t>
    </rPh>
    <rPh sb="15" eb="16">
      <t>カカ</t>
    </rPh>
    <rPh sb="17" eb="19">
      <t>チョウサ</t>
    </rPh>
    <rPh sb="20" eb="22">
      <t>ケントウ</t>
    </rPh>
    <rPh sb="22" eb="24">
      <t>イッシキ</t>
    </rPh>
    <phoneticPr fontId="5"/>
  </si>
  <si>
    <t>（株）アライズ</t>
    <phoneticPr fontId="5"/>
  </si>
  <si>
    <t>国際会議参加の補助業務</t>
    <rPh sb="0" eb="2">
      <t>コクサイ</t>
    </rPh>
    <rPh sb="2" eb="4">
      <t>カイギ</t>
    </rPh>
    <rPh sb="4" eb="6">
      <t>サンカ</t>
    </rPh>
    <rPh sb="7" eb="9">
      <t>ホジョ</t>
    </rPh>
    <rPh sb="9" eb="11">
      <t>ギョウム</t>
    </rPh>
    <phoneticPr fontId="5"/>
  </si>
  <si>
    <t>Ozaccom＋
（オーストラリアの企業）</t>
    <rPh sb="18" eb="20">
      <t>キギョウ</t>
    </rPh>
    <phoneticPr fontId="5"/>
  </si>
  <si>
    <t>　　Ｘ／Ｙ</t>
  </si>
  <si>
    <t>-</t>
    <phoneticPr fontId="5"/>
  </si>
  <si>
    <t>我が国水道事業の質の向上と持続性の確保に寄与することから受益者（国民）との負担関係は妥当である。</t>
    <rPh sb="0" eb="1">
      <t>ワ</t>
    </rPh>
    <rPh sb="2" eb="3">
      <t>クニ</t>
    </rPh>
    <rPh sb="3" eb="5">
      <t>スイドウ</t>
    </rPh>
    <rPh sb="5" eb="7">
      <t>ジギョウ</t>
    </rPh>
    <rPh sb="8" eb="9">
      <t>シツ</t>
    </rPh>
    <rPh sb="10" eb="12">
      <t>コウジョウ</t>
    </rPh>
    <rPh sb="13" eb="16">
      <t>ジゾクセイ</t>
    </rPh>
    <rPh sb="17" eb="19">
      <t>カクホ</t>
    </rPh>
    <rPh sb="20" eb="22">
      <t>キヨ</t>
    </rPh>
    <rPh sb="28" eb="31">
      <t>ジュエキシャ</t>
    </rPh>
    <rPh sb="32" eb="34">
      <t>コクミン</t>
    </rPh>
    <rPh sb="37" eb="39">
      <t>フタン</t>
    </rPh>
    <rPh sb="39" eb="41">
      <t>カンケイ</t>
    </rPh>
    <rPh sb="42" eb="44">
      <t>ダトウ</t>
    </rPh>
    <phoneticPr fontId="5"/>
  </si>
  <si>
    <t>28年度（2015年10月～2016年9月）のデータは、2017年のWHO/UNICEF合同モニタリング調査（SDGs目標6の達成状況に関する調査）報告書による。（WHO/UNICEF「Progress on Drinking Water, Sanitation and Hygiene 2017」）　なお、データは2年ごとに集計され、翌年に公表される。</t>
    <rPh sb="2" eb="4">
      <t>ネンド</t>
    </rPh>
    <rPh sb="159" eb="160">
      <t>ネン</t>
    </rPh>
    <rPh sb="163" eb="165">
      <t>シュウケイ</t>
    </rPh>
    <rPh sb="171" eb="173">
      <t>コウヒョウ</t>
    </rPh>
    <phoneticPr fontId="5"/>
  </si>
  <si>
    <t>本事業の推進により、対象国はもとより国内水道事業の質の向上が図られることから、成果目標に見合ったものになっている。</t>
    <rPh sb="0" eb="1">
      <t>ホン</t>
    </rPh>
    <rPh sb="1" eb="3">
      <t>ジギョウ</t>
    </rPh>
    <rPh sb="4" eb="6">
      <t>スイシン</t>
    </rPh>
    <rPh sb="10" eb="13">
      <t>タイショウコク</t>
    </rPh>
    <rPh sb="18" eb="20">
      <t>コクナイ</t>
    </rPh>
    <rPh sb="30" eb="31">
      <t>ハカ</t>
    </rPh>
    <rPh sb="39" eb="41">
      <t>セイカ</t>
    </rPh>
    <rPh sb="41" eb="43">
      <t>モクヒョウ</t>
    </rPh>
    <rPh sb="44" eb="46">
      <t>ミア</t>
    </rPh>
    <phoneticPr fontId="5"/>
  </si>
  <si>
    <t>8.9/4</t>
    <phoneticPr fontId="5"/>
  </si>
  <si>
    <t>2.3/1</t>
    <phoneticPr fontId="5"/>
  </si>
  <si>
    <t>％</t>
    <phoneticPr fontId="5"/>
  </si>
  <si>
    <t>％</t>
    <phoneticPr fontId="5"/>
  </si>
  <si>
    <t>個別施設計画（水道事業ビジョンを含む）策定率</t>
    <rPh sb="21" eb="22">
      <t>リツ</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</si>
  <si>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
　また、国際展開の推進により、我が国の水道事業者、民間企業等が有する技術・ノウハウを海外市場へ展開することによって、途上国等における衛生的な水供給の確保と持続可能な経済の発展に貢献し、ひいては我が国水道事業の質の向上と持続性の確保に寄与することが見込まれる。</t>
    <rPh sb="68" eb="70">
      <t>トウガイ</t>
    </rPh>
    <rPh sb="96" eb="97">
      <t>ワ</t>
    </rPh>
    <rPh sb="98" eb="99">
      <t>クニ</t>
    </rPh>
    <rPh sb="124" eb="126">
      <t>コクサイ</t>
    </rPh>
    <rPh sb="126" eb="128">
      <t>テンカイ</t>
    </rPh>
    <rPh sb="129" eb="131">
      <t>スイシン</t>
    </rPh>
    <rPh sb="135" eb="136">
      <t>ワ</t>
    </rPh>
    <rPh sb="137" eb="138">
      <t>クニ</t>
    </rPh>
    <rPh sb="216" eb="217">
      <t>ワ</t>
    </rPh>
    <rPh sb="218" eb="219">
      <t>クニ</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</si>
  <si>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t>
    <phoneticPr fontId="5"/>
  </si>
  <si>
    <t>銀行振込による支払受付
（IWA世界会議・展示会の参加費）</t>
    <rPh sb="0" eb="2">
      <t>ギンコウ</t>
    </rPh>
    <rPh sb="2" eb="4">
      <t>フリコミ</t>
    </rPh>
    <rPh sb="7" eb="9">
      <t>シハラ</t>
    </rPh>
    <rPh sb="9" eb="11">
      <t>ウケツケ</t>
    </rPh>
    <phoneticPr fontId="5"/>
  </si>
  <si>
    <t>１．公共投資における効率化・重点化と担い手確保
　9 総合管理計画・個別施設計画の見える化・横展開</t>
    <phoneticPr fontId="5"/>
  </si>
  <si>
    <t>入札差額等のため。</t>
    <rPh sb="0" eb="2">
      <t>ニュウサツ</t>
    </rPh>
    <rPh sb="2" eb="4">
      <t>サガク</t>
    </rPh>
    <rPh sb="4" eb="5">
      <t>トウ</t>
    </rPh>
    <phoneticPr fontId="5"/>
  </si>
  <si>
    <t>-</t>
    <phoneticPr fontId="5"/>
  </si>
  <si>
    <t>-</t>
    <phoneticPr fontId="5"/>
  </si>
  <si>
    <t>-</t>
    <phoneticPr fontId="5"/>
  </si>
  <si>
    <t>-</t>
    <phoneticPr fontId="5"/>
  </si>
  <si>
    <t>-</t>
    <phoneticPr fontId="5"/>
  </si>
  <si>
    <t>-</t>
    <phoneticPr fontId="5"/>
  </si>
  <si>
    <t>-</t>
    <phoneticPr fontId="5"/>
  </si>
  <si>
    <t>-</t>
    <phoneticPr fontId="5"/>
  </si>
  <si>
    <t>A.（公社）国際厚生事業団</t>
    <phoneticPr fontId="5"/>
  </si>
  <si>
    <t>-</t>
    <phoneticPr fontId="5"/>
  </si>
  <si>
    <t>-</t>
    <phoneticPr fontId="5"/>
  </si>
  <si>
    <t>（一者応札）業界団体への呼びかけや業界紙への掲載等を通じて、本事業の紹介を行い、事業をPRすることで、入札参加者が増えるように促していく。
（随意契約）他参加者等と共同のブースに出展するにあたり同一業者に発注することが全体の仕様統一と業務の効率性に必要だったため、随意契約を行ったものであり適正である。</t>
    <rPh sb="1" eb="2">
      <t>イッ</t>
    </rPh>
    <rPh sb="2" eb="3">
      <t>シャ</t>
    </rPh>
    <rPh sb="3" eb="5">
      <t>オウサツ</t>
    </rPh>
    <rPh sb="6" eb="8">
      <t>ギョウカイ</t>
    </rPh>
    <rPh sb="8" eb="10">
      <t>ダンタイ</t>
    </rPh>
    <rPh sb="12" eb="13">
      <t>ヨ</t>
    </rPh>
    <rPh sb="17" eb="20">
      <t>ギョウカイシ</t>
    </rPh>
    <rPh sb="22" eb="24">
      <t>ケイサイ</t>
    </rPh>
    <rPh sb="24" eb="25">
      <t>ナド</t>
    </rPh>
    <rPh sb="26" eb="27">
      <t>ツウ</t>
    </rPh>
    <rPh sb="30" eb="31">
      <t>ホン</t>
    </rPh>
    <rPh sb="31" eb="33">
      <t>ジギョウ</t>
    </rPh>
    <rPh sb="34" eb="36">
      <t>ショウカイ</t>
    </rPh>
    <rPh sb="37" eb="38">
      <t>オコナ</t>
    </rPh>
    <rPh sb="40" eb="42">
      <t>ジギョウ</t>
    </rPh>
    <rPh sb="51" eb="53">
      <t>ニュウサツ</t>
    </rPh>
    <rPh sb="53" eb="56">
      <t>サンカシャ</t>
    </rPh>
    <rPh sb="57" eb="58">
      <t>フ</t>
    </rPh>
    <rPh sb="63" eb="64">
      <t>ウナガ</t>
    </rPh>
    <rPh sb="71" eb="73">
      <t>ズイイ</t>
    </rPh>
    <rPh sb="73" eb="75">
      <t>ケイヤク</t>
    </rPh>
    <rPh sb="76" eb="77">
      <t>ホカ</t>
    </rPh>
    <rPh sb="77" eb="80">
      <t>サンカシャ</t>
    </rPh>
    <rPh sb="80" eb="81">
      <t>ナド</t>
    </rPh>
    <rPh sb="82" eb="84">
      <t>キョウドウ</t>
    </rPh>
    <rPh sb="89" eb="91">
      <t>シュッテン</t>
    </rPh>
    <rPh sb="97" eb="99">
      <t>ドウイツ</t>
    </rPh>
    <rPh sb="99" eb="101">
      <t>ギョウシャ</t>
    </rPh>
    <rPh sb="102" eb="104">
      <t>ハッチュウ</t>
    </rPh>
    <rPh sb="109" eb="111">
      <t>ゼンタイ</t>
    </rPh>
    <rPh sb="112" eb="114">
      <t>シヨウ</t>
    </rPh>
    <rPh sb="114" eb="116">
      <t>トウイツ</t>
    </rPh>
    <rPh sb="117" eb="119">
      <t>ギョウム</t>
    </rPh>
    <rPh sb="120" eb="123">
      <t>コウリツセイ</t>
    </rPh>
    <rPh sb="124" eb="126">
      <t>ヒツヨウ</t>
    </rPh>
    <rPh sb="132" eb="134">
      <t>ズイイ</t>
    </rPh>
    <rPh sb="134" eb="136">
      <t>ケイヤク</t>
    </rPh>
    <rPh sb="137" eb="138">
      <t>オコナ</t>
    </rPh>
    <rPh sb="145" eb="147">
      <t>テキセイ</t>
    </rPh>
    <phoneticPr fontId="5"/>
  </si>
  <si>
    <t>-</t>
    <phoneticPr fontId="5"/>
  </si>
  <si>
    <t>-</t>
    <phoneticPr fontId="5"/>
  </si>
  <si>
    <t>雑役務費</t>
    <rPh sb="0" eb="1">
      <t>ザツ</t>
    </rPh>
    <rPh sb="1" eb="4">
      <t>エキムヒ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</si>
</sst>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172620</xdr:colOff>
      <xdr:row>740</xdr:row>
      <xdr:rowOff>182217</xdr:rowOff>
    </xdr:from>
    <xdr:to>
      <xdr:col>16</xdr:col>
      <xdr:colOff>167271</xdr:colOff>
      <xdr:row>741</xdr:row>
      <xdr:rowOff>349638</xdr:rowOff>
    </xdr:to>
    <xdr:sp macro="" textlink="">
      <xdr:nvSpPr>
        <xdr:cNvPr id="3" name="テキスト ボックス 2"/>
        <xdr:cNvSpPr txBox="1"/>
      </xdr:nvSpPr>
      <xdr:spPr>
        <a:xfrm>
          <a:off x="1961663" y="41156282"/>
          <a:ext cx="1386130" cy="523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15.4</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8</xdr:col>
      <xdr:colOff>20216</xdr:colOff>
      <xdr:row>744</xdr:row>
      <xdr:rowOff>5680</xdr:rowOff>
    </xdr:from>
    <xdr:to>
      <xdr:col>18</xdr:col>
      <xdr:colOff>120892</xdr:colOff>
      <xdr:row>744</xdr:row>
      <xdr:rowOff>305549</xdr:rowOff>
    </xdr:to>
    <xdr:sp macro="" textlink="">
      <xdr:nvSpPr>
        <xdr:cNvPr id="5" name="テキスト ボックス 4"/>
        <xdr:cNvSpPr txBox="1"/>
      </xdr:nvSpPr>
      <xdr:spPr>
        <a:xfrm>
          <a:off x="1610477" y="42404354"/>
          <a:ext cx="2088502"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7</xdr:col>
      <xdr:colOff>147494</xdr:colOff>
      <xdr:row>744</xdr:row>
      <xdr:rowOff>322198</xdr:rowOff>
    </xdr:from>
    <xdr:to>
      <xdr:col>18</xdr:col>
      <xdr:colOff>192397</xdr:colOff>
      <xdr:row>746</xdr:row>
      <xdr:rowOff>144080</xdr:rowOff>
    </xdr:to>
    <xdr:sp macro="" textlink="">
      <xdr:nvSpPr>
        <xdr:cNvPr id="6" name="テキスト ボックス 5"/>
        <xdr:cNvSpPr txBox="1"/>
      </xdr:nvSpPr>
      <xdr:spPr>
        <a:xfrm>
          <a:off x="1538972" y="42720872"/>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14.4</a:t>
          </a:r>
          <a:r>
            <a:rPr kumimoji="1" lang="ja-JP" altLang="en-US" sz="1100">
              <a:latin typeface="ＭＳ ゴシック" pitchFamily="49" charset="-128"/>
              <a:ea typeface="ＭＳ ゴシック" pitchFamily="49" charset="-128"/>
            </a:rPr>
            <a:t>百万円</a:t>
          </a:r>
        </a:p>
      </xdr:txBody>
    </xdr:sp>
    <xdr:clientData/>
  </xdr:twoCellAnchor>
  <xdr:twoCellAnchor>
    <xdr:from>
      <xdr:col>7</xdr:col>
      <xdr:colOff>162235</xdr:colOff>
      <xdr:row>746</xdr:row>
      <xdr:rowOff>296480</xdr:rowOff>
    </xdr:from>
    <xdr:to>
      <xdr:col>18</xdr:col>
      <xdr:colOff>177657</xdr:colOff>
      <xdr:row>749</xdr:row>
      <xdr:rowOff>279244</xdr:rowOff>
    </xdr:to>
    <xdr:sp macro="" textlink="">
      <xdr:nvSpPr>
        <xdr:cNvPr id="7" name="大かっこ 6"/>
        <xdr:cNvSpPr/>
      </xdr:nvSpPr>
      <xdr:spPr>
        <a:xfrm>
          <a:off x="1553713" y="43407458"/>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13</xdr:col>
      <xdr:colOff>70554</xdr:colOff>
      <xdr:row>741</xdr:row>
      <xdr:rowOff>349638</xdr:rowOff>
    </xdr:from>
    <xdr:to>
      <xdr:col>13</xdr:col>
      <xdr:colOff>70554</xdr:colOff>
      <xdr:row>744</xdr:row>
      <xdr:rowOff>5680</xdr:rowOff>
    </xdr:to>
    <xdr:cxnSp macro="">
      <xdr:nvCxnSpPr>
        <xdr:cNvPr id="8" name="直線矢印コネクタ 7"/>
        <xdr:cNvCxnSpPr>
          <a:stCxn id="3" idx="2"/>
          <a:endCxn id="5" idx="0"/>
        </xdr:cNvCxnSpPr>
      </xdr:nvCxnSpPr>
      <xdr:spPr>
        <a:xfrm>
          <a:off x="2654728" y="41679855"/>
          <a:ext cx="0" cy="724499"/>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138318</xdr:colOff>
      <xdr:row>743</xdr:row>
      <xdr:rowOff>355600</xdr:rowOff>
    </xdr:from>
    <xdr:to>
      <xdr:col>35</xdr:col>
      <xdr:colOff>44629</xdr:colOff>
      <xdr:row>744</xdr:row>
      <xdr:rowOff>299317</xdr:rowOff>
    </xdr:to>
    <xdr:sp macro="" textlink="">
      <xdr:nvSpPr>
        <xdr:cNvPr id="10" name="テキスト ボックス 9"/>
        <xdr:cNvSpPr txBox="1"/>
      </xdr:nvSpPr>
      <xdr:spPr>
        <a:xfrm>
          <a:off x="4909101" y="42398122"/>
          <a:ext cx="2092919"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en-US" altLang="ja-JP" sz="1100"/>
            <a:t>】</a:t>
          </a:r>
          <a:endParaRPr kumimoji="1" lang="ja-JP" altLang="en-US" sz="1100"/>
        </a:p>
      </xdr:txBody>
    </xdr:sp>
    <xdr:clientData/>
  </xdr:twoCellAnchor>
  <xdr:twoCellAnchor>
    <xdr:from>
      <xdr:col>24</xdr:col>
      <xdr:colOff>69021</xdr:colOff>
      <xdr:row>744</xdr:row>
      <xdr:rowOff>315966</xdr:rowOff>
    </xdr:from>
    <xdr:to>
      <xdr:col>35</xdr:col>
      <xdr:colOff>113925</xdr:colOff>
      <xdr:row>746</xdr:row>
      <xdr:rowOff>137848</xdr:rowOff>
    </xdr:to>
    <xdr:sp macro="" textlink="">
      <xdr:nvSpPr>
        <xdr:cNvPr id="11" name="テキスト ボックス 10"/>
        <xdr:cNvSpPr txBox="1"/>
      </xdr:nvSpPr>
      <xdr:spPr>
        <a:xfrm>
          <a:off x="4839804" y="42714640"/>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Ｂ</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（株）アライズ</a:t>
          </a:r>
          <a:endParaRPr kumimoji="1" lang="en-US" altLang="ja-JP" sz="1100">
            <a:latin typeface="ＭＳ ゴシック" pitchFamily="49" charset="-128"/>
            <a:ea typeface="ＭＳ ゴシック" pitchFamily="49" charset="-128"/>
          </a:endParaRPr>
        </a:p>
        <a:p>
          <a:pPr algn="ctr">
            <a:lnSpc>
              <a:spcPts val="1300"/>
            </a:lnSpc>
          </a:pPr>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0.6</a:t>
          </a:r>
          <a:r>
            <a:rPr kumimoji="1" lang="ja-JP" altLang="en-US" sz="1100">
              <a:latin typeface="ＭＳ ゴシック" pitchFamily="49" charset="-128"/>
              <a:ea typeface="ＭＳ ゴシック" pitchFamily="49" charset="-128"/>
            </a:rPr>
            <a:t>百万円</a:t>
          </a:r>
        </a:p>
      </xdr:txBody>
    </xdr:sp>
    <xdr:clientData/>
  </xdr:twoCellAnchor>
  <xdr:twoCellAnchor>
    <xdr:from>
      <xdr:col>24</xdr:col>
      <xdr:colOff>83762</xdr:colOff>
      <xdr:row>746</xdr:row>
      <xdr:rowOff>290248</xdr:rowOff>
    </xdr:from>
    <xdr:to>
      <xdr:col>35</xdr:col>
      <xdr:colOff>99185</xdr:colOff>
      <xdr:row>749</xdr:row>
      <xdr:rowOff>273012</xdr:rowOff>
    </xdr:to>
    <xdr:sp macro="" textlink="">
      <xdr:nvSpPr>
        <xdr:cNvPr id="12" name="大かっこ 11"/>
        <xdr:cNvSpPr/>
      </xdr:nvSpPr>
      <xdr:spPr>
        <a:xfrm>
          <a:off x="4854545" y="43401226"/>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2018</a:t>
          </a:r>
          <a:r>
            <a:rPr kumimoji="1" lang="ja-JP" altLang="en-US" sz="1100"/>
            <a:t>年</a:t>
          </a:r>
          <a:r>
            <a:rPr kumimoji="1" lang="en-US" altLang="ja-JP" sz="1100"/>
            <a:t>IWA</a:t>
          </a:r>
          <a:r>
            <a:rPr kumimoji="1" lang="ja-JP" altLang="en-US" sz="1100"/>
            <a:t>世界会議・展示会における厚生労働省水道課によるパネル出展業務の補助</a:t>
          </a:r>
        </a:p>
      </xdr:txBody>
    </xdr:sp>
    <xdr:clientData/>
  </xdr:twoCellAnchor>
  <xdr:twoCellAnchor>
    <xdr:from>
      <xdr:col>36</xdr:col>
      <xdr:colOff>138318</xdr:colOff>
      <xdr:row>743</xdr:row>
      <xdr:rowOff>355600</xdr:rowOff>
    </xdr:from>
    <xdr:to>
      <xdr:col>47</xdr:col>
      <xdr:colOff>44628</xdr:colOff>
      <xdr:row>744</xdr:row>
      <xdr:rowOff>299317</xdr:rowOff>
    </xdr:to>
    <xdr:sp macro="" textlink="">
      <xdr:nvSpPr>
        <xdr:cNvPr id="13" name="テキスト ボックス 12"/>
        <xdr:cNvSpPr txBox="1"/>
      </xdr:nvSpPr>
      <xdr:spPr>
        <a:xfrm>
          <a:off x="7294492" y="42398122"/>
          <a:ext cx="2092919" cy="2998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参加費支払</a:t>
          </a:r>
          <a:r>
            <a:rPr kumimoji="1" lang="en-US" altLang="ja-JP" sz="1100"/>
            <a:t>】</a:t>
          </a:r>
          <a:endParaRPr kumimoji="1" lang="ja-JP" altLang="en-US" sz="1100"/>
        </a:p>
      </xdr:txBody>
    </xdr:sp>
    <xdr:clientData/>
  </xdr:twoCellAnchor>
  <xdr:twoCellAnchor>
    <xdr:from>
      <xdr:col>36</xdr:col>
      <xdr:colOff>69021</xdr:colOff>
      <xdr:row>744</xdr:row>
      <xdr:rowOff>315966</xdr:rowOff>
    </xdr:from>
    <xdr:to>
      <xdr:col>47</xdr:col>
      <xdr:colOff>113924</xdr:colOff>
      <xdr:row>746</xdr:row>
      <xdr:rowOff>137848</xdr:rowOff>
    </xdr:to>
    <xdr:sp macro="" textlink="">
      <xdr:nvSpPr>
        <xdr:cNvPr id="14" name="テキスト ボックス 13"/>
        <xdr:cNvSpPr txBox="1"/>
      </xdr:nvSpPr>
      <xdr:spPr>
        <a:xfrm>
          <a:off x="7225195" y="42714640"/>
          <a:ext cx="2231512" cy="5341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Ｃ</a:t>
          </a:r>
          <a:r>
            <a:rPr kumimoji="1" lang="en-US" altLang="ja-JP" sz="1100">
              <a:latin typeface="ＭＳ ゴシック" pitchFamily="49" charset="-128"/>
              <a:ea typeface="ＭＳ ゴシック" pitchFamily="49" charset="-128"/>
            </a:rPr>
            <a:t>.Ozaccom</a:t>
          </a:r>
          <a:r>
            <a:rPr kumimoji="1" lang="ja-JP" altLang="en-US" sz="1100">
              <a:latin typeface="ＭＳ ゴシック" pitchFamily="49" charset="-128"/>
              <a:ea typeface="ＭＳ ゴシック" pitchFamily="49" charset="-128"/>
            </a:rPr>
            <a:t>＋</a:t>
          </a:r>
          <a:endParaRPr kumimoji="1" lang="en-US" altLang="ja-JP" sz="1100">
            <a:latin typeface="ＭＳ ゴシック" pitchFamily="49" charset="-128"/>
            <a:ea typeface="ＭＳ ゴシック" pitchFamily="49" charset="-128"/>
          </a:endParaRPr>
        </a:p>
        <a:p>
          <a:pPr algn="ctr">
            <a:lnSpc>
              <a:spcPts val="1300"/>
            </a:lnSpc>
          </a:pPr>
          <a:r>
            <a:rPr kumimoji="1" lang="ja-JP" altLang="en-US" sz="1100">
              <a:latin typeface="ＭＳ ゴシック" pitchFamily="49" charset="-128"/>
              <a:ea typeface="ＭＳ ゴシック" pitchFamily="49" charset="-128"/>
            </a:rPr>
            <a:t>　</a:t>
          </a:r>
          <a:r>
            <a:rPr kumimoji="1" lang="en-US" altLang="ja-JP" sz="1100">
              <a:latin typeface="ＭＳ ゴシック" pitchFamily="49" charset="-128"/>
              <a:ea typeface="ＭＳ ゴシック" pitchFamily="49" charset="-128"/>
            </a:rPr>
            <a:t>0.3</a:t>
          </a:r>
          <a:r>
            <a:rPr kumimoji="1" lang="ja-JP" altLang="en-US" sz="1100">
              <a:latin typeface="ＭＳ ゴシック" pitchFamily="49" charset="-128"/>
              <a:ea typeface="ＭＳ ゴシック" pitchFamily="49" charset="-128"/>
            </a:rPr>
            <a:t>百万円</a:t>
          </a:r>
        </a:p>
      </xdr:txBody>
    </xdr:sp>
    <xdr:clientData/>
  </xdr:twoCellAnchor>
  <xdr:twoCellAnchor>
    <xdr:from>
      <xdr:col>36</xdr:col>
      <xdr:colOff>83762</xdr:colOff>
      <xdr:row>746</xdr:row>
      <xdr:rowOff>290248</xdr:rowOff>
    </xdr:from>
    <xdr:to>
      <xdr:col>47</xdr:col>
      <xdr:colOff>99184</xdr:colOff>
      <xdr:row>749</xdr:row>
      <xdr:rowOff>273012</xdr:rowOff>
    </xdr:to>
    <xdr:sp macro="" textlink="">
      <xdr:nvSpPr>
        <xdr:cNvPr id="15" name="大かっこ 14"/>
        <xdr:cNvSpPr/>
      </xdr:nvSpPr>
      <xdr:spPr>
        <a:xfrm>
          <a:off x="7239936" y="43401226"/>
          <a:ext cx="2202031" cy="1051221"/>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1100"/>
            <a:t>2018</a:t>
          </a:r>
          <a:r>
            <a:rPr kumimoji="1" lang="ja-JP" altLang="en-US" sz="1100"/>
            <a:t>年</a:t>
          </a:r>
          <a:r>
            <a:rPr kumimoji="1" lang="en-US" altLang="ja-JP" sz="1100"/>
            <a:t>IWA</a:t>
          </a:r>
          <a:r>
            <a:rPr kumimoji="1" lang="ja-JP" altLang="en-US" sz="1100"/>
            <a:t>世界会議・展示会における厚生労働省水道課職員</a:t>
          </a:r>
          <a:r>
            <a:rPr kumimoji="1" lang="en-US" altLang="ja-JP" sz="1100"/>
            <a:t>2</a:t>
          </a:r>
          <a:r>
            <a:rPr kumimoji="1" lang="ja-JP" altLang="en-US" sz="1100"/>
            <a:t>名の参加費</a:t>
          </a:r>
          <a:r>
            <a:rPr kumimoji="1" lang="en-US" altLang="ja-JP" sz="1100"/>
            <a:t/>
          </a:r>
          <a:br>
            <a:rPr kumimoji="1" lang="en-US" altLang="ja-JP" sz="1100"/>
          </a:br>
          <a:endParaRPr kumimoji="1" lang="ja-JP" altLang="en-US" sz="1100"/>
        </a:p>
      </xdr:txBody>
    </xdr:sp>
    <xdr:clientData/>
  </xdr:twoCellAnchor>
  <xdr:twoCellAnchor>
    <xdr:from>
      <xdr:col>13</xdr:col>
      <xdr:colOff>70554</xdr:colOff>
      <xdr:row>741</xdr:row>
      <xdr:rowOff>349637</xdr:rowOff>
    </xdr:from>
    <xdr:to>
      <xdr:col>29</xdr:col>
      <xdr:colOff>190865</xdr:colOff>
      <xdr:row>743</xdr:row>
      <xdr:rowOff>355599</xdr:rowOff>
    </xdr:to>
    <xdr:cxnSp macro="">
      <xdr:nvCxnSpPr>
        <xdr:cNvPr id="23" name="カギ線コネクタ 22"/>
        <xdr:cNvCxnSpPr>
          <a:stCxn id="3" idx="2"/>
          <a:endCxn id="10" idx="0"/>
        </xdr:cNvCxnSpPr>
      </xdr:nvCxnSpPr>
      <xdr:spPr>
        <a:xfrm rot="16200000" flipH="1">
          <a:off x="3946011" y="40388571"/>
          <a:ext cx="718267" cy="3300833"/>
        </a:xfrm>
        <a:prstGeom prst="bentConnector3">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70555</xdr:colOff>
      <xdr:row>741</xdr:row>
      <xdr:rowOff>349637</xdr:rowOff>
    </xdr:from>
    <xdr:to>
      <xdr:col>41</xdr:col>
      <xdr:colOff>190866</xdr:colOff>
      <xdr:row>743</xdr:row>
      <xdr:rowOff>355599</xdr:rowOff>
    </xdr:to>
    <xdr:cxnSp macro="">
      <xdr:nvCxnSpPr>
        <xdr:cNvPr id="24" name="カギ線コネクタ 23"/>
        <xdr:cNvCxnSpPr>
          <a:stCxn id="3" idx="2"/>
          <a:endCxn id="13" idx="0"/>
        </xdr:cNvCxnSpPr>
      </xdr:nvCxnSpPr>
      <xdr:spPr>
        <a:xfrm rot="16200000" flipH="1">
          <a:off x="5138707" y="39195876"/>
          <a:ext cx="718267" cy="5686224"/>
        </a:xfrm>
        <a:prstGeom prst="bentConnector3">
          <a:avLst>
            <a:gd name="adj1" fmla="val 50000"/>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19707</xdr:colOff>
      <xdr:row>31</xdr:row>
      <xdr:rowOff>52552</xdr:rowOff>
    </xdr:from>
    <xdr:to>
      <xdr:col>41</xdr:col>
      <xdr:colOff>177361</xdr:colOff>
      <xdr:row>31</xdr:row>
      <xdr:rowOff>330200</xdr:rowOff>
    </xdr:to>
    <xdr:sp macro="" textlink="">
      <xdr:nvSpPr>
        <xdr:cNvPr id="4" name="テキスト ボックス 3"/>
        <xdr:cNvSpPr txBox="1"/>
      </xdr:nvSpPr>
      <xdr:spPr>
        <a:xfrm>
          <a:off x="7508328" y="9892862"/>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19707</xdr:colOff>
      <xdr:row>33</xdr:row>
      <xdr:rowOff>39414</xdr:rowOff>
    </xdr:from>
    <xdr:to>
      <xdr:col>41</xdr:col>
      <xdr:colOff>177361</xdr:colOff>
      <xdr:row>33</xdr:row>
      <xdr:rowOff>317062</xdr:rowOff>
    </xdr:to>
    <xdr:sp macro="" textlink="">
      <xdr:nvSpPr>
        <xdr:cNvPr id="17" name="テキスト ボックス 16"/>
        <xdr:cNvSpPr txBox="1"/>
      </xdr:nvSpPr>
      <xdr:spPr>
        <a:xfrm>
          <a:off x="7508328" y="10602311"/>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19707</xdr:colOff>
      <xdr:row>133</xdr:row>
      <xdr:rowOff>131379</xdr:rowOff>
    </xdr:from>
    <xdr:to>
      <xdr:col>41</xdr:col>
      <xdr:colOff>177361</xdr:colOff>
      <xdr:row>133</xdr:row>
      <xdr:rowOff>409027</xdr:rowOff>
    </xdr:to>
    <xdr:sp macro="" textlink="">
      <xdr:nvSpPr>
        <xdr:cNvPr id="18" name="テキスト ボックス 17"/>
        <xdr:cNvSpPr txBox="1"/>
      </xdr:nvSpPr>
      <xdr:spPr>
        <a:xfrm>
          <a:off x="7508328" y="17611396"/>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39414</xdr:colOff>
      <xdr:row>432</xdr:row>
      <xdr:rowOff>6569</xdr:rowOff>
    </xdr:from>
    <xdr:to>
      <xdr:col>37</xdr:col>
      <xdr:colOff>197068</xdr:colOff>
      <xdr:row>432</xdr:row>
      <xdr:rowOff>284217</xdr:rowOff>
    </xdr:to>
    <xdr:sp macro="" textlink="">
      <xdr:nvSpPr>
        <xdr:cNvPr id="19" name="テキスト ボックス 18"/>
        <xdr:cNvSpPr txBox="1"/>
      </xdr:nvSpPr>
      <xdr:spPr>
        <a:xfrm>
          <a:off x="6739759" y="20679103"/>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32845</xdr:colOff>
      <xdr:row>434</xdr:row>
      <xdr:rowOff>19707</xdr:rowOff>
    </xdr:from>
    <xdr:to>
      <xdr:col>37</xdr:col>
      <xdr:colOff>190499</xdr:colOff>
      <xdr:row>435</xdr:row>
      <xdr:rowOff>1751</xdr:rowOff>
    </xdr:to>
    <xdr:sp macro="" textlink="">
      <xdr:nvSpPr>
        <xdr:cNvPr id="20" name="テキスト ボックス 19"/>
        <xdr:cNvSpPr txBox="1"/>
      </xdr:nvSpPr>
      <xdr:spPr>
        <a:xfrm>
          <a:off x="6733190" y="21283448"/>
          <a:ext cx="748861" cy="2776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0"/>
            <a:t>集計中</a:t>
          </a:r>
        </a:p>
      </xdr:txBody>
    </xdr:sp>
    <xdr:clientData/>
  </xdr:twoCellAnchor>
  <xdr:twoCellAnchor>
    <xdr:from>
      <xdr:col>40</xdr:col>
      <xdr:colOff>180974</xdr:colOff>
      <xdr:row>740</xdr:row>
      <xdr:rowOff>19050</xdr:rowOff>
    </xdr:from>
    <xdr:to>
      <xdr:col>47</xdr:col>
      <xdr:colOff>142874</xdr:colOff>
      <xdr:row>740</xdr:row>
      <xdr:rowOff>253468</xdr:rowOff>
    </xdr:to>
    <xdr:sp macro="" textlink="">
      <xdr:nvSpPr>
        <xdr:cNvPr id="21" name="正方形/長方形 20"/>
        <xdr:cNvSpPr/>
      </xdr:nvSpPr>
      <xdr:spPr>
        <a:xfrm>
          <a:off x="8181974" y="38614350"/>
          <a:ext cx="1362075" cy="234418"/>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事務費　</a:t>
          </a:r>
          <a:r>
            <a:rPr kumimoji="1" lang="en-US" altLang="ja-JP" sz="1100">
              <a:solidFill>
                <a:sysClr val="windowText" lastClr="000000"/>
              </a:solidFill>
            </a:rPr>
            <a:t>0.1</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40" zoomScale="85" zoomScaleNormal="75" zoomScaleSheetLayoutView="85" zoomScalePageLayoutView="85" workbookViewId="0">
      <selection activeCell="G790" sqref="G790:K79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370</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579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455</v>
      </c>
      <c r="H5" s="559"/>
      <c r="I5" s="559"/>
      <c r="J5" s="559"/>
      <c r="K5" s="559"/>
      <c r="L5" s="559"/>
      <c r="M5" s="560" t="s">
        <v>66</v>
      </c>
      <c r="N5" s="561"/>
      <c r="O5" s="561"/>
      <c r="P5" s="561"/>
      <c r="Q5" s="561"/>
      <c r="R5" s="562"/>
      <c r="S5" s="563" t="s">
        <v>87</v>
      </c>
      <c r="T5" s="559"/>
      <c r="U5" s="559"/>
      <c r="V5" s="559"/>
      <c r="W5" s="559"/>
      <c r="X5" s="564"/>
      <c r="Y5" s="715" t="s">
        <v>3</v>
      </c>
      <c r="Z5" s="716"/>
      <c r="AA5" s="716"/>
      <c r="AB5" s="716"/>
      <c r="AC5" s="716"/>
      <c r="AD5" s="717"/>
      <c r="AE5" s="718" t="s">
        <v>570</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589</v>
      </c>
      <c r="H7" s="831"/>
      <c r="I7" s="831"/>
      <c r="J7" s="831"/>
      <c r="K7" s="831"/>
      <c r="L7" s="831"/>
      <c r="M7" s="831"/>
      <c r="N7" s="831"/>
      <c r="O7" s="831"/>
      <c r="P7" s="831"/>
      <c r="Q7" s="831"/>
      <c r="R7" s="831"/>
      <c r="S7" s="831"/>
      <c r="T7" s="831"/>
      <c r="U7" s="831"/>
      <c r="V7" s="831"/>
      <c r="W7" s="831"/>
      <c r="X7" s="832"/>
      <c r="Y7" s="395" t="s">
        <v>515</v>
      </c>
      <c r="Z7" s="296"/>
      <c r="AA7" s="296"/>
      <c r="AB7" s="296"/>
      <c r="AC7" s="296"/>
      <c r="AD7" s="396"/>
      <c r="AE7" s="383" t="s">
        <v>590</v>
      </c>
      <c r="AF7" s="384"/>
      <c r="AG7" s="384"/>
      <c r="AH7" s="384"/>
      <c r="AI7" s="384"/>
      <c r="AJ7" s="384"/>
      <c r="AK7" s="384"/>
      <c r="AL7" s="384"/>
      <c r="AM7" s="384"/>
      <c r="AN7" s="384"/>
      <c r="AO7" s="384"/>
      <c r="AP7" s="384"/>
      <c r="AQ7" s="384"/>
      <c r="AR7" s="384"/>
      <c r="AS7" s="384"/>
      <c r="AT7" s="384"/>
      <c r="AU7" s="384"/>
      <c r="AV7" s="384"/>
      <c r="AW7" s="384"/>
      <c r="AX7" s="385"/>
    </row>
    <row r="8" spans="1:50" ht="33.7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587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588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0.7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580</v>
      </c>
      <c r="Q13" s="109"/>
      <c r="R13" s="109"/>
      <c r="S13" s="109"/>
      <c r="T13" s="109"/>
      <c r="U13" s="109"/>
      <c r="V13" s="110"/>
      <c r="W13" s="108" t="s">
        <v>580</v>
      </c>
      <c r="X13" s="109"/>
      <c r="Y13" s="109"/>
      <c r="Z13" s="109"/>
      <c r="AA13" s="109"/>
      <c r="AB13" s="109"/>
      <c r="AC13" s="110"/>
      <c r="AD13" s="108">
        <v>18</v>
      </c>
      <c r="AE13" s="109"/>
      <c r="AF13" s="109"/>
      <c r="AG13" s="109"/>
      <c r="AH13" s="109"/>
      <c r="AI13" s="109"/>
      <c r="AJ13" s="110"/>
      <c r="AK13" s="108">
        <v>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30"/>
      <c r="K14" s="630"/>
      <c r="L14" s="630"/>
      <c r="M14" s="630"/>
      <c r="N14" s="630"/>
      <c r="O14" s="631"/>
      <c r="P14" s="108" t="s">
        <v>580</v>
      </c>
      <c r="Q14" s="109"/>
      <c r="R14" s="109"/>
      <c r="S14" s="109"/>
      <c r="T14" s="109"/>
      <c r="U14" s="109"/>
      <c r="V14" s="110"/>
      <c r="W14" s="108" t="s">
        <v>581</v>
      </c>
      <c r="X14" s="109"/>
      <c r="Y14" s="109"/>
      <c r="Z14" s="109"/>
      <c r="AA14" s="109"/>
      <c r="AB14" s="109"/>
      <c r="AC14" s="110"/>
      <c r="AD14" s="108" t="s">
        <v>574</v>
      </c>
      <c r="AE14" s="109"/>
      <c r="AF14" s="109"/>
      <c r="AG14" s="109"/>
      <c r="AH14" s="109"/>
      <c r="AI14" s="109"/>
      <c r="AJ14" s="110"/>
      <c r="AK14" s="108" t="s">
        <v>575</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5" t="s">
        <v>52</v>
      </c>
      <c r="J16" s="576"/>
      <c r="K16" s="576"/>
      <c r="L16" s="576"/>
      <c r="M16" s="576"/>
      <c r="N16" s="576"/>
      <c r="O16" s="577"/>
      <c r="P16" s="108" t="s">
        <v>582</v>
      </c>
      <c r="Q16" s="109"/>
      <c r="R16" s="109"/>
      <c r="S16" s="109"/>
      <c r="T16" s="109"/>
      <c r="U16" s="109"/>
      <c r="V16" s="110"/>
      <c r="W16" s="108" t="s">
        <v>580</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5" t="s">
        <v>50</v>
      </c>
      <c r="J17" s="630"/>
      <c r="K17" s="630"/>
      <c r="L17" s="630"/>
      <c r="M17" s="630"/>
      <c r="N17" s="630"/>
      <c r="O17" s="631"/>
      <c r="P17" s="108" t="s">
        <v>580</v>
      </c>
      <c r="Q17" s="109"/>
      <c r="R17" s="109"/>
      <c r="S17" s="109"/>
      <c r="T17" s="109"/>
      <c r="U17" s="109"/>
      <c r="V17" s="110"/>
      <c r="W17" s="108" t="s">
        <v>580</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0</v>
      </c>
      <c r="X18" s="115"/>
      <c r="Y18" s="115"/>
      <c r="Z18" s="115"/>
      <c r="AA18" s="115"/>
      <c r="AB18" s="115"/>
      <c r="AC18" s="116"/>
      <c r="AD18" s="114">
        <f>SUM(AD13:AJ17)</f>
        <v>18</v>
      </c>
      <c r="AE18" s="115"/>
      <c r="AF18" s="115"/>
      <c r="AG18" s="115"/>
      <c r="AH18" s="115"/>
      <c r="AI18" s="115"/>
      <c r="AJ18" s="116"/>
      <c r="AK18" s="114">
        <f>SUM(AK13:AQ17)</f>
        <v>18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t="s">
        <v>580</v>
      </c>
      <c r="Q19" s="109"/>
      <c r="R19" s="109"/>
      <c r="S19" s="109"/>
      <c r="T19" s="109"/>
      <c r="U19" s="109"/>
      <c r="V19" s="110"/>
      <c r="W19" s="108" t="s">
        <v>580</v>
      </c>
      <c r="X19" s="109"/>
      <c r="Y19" s="109"/>
      <c r="Z19" s="109"/>
      <c r="AA19" s="109"/>
      <c r="AB19" s="109"/>
      <c r="AC19" s="110"/>
      <c r="AD19" s="108">
        <v>15.4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0.85555555555555562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f t="shared" ref="AD21" si="3">IF(AD19=0, "-", SUM(AD19)/SUM(AD13,AD14))</f>
        <v>0.85555555555555562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8"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9" t="s">
        <v>354</v>
      </c>
      <c r="AR30" s="640"/>
      <c r="AS30" s="640"/>
      <c r="AT30" s="641"/>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592</v>
      </c>
      <c r="AR31" s="136"/>
      <c r="AS31" s="137" t="s">
        <v>355</v>
      </c>
      <c r="AT31" s="172"/>
      <c r="AU31" s="271">
        <v>42</v>
      </c>
      <c r="AV31" s="271"/>
      <c r="AW31" s="379" t="s">
        <v>300</v>
      </c>
      <c r="AX31" s="380"/>
    </row>
    <row r="32" spans="1:50" ht="28.5" customHeight="1" x14ac:dyDescent="0.15">
      <c r="A32" s="515"/>
      <c r="B32" s="513"/>
      <c r="C32" s="513"/>
      <c r="D32" s="513"/>
      <c r="E32" s="513"/>
      <c r="F32" s="514"/>
      <c r="G32" s="540" t="s">
        <v>612</v>
      </c>
      <c r="H32" s="541"/>
      <c r="I32" s="541"/>
      <c r="J32" s="541"/>
      <c r="K32" s="541"/>
      <c r="L32" s="541"/>
      <c r="M32" s="541"/>
      <c r="N32" s="541"/>
      <c r="O32" s="542"/>
      <c r="P32" s="161" t="s">
        <v>591</v>
      </c>
      <c r="Q32" s="161"/>
      <c r="R32" s="161"/>
      <c r="S32" s="161"/>
      <c r="T32" s="161"/>
      <c r="U32" s="161"/>
      <c r="V32" s="161"/>
      <c r="W32" s="161"/>
      <c r="X32" s="231"/>
      <c r="Y32" s="338" t="s">
        <v>12</v>
      </c>
      <c r="Z32" s="549"/>
      <c r="AA32" s="550"/>
      <c r="AB32" s="581" t="s">
        <v>301</v>
      </c>
      <c r="AC32" s="581"/>
      <c r="AD32" s="581"/>
      <c r="AE32" s="364">
        <v>71</v>
      </c>
      <c r="AF32" s="365"/>
      <c r="AG32" s="365"/>
      <c r="AH32" s="365"/>
      <c r="AI32" s="364" t="s">
        <v>613</v>
      </c>
      <c r="AJ32" s="365"/>
      <c r="AK32" s="365"/>
      <c r="AL32" s="365"/>
      <c r="AM32" s="364"/>
      <c r="AN32" s="365"/>
      <c r="AO32" s="365"/>
      <c r="AP32" s="365"/>
      <c r="AQ32" s="111" t="s">
        <v>592</v>
      </c>
      <c r="AR32" s="112"/>
      <c r="AS32" s="112"/>
      <c r="AT32" s="113"/>
      <c r="AU32" s="365" t="s">
        <v>592</v>
      </c>
      <c r="AV32" s="365"/>
      <c r="AW32" s="365"/>
      <c r="AX32" s="367"/>
    </row>
    <row r="33" spans="1:50" ht="28.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v>100</v>
      </c>
      <c r="AF33" s="365"/>
      <c r="AG33" s="365"/>
      <c r="AH33" s="365"/>
      <c r="AI33" s="364">
        <v>100</v>
      </c>
      <c r="AJ33" s="365"/>
      <c r="AK33" s="365"/>
      <c r="AL33" s="365"/>
      <c r="AM33" s="364">
        <v>100</v>
      </c>
      <c r="AN33" s="365"/>
      <c r="AO33" s="365"/>
      <c r="AP33" s="365"/>
      <c r="AQ33" s="111" t="s">
        <v>592</v>
      </c>
      <c r="AR33" s="112"/>
      <c r="AS33" s="112"/>
      <c r="AT33" s="113"/>
      <c r="AU33" s="365">
        <v>100</v>
      </c>
      <c r="AV33" s="365"/>
      <c r="AW33" s="365"/>
      <c r="AX33" s="367"/>
    </row>
    <row r="34" spans="1:50" ht="28.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71</v>
      </c>
      <c r="AF34" s="365"/>
      <c r="AG34" s="365"/>
      <c r="AH34" s="365"/>
      <c r="AI34" s="364" t="s">
        <v>613</v>
      </c>
      <c r="AJ34" s="365"/>
      <c r="AK34" s="365"/>
      <c r="AL34" s="365"/>
      <c r="AM34" s="364"/>
      <c r="AN34" s="365"/>
      <c r="AO34" s="365"/>
      <c r="AP34" s="365"/>
      <c r="AQ34" s="111" t="s">
        <v>593</v>
      </c>
      <c r="AR34" s="112"/>
      <c r="AS34" s="112"/>
      <c r="AT34" s="113"/>
      <c r="AU34" s="365" t="s">
        <v>592</v>
      </c>
      <c r="AV34" s="365"/>
      <c r="AW34" s="365"/>
      <c r="AX34" s="367"/>
    </row>
    <row r="35" spans="1:50" ht="23.25" customHeight="1" x14ac:dyDescent="0.15">
      <c r="A35" s="898" t="s">
        <v>505</v>
      </c>
      <c r="B35" s="899"/>
      <c r="C35" s="899"/>
      <c r="D35" s="899"/>
      <c r="E35" s="899"/>
      <c r="F35" s="900"/>
      <c r="G35" s="904" t="s">
        <v>637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5" t="s">
        <v>265</v>
      </c>
      <c r="H37" s="381"/>
      <c r="I37" s="381"/>
      <c r="J37" s="381"/>
      <c r="K37" s="381"/>
      <c r="L37" s="381"/>
      <c r="M37" s="381"/>
      <c r="N37" s="381"/>
      <c r="O37" s="566"/>
      <c r="P37" s="632" t="s">
        <v>59</v>
      </c>
      <c r="Q37" s="381"/>
      <c r="R37" s="381"/>
      <c r="S37" s="381"/>
      <c r="T37" s="381"/>
      <c r="U37" s="381"/>
      <c r="V37" s="381"/>
      <c r="W37" s="381"/>
      <c r="X37" s="566"/>
      <c r="Y37" s="633"/>
      <c r="Z37" s="634"/>
      <c r="AA37" s="635"/>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5" t="s">
        <v>265</v>
      </c>
      <c r="H44" s="381"/>
      <c r="I44" s="381"/>
      <c r="J44" s="381"/>
      <c r="K44" s="381"/>
      <c r="L44" s="381"/>
      <c r="M44" s="381"/>
      <c r="N44" s="381"/>
      <c r="O44" s="566"/>
      <c r="P44" s="632" t="s">
        <v>59</v>
      </c>
      <c r="Q44" s="381"/>
      <c r="R44" s="381"/>
      <c r="S44" s="381"/>
      <c r="T44" s="381"/>
      <c r="U44" s="381"/>
      <c r="V44" s="381"/>
      <c r="W44" s="381"/>
      <c r="X44" s="566"/>
      <c r="Y44" s="633"/>
      <c r="Z44" s="634"/>
      <c r="AA44" s="635"/>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2" t="s">
        <v>59</v>
      </c>
      <c r="Q51" s="381"/>
      <c r="R51" s="381"/>
      <c r="S51" s="381"/>
      <c r="T51" s="381"/>
      <c r="U51" s="381"/>
      <c r="V51" s="381"/>
      <c r="W51" s="381"/>
      <c r="X51" s="566"/>
      <c r="Y51" s="633"/>
      <c r="Z51" s="634"/>
      <c r="AA51" s="635"/>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2" t="s">
        <v>59</v>
      </c>
      <c r="Q58" s="381"/>
      <c r="R58" s="381"/>
      <c r="S58" s="381"/>
      <c r="T58" s="381"/>
      <c r="U58" s="381"/>
      <c r="V58" s="381"/>
      <c r="W58" s="381"/>
      <c r="X58" s="566"/>
      <c r="Y58" s="633"/>
      <c r="Z58" s="634"/>
      <c r="AA58" s="635"/>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535</v>
      </c>
      <c r="AF65" s="369"/>
      <c r="AG65" s="369"/>
      <c r="AH65" s="370"/>
      <c r="AI65" s="368" t="s">
        <v>532</v>
      </c>
      <c r="AJ65" s="369"/>
      <c r="AK65" s="369"/>
      <c r="AL65" s="370"/>
      <c r="AM65" s="375" t="s">
        <v>527</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495</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495</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496</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494</v>
      </c>
      <c r="X70" s="945"/>
      <c r="Y70" s="950" t="s">
        <v>12</v>
      </c>
      <c r="Z70" s="950"/>
      <c r="AA70" s="951"/>
      <c r="AB70" s="952" t="s">
        <v>495</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495</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496</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508</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535</v>
      </c>
      <c r="AF100" s="825"/>
      <c r="AG100" s="825"/>
      <c r="AH100" s="826"/>
      <c r="AI100" s="824" t="s">
        <v>532</v>
      </c>
      <c r="AJ100" s="825"/>
      <c r="AK100" s="825"/>
      <c r="AL100" s="826"/>
      <c r="AM100" s="824" t="s">
        <v>528</v>
      </c>
      <c r="AN100" s="825"/>
      <c r="AO100" s="825"/>
      <c r="AP100" s="826"/>
      <c r="AQ100" s="929" t="s">
        <v>521</v>
      </c>
      <c r="AR100" s="930"/>
      <c r="AS100" s="930"/>
      <c r="AT100" s="931"/>
      <c r="AU100" s="929" t="s">
        <v>518</v>
      </c>
      <c r="AV100" s="930"/>
      <c r="AW100" s="930"/>
      <c r="AX100" s="932"/>
    </row>
    <row r="101" spans="1:60" ht="23.25" customHeight="1" x14ac:dyDescent="0.15">
      <c r="A101" s="491"/>
      <c r="B101" s="492"/>
      <c r="C101" s="492"/>
      <c r="D101" s="492"/>
      <c r="E101" s="492"/>
      <c r="F101" s="493"/>
      <c r="G101" s="161" t="s">
        <v>594</v>
      </c>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1" t="s">
        <v>595</v>
      </c>
      <c r="AC101" s="551"/>
      <c r="AD101" s="551"/>
      <c r="AE101" s="364" t="s">
        <v>575</v>
      </c>
      <c r="AF101" s="365"/>
      <c r="AG101" s="365"/>
      <c r="AH101" s="366"/>
      <c r="AI101" s="364" t="s">
        <v>596</v>
      </c>
      <c r="AJ101" s="365"/>
      <c r="AK101" s="365"/>
      <c r="AL101" s="366"/>
      <c r="AM101" s="364">
        <v>4</v>
      </c>
      <c r="AN101" s="365"/>
      <c r="AO101" s="365"/>
      <c r="AP101" s="366"/>
      <c r="AQ101" s="364" t="s">
        <v>575</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595</v>
      </c>
      <c r="AC102" s="551"/>
      <c r="AD102" s="551"/>
      <c r="AE102" s="358" t="s">
        <v>597</v>
      </c>
      <c r="AF102" s="358"/>
      <c r="AG102" s="358"/>
      <c r="AH102" s="358"/>
      <c r="AI102" s="358" t="s">
        <v>597</v>
      </c>
      <c r="AJ102" s="358"/>
      <c r="AK102" s="358"/>
      <c r="AL102" s="358"/>
      <c r="AM102" s="358">
        <v>4</v>
      </c>
      <c r="AN102" s="358"/>
      <c r="AO102" s="358"/>
      <c r="AP102" s="358"/>
      <c r="AQ102" s="815">
        <v>4</v>
      </c>
      <c r="AR102" s="816"/>
      <c r="AS102" s="816"/>
      <c r="AT102" s="817"/>
      <c r="AU102" s="815"/>
      <c r="AV102" s="816"/>
      <c r="AW102" s="816"/>
      <c r="AX102" s="817"/>
    </row>
    <row r="103" spans="1:60" ht="31.5"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598</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599</v>
      </c>
      <c r="AC104" s="472"/>
      <c r="AD104" s="473"/>
      <c r="AE104" s="364" t="s">
        <v>592</v>
      </c>
      <c r="AF104" s="365"/>
      <c r="AG104" s="365"/>
      <c r="AH104" s="366"/>
      <c r="AI104" s="364" t="s">
        <v>592</v>
      </c>
      <c r="AJ104" s="365"/>
      <c r="AK104" s="365"/>
      <c r="AL104" s="366"/>
      <c r="AM104" s="364">
        <v>1</v>
      </c>
      <c r="AN104" s="365"/>
      <c r="AO104" s="365"/>
      <c r="AP104" s="366"/>
      <c r="AQ104" s="364" t="s">
        <v>600</v>
      </c>
      <c r="AR104" s="365"/>
      <c r="AS104" s="365"/>
      <c r="AT104" s="366"/>
      <c r="AU104" s="364" t="s">
        <v>592</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599</v>
      </c>
      <c r="AC105" s="407"/>
      <c r="AD105" s="408"/>
      <c r="AE105" s="358" t="s">
        <v>592</v>
      </c>
      <c r="AF105" s="358"/>
      <c r="AG105" s="358"/>
      <c r="AH105" s="358"/>
      <c r="AI105" s="358" t="s">
        <v>592</v>
      </c>
      <c r="AJ105" s="358"/>
      <c r="AK105" s="358"/>
      <c r="AL105" s="358"/>
      <c r="AM105" s="358">
        <v>1</v>
      </c>
      <c r="AN105" s="358"/>
      <c r="AO105" s="358"/>
      <c r="AP105" s="358"/>
      <c r="AQ105" s="364">
        <v>1</v>
      </c>
      <c r="AR105" s="365"/>
      <c r="AS105" s="365"/>
      <c r="AT105" s="366"/>
      <c r="AU105" s="815"/>
      <c r="AV105" s="816"/>
      <c r="AW105" s="816"/>
      <c r="AX105" s="817"/>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601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602</v>
      </c>
      <c r="AC116" s="301"/>
      <c r="AD116" s="302"/>
      <c r="AE116" s="358" t="s">
        <v>592</v>
      </c>
      <c r="AF116" s="358"/>
      <c r="AG116" s="358"/>
      <c r="AH116" s="358"/>
      <c r="AI116" s="358" t="s">
        <v>600</v>
      </c>
      <c r="AJ116" s="358"/>
      <c r="AK116" s="358"/>
      <c r="AL116" s="358"/>
      <c r="AM116" s="358">
        <f>2.229</f>
        <v>2.2290000000000001</v>
      </c>
      <c r="AN116" s="358"/>
      <c r="AO116" s="358"/>
      <c r="AP116" s="358"/>
      <c r="AQ116" s="364" t="s">
        <v>592</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603</v>
      </c>
      <c r="AC117" s="342"/>
      <c r="AD117" s="343"/>
      <c r="AE117" s="306" t="s">
        <v>604</v>
      </c>
      <c r="AF117" s="306"/>
      <c r="AG117" s="306"/>
      <c r="AH117" s="306"/>
      <c r="AI117" s="306" t="s">
        <v>592</v>
      </c>
      <c r="AJ117" s="306"/>
      <c r="AK117" s="306"/>
      <c r="AL117" s="306"/>
      <c r="AM117" s="306" t="s">
        <v>639</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606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602</v>
      </c>
      <c r="AC119" s="301"/>
      <c r="AD119" s="302"/>
      <c r="AE119" s="358" t="s">
        <v>592</v>
      </c>
      <c r="AF119" s="358"/>
      <c r="AG119" s="358"/>
      <c r="AH119" s="358"/>
      <c r="AI119" s="358" t="s">
        <v>600</v>
      </c>
      <c r="AJ119" s="358"/>
      <c r="AK119" s="358"/>
      <c r="AL119" s="358"/>
      <c r="AM119" s="358">
        <f>2.3401</f>
        <v>2.3401000000000001</v>
      </c>
      <c r="AN119" s="358"/>
      <c r="AO119" s="358"/>
      <c r="AP119" s="358"/>
      <c r="AQ119" s="364" t="s">
        <v>592</v>
      </c>
      <c r="AR119" s="365"/>
      <c r="AS119" s="365"/>
      <c r="AT119" s="365"/>
      <c r="AU119" s="365"/>
      <c r="AV119" s="365"/>
      <c r="AW119" s="365"/>
      <c r="AX119" s="367"/>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634</v>
      </c>
      <c r="AC120" s="342"/>
      <c r="AD120" s="343"/>
      <c r="AE120" s="306" t="s">
        <v>592</v>
      </c>
      <c r="AF120" s="306"/>
      <c r="AG120" s="306"/>
      <c r="AH120" s="306"/>
      <c r="AI120" s="306" t="s">
        <v>607</v>
      </c>
      <c r="AJ120" s="306"/>
      <c r="AK120" s="306"/>
      <c r="AL120" s="306"/>
      <c r="AM120" s="306" t="s">
        <v>640</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565</v>
      </c>
      <c r="B130" s="992"/>
      <c r="C130" s="991" t="s">
        <v>358</v>
      </c>
      <c r="D130" s="992"/>
      <c r="E130" s="308" t="s">
        <v>387</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578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v>32</v>
      </c>
      <c r="AV133" s="136"/>
      <c r="AW133" s="137" t="s">
        <v>300</v>
      </c>
      <c r="AX133" s="138"/>
    </row>
    <row r="134" spans="1:50" ht="39.75" customHeight="1" x14ac:dyDescent="0.15">
      <c r="A134" s="995"/>
      <c r="B134" s="252"/>
      <c r="C134" s="251"/>
      <c r="D134" s="252"/>
      <c r="E134" s="251"/>
      <c r="F134" s="314"/>
      <c r="G134" s="230" t="s">
        <v>643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641</v>
      </c>
      <c r="AC134" s="221"/>
      <c r="AD134" s="221"/>
      <c r="AE134" s="266">
        <v>73</v>
      </c>
      <c r="AF134" s="112"/>
      <c r="AG134" s="112"/>
      <c r="AH134" s="112"/>
      <c r="AI134" s="266">
        <v>75.2</v>
      </c>
      <c r="AJ134" s="112"/>
      <c r="AK134" s="112"/>
      <c r="AL134" s="112"/>
      <c r="AM134" s="266"/>
      <c r="AN134" s="112"/>
      <c r="AO134" s="112"/>
      <c r="AP134" s="112"/>
      <c r="AQ134" s="266" t="s">
        <v>592</v>
      </c>
      <c r="AR134" s="112"/>
      <c r="AS134" s="112"/>
      <c r="AT134" s="112"/>
      <c r="AU134" s="266" t="s">
        <v>592</v>
      </c>
      <c r="AV134" s="112"/>
      <c r="AW134" s="112"/>
      <c r="AX134" s="22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642</v>
      </c>
      <c r="AC135" s="133"/>
      <c r="AD135" s="133"/>
      <c r="AE135" s="266">
        <v>73.2</v>
      </c>
      <c r="AF135" s="112"/>
      <c r="AG135" s="112"/>
      <c r="AH135" s="112"/>
      <c r="AI135" s="266">
        <v>79.900000000000006</v>
      </c>
      <c r="AJ135" s="112"/>
      <c r="AK135" s="112"/>
      <c r="AL135" s="112"/>
      <c r="AM135" s="266">
        <v>86.6</v>
      </c>
      <c r="AN135" s="112"/>
      <c r="AO135" s="112"/>
      <c r="AP135" s="112"/>
      <c r="AQ135" s="266" t="s">
        <v>592</v>
      </c>
      <c r="AR135" s="112"/>
      <c r="AS135" s="112"/>
      <c r="AT135" s="112"/>
      <c r="AU135" s="266">
        <v>100</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5"/>
      <c r="B188" s="252"/>
      <c r="C188" s="251"/>
      <c r="D188" s="252"/>
      <c r="E188" s="160" t="s">
        <v>644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8.2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561</v>
      </c>
      <c r="D430" s="250"/>
      <c r="E430" s="238" t="s">
        <v>545</v>
      </c>
      <c r="F430" s="448"/>
      <c r="G430" s="240" t="s">
        <v>374</v>
      </c>
      <c r="H430" s="158"/>
      <c r="I430" s="158"/>
      <c r="J430" s="241" t="s">
        <v>610</v>
      </c>
      <c r="K430" s="242"/>
      <c r="L430" s="242"/>
      <c r="M430" s="242"/>
      <c r="N430" s="242"/>
      <c r="O430" s="242"/>
      <c r="P430" s="242"/>
      <c r="Q430" s="242"/>
      <c r="R430" s="242"/>
      <c r="S430" s="242"/>
      <c r="T430" s="243"/>
      <c r="U430" s="244" t="s">
        <v>647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29</v>
      </c>
      <c r="AF432" s="136"/>
      <c r="AG432" s="137" t="s">
        <v>355</v>
      </c>
      <c r="AH432" s="172"/>
      <c r="AI432" s="182"/>
      <c r="AJ432" s="182"/>
      <c r="AK432" s="182"/>
      <c r="AL432" s="177"/>
      <c r="AM432" s="182"/>
      <c r="AN432" s="182"/>
      <c r="AO432" s="182"/>
      <c r="AP432" s="177"/>
      <c r="AQ432" s="217" t="s">
        <v>592</v>
      </c>
      <c r="AR432" s="136"/>
      <c r="AS432" s="137" t="s">
        <v>355</v>
      </c>
      <c r="AT432" s="172"/>
      <c r="AU432" s="136">
        <v>32</v>
      </c>
      <c r="AV432" s="136"/>
      <c r="AW432" s="137" t="s">
        <v>300</v>
      </c>
      <c r="AX432" s="138"/>
    </row>
    <row r="433" spans="1:50" ht="23.25" customHeight="1" x14ac:dyDescent="0.15">
      <c r="A433" s="995"/>
      <c r="B433" s="252"/>
      <c r="C433" s="251"/>
      <c r="D433" s="252"/>
      <c r="E433" s="166"/>
      <c r="F433" s="167"/>
      <c r="G433" s="230" t="s">
        <v>643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301</v>
      </c>
      <c r="AC433" s="133"/>
      <c r="AD433" s="133"/>
      <c r="AE433" s="111">
        <v>75.2</v>
      </c>
      <c r="AF433" s="112"/>
      <c r="AG433" s="112"/>
      <c r="AH433" s="112"/>
      <c r="AI433" s="111"/>
      <c r="AJ433" s="112"/>
      <c r="AK433" s="112"/>
      <c r="AL433" s="112"/>
      <c r="AM433" s="111"/>
      <c r="AN433" s="112"/>
      <c r="AO433" s="112"/>
      <c r="AP433" s="113"/>
      <c r="AQ433" s="111" t="s">
        <v>593</v>
      </c>
      <c r="AR433" s="112"/>
      <c r="AS433" s="112"/>
      <c r="AT433" s="113"/>
      <c r="AU433" s="112" t="s">
        <v>593</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611</v>
      </c>
      <c r="AC434" s="221"/>
      <c r="AD434" s="221"/>
      <c r="AE434" s="111">
        <v>79.900000000000006</v>
      </c>
      <c r="AF434" s="112"/>
      <c r="AG434" s="112"/>
      <c r="AH434" s="113"/>
      <c r="AI434" s="111">
        <v>86.6</v>
      </c>
      <c r="AJ434" s="112"/>
      <c r="AK434" s="112"/>
      <c r="AL434" s="112"/>
      <c r="AM434" s="111"/>
      <c r="AN434" s="112"/>
      <c r="AO434" s="112"/>
      <c r="AP434" s="113"/>
      <c r="AQ434" s="111" t="s">
        <v>608</v>
      </c>
      <c r="AR434" s="112"/>
      <c r="AS434" s="112"/>
      <c r="AT434" s="113"/>
      <c r="AU434" s="112">
        <v>100</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v>94.1</v>
      </c>
      <c r="AF435" s="112"/>
      <c r="AG435" s="112"/>
      <c r="AH435" s="113"/>
      <c r="AI435" s="111"/>
      <c r="AJ435" s="112"/>
      <c r="AK435" s="112"/>
      <c r="AL435" s="112"/>
      <c r="AM435" s="111"/>
      <c r="AN435" s="112"/>
      <c r="AO435" s="112"/>
      <c r="AP435" s="113"/>
      <c r="AQ435" s="111" t="s">
        <v>608</v>
      </c>
      <c r="AR435" s="112"/>
      <c r="AS435" s="112"/>
      <c r="AT435" s="113"/>
      <c r="AU435" s="112" t="s">
        <v>592</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592</v>
      </c>
      <c r="AF457" s="136"/>
      <c r="AG457" s="137" t="s">
        <v>355</v>
      </c>
      <c r="AH457" s="172"/>
      <c r="AI457" s="182"/>
      <c r="AJ457" s="182"/>
      <c r="AK457" s="182"/>
      <c r="AL457" s="177"/>
      <c r="AM457" s="182"/>
      <c r="AN457" s="182"/>
      <c r="AO457" s="182"/>
      <c r="AP457" s="177"/>
      <c r="AQ457" s="217" t="s">
        <v>592</v>
      </c>
      <c r="AR457" s="136"/>
      <c r="AS457" s="137" t="s">
        <v>355</v>
      </c>
      <c r="AT457" s="172"/>
      <c r="AU457" s="136" t="s">
        <v>592</v>
      </c>
      <c r="AV457" s="136"/>
      <c r="AW457" s="137" t="s">
        <v>300</v>
      </c>
      <c r="AX457" s="138"/>
    </row>
    <row r="458" spans="1:50" ht="23.25" hidden="1" customHeight="1" x14ac:dyDescent="0.15">
      <c r="A458" s="995"/>
      <c r="B458" s="252"/>
      <c r="C458" s="251"/>
      <c r="D458" s="252"/>
      <c r="E458" s="166"/>
      <c r="F458" s="167"/>
      <c r="G458" s="230" t="s">
        <v>593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605</v>
      </c>
      <c r="AF458" s="112"/>
      <c r="AG458" s="112"/>
      <c r="AH458" s="112"/>
      <c r="AI458" s="111" t="s">
        <v>592</v>
      </c>
      <c r="AJ458" s="112"/>
      <c r="AK458" s="112"/>
      <c r="AL458" s="112"/>
      <c r="AM458" s="111" t="s">
        <v>605</v>
      </c>
      <c r="AN458" s="112"/>
      <c r="AO458" s="112"/>
      <c r="AP458" s="113"/>
      <c r="AQ458" s="111" t="s">
        <v>605</v>
      </c>
      <c r="AR458" s="112"/>
      <c r="AS458" s="112"/>
      <c r="AT458" s="113"/>
      <c r="AU458" s="112" t="s">
        <v>593</v>
      </c>
      <c r="AV458" s="112"/>
      <c r="AW458" s="112"/>
      <c r="AX458" s="222"/>
    </row>
    <row r="459" spans="1:50" ht="23.25" hidden="1"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592</v>
      </c>
      <c r="AC459" s="221"/>
      <c r="AD459" s="221"/>
      <c r="AE459" s="111" t="s">
        <v>605</v>
      </c>
      <c r="AF459" s="112"/>
      <c r="AG459" s="112"/>
      <c r="AH459" s="112"/>
      <c r="AI459" s="111" t="s">
        <v>592</v>
      </c>
      <c r="AJ459" s="112"/>
      <c r="AK459" s="112"/>
      <c r="AL459" s="112"/>
      <c r="AM459" s="111" t="s">
        <v>605</v>
      </c>
      <c r="AN459" s="112"/>
      <c r="AO459" s="112"/>
      <c r="AP459" s="113"/>
      <c r="AQ459" s="111" t="s">
        <v>605</v>
      </c>
      <c r="AR459" s="112"/>
      <c r="AS459" s="112"/>
      <c r="AT459" s="113"/>
      <c r="AU459" s="112" t="s">
        <v>593</v>
      </c>
      <c r="AV459" s="112"/>
      <c r="AW459" s="112"/>
      <c r="AX459" s="222"/>
    </row>
    <row r="460" spans="1:50" ht="23.25" hidden="1"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605</v>
      </c>
      <c r="AF460" s="112"/>
      <c r="AG460" s="112"/>
      <c r="AH460" s="112"/>
      <c r="AI460" s="111" t="s">
        <v>592</v>
      </c>
      <c r="AJ460" s="112"/>
      <c r="AK460" s="112"/>
      <c r="AL460" s="112"/>
      <c r="AM460" s="111" t="s">
        <v>605</v>
      </c>
      <c r="AN460" s="112"/>
      <c r="AO460" s="112"/>
      <c r="AP460" s="113"/>
      <c r="AQ460" s="111" t="s">
        <v>605</v>
      </c>
      <c r="AR460" s="112"/>
      <c r="AS460" s="112"/>
      <c r="AT460" s="113"/>
      <c r="AU460" s="112" t="s">
        <v>593</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645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573</v>
      </c>
      <c r="AE702" s="897"/>
      <c r="AF702" s="897"/>
      <c r="AG702" s="886" t="s">
        <v>623</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573</v>
      </c>
      <c r="AE703" s="155"/>
      <c r="AF703" s="155"/>
      <c r="AG703" s="665" t="s">
        <v>624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573</v>
      </c>
      <c r="AE704" s="587"/>
      <c r="AF704" s="587"/>
      <c r="AG704" s="428" t="s">
        <v>625</v>
      </c>
      <c r="AH704" s="233"/>
      <c r="AI704" s="233"/>
      <c r="AJ704" s="233"/>
      <c r="AK704" s="233"/>
      <c r="AL704" s="233"/>
      <c r="AM704" s="233"/>
      <c r="AN704" s="233"/>
      <c r="AO704" s="233"/>
      <c r="AP704" s="233"/>
      <c r="AQ704" s="233"/>
      <c r="AR704" s="233"/>
      <c r="AS704" s="233"/>
      <c r="AT704" s="233"/>
      <c r="AU704" s="233"/>
      <c r="AV704" s="233"/>
      <c r="AW704" s="233"/>
      <c r="AX704" s="429"/>
    </row>
    <row r="705" spans="1:50" ht="35.2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573</v>
      </c>
      <c r="AE705" s="734"/>
      <c r="AF705" s="734"/>
      <c r="AG705" s="160" t="s">
        <v>660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5.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621</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6" t="s">
        <v>636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573</v>
      </c>
      <c r="AE709" s="155"/>
      <c r="AF709" s="155"/>
      <c r="AG709" s="665" t="s">
        <v>620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617</v>
      </c>
      <c r="AE710" s="155"/>
      <c r="AF710" s="155"/>
      <c r="AG710" s="665" t="s">
        <v>649</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573</v>
      </c>
      <c r="AE711" s="155"/>
      <c r="AF711" s="155"/>
      <c r="AG711" s="665" t="s">
        <v>622</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573</v>
      </c>
      <c r="AE712" s="587"/>
      <c r="AF712" s="587"/>
      <c r="AG712" s="595" t="s">
        <v>648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617</v>
      </c>
      <c r="AE713" s="155"/>
      <c r="AF713" s="156"/>
      <c r="AG713" s="665" t="s">
        <v>649</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573</v>
      </c>
      <c r="AE714" s="593"/>
      <c r="AF714" s="594"/>
      <c r="AG714" s="690" t="s">
        <v>619</v>
      </c>
      <c r="AH714" s="691"/>
      <c r="AI714" s="691"/>
      <c r="AJ714" s="691"/>
      <c r="AK714" s="691"/>
      <c r="AL714" s="691"/>
      <c r="AM714" s="691"/>
      <c r="AN714" s="691"/>
      <c r="AO714" s="691"/>
      <c r="AP714" s="691"/>
      <c r="AQ714" s="691"/>
      <c r="AR714" s="691"/>
      <c r="AS714" s="691"/>
      <c r="AT714" s="691"/>
      <c r="AU714" s="691"/>
      <c r="AV714" s="691"/>
      <c r="AW714" s="691"/>
      <c r="AX714" s="692"/>
    </row>
    <row r="715" spans="1:50" ht="41.25"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6" t="s">
        <v>638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617</v>
      </c>
      <c r="AE716" s="760"/>
      <c r="AF716" s="760"/>
      <c r="AG716" s="665" t="s">
        <v>650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573</v>
      </c>
      <c r="AE717" s="155"/>
      <c r="AF717" s="155"/>
      <c r="AG717" s="665" t="s">
        <v>618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573</v>
      </c>
      <c r="AE718" s="155"/>
      <c r="AF718" s="155"/>
      <c r="AG718" s="163" t="s">
        <v>626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617</v>
      </c>
      <c r="AE719" s="669"/>
      <c r="AF719" s="669"/>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1"/>
      <c r="B721" s="652"/>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1"/>
      <c r="B722" s="652"/>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627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628</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549</v>
      </c>
      <c r="B737" s="124"/>
      <c r="C737" s="124"/>
      <c r="D737" s="125"/>
      <c r="E737" s="122" t="s">
        <v>584</v>
      </c>
      <c r="F737" s="122"/>
      <c r="G737" s="122"/>
      <c r="H737" s="122"/>
      <c r="I737" s="122"/>
      <c r="J737" s="122"/>
      <c r="K737" s="122"/>
      <c r="L737" s="122"/>
      <c r="M737" s="122"/>
      <c r="N737" s="101" t="s">
        <v>542</v>
      </c>
      <c r="O737" s="101"/>
      <c r="P737" s="101"/>
      <c r="Q737" s="101"/>
      <c r="R737" s="122" t="s">
        <v>584</v>
      </c>
      <c r="S737" s="122"/>
      <c r="T737" s="122"/>
      <c r="U737" s="122"/>
      <c r="V737" s="122"/>
      <c r="W737" s="122"/>
      <c r="X737" s="122"/>
      <c r="Y737" s="122"/>
      <c r="Z737" s="122"/>
      <c r="AA737" s="101" t="s">
        <v>541</v>
      </c>
      <c r="AB737" s="101"/>
      <c r="AC737" s="101"/>
      <c r="AD737" s="101"/>
      <c r="AE737" s="122" t="s">
        <v>585</v>
      </c>
      <c r="AF737" s="122"/>
      <c r="AG737" s="122"/>
      <c r="AH737" s="122"/>
      <c r="AI737" s="122"/>
      <c r="AJ737" s="122"/>
      <c r="AK737" s="122"/>
      <c r="AL737" s="122"/>
      <c r="AM737" s="122"/>
      <c r="AN737" s="101" t="s">
        <v>540</v>
      </c>
      <c r="AO737" s="101"/>
      <c r="AP737" s="101"/>
      <c r="AQ737" s="101"/>
      <c r="AR737" s="102" t="s">
        <v>580</v>
      </c>
      <c r="AS737" s="103"/>
      <c r="AT737" s="103"/>
      <c r="AU737" s="103"/>
      <c r="AV737" s="103"/>
      <c r="AW737" s="103"/>
      <c r="AX737" s="104"/>
      <c r="AY737" s="89"/>
      <c r="AZ737" s="89"/>
    </row>
    <row r="738" spans="1:52" ht="24.75" customHeight="1" x14ac:dyDescent="0.15">
      <c r="A738" s="123" t="s">
        <v>539</v>
      </c>
      <c r="B738" s="124"/>
      <c r="C738" s="124"/>
      <c r="D738" s="125"/>
      <c r="E738" s="122" t="s">
        <v>586</v>
      </c>
      <c r="F738" s="122"/>
      <c r="G738" s="122"/>
      <c r="H738" s="122"/>
      <c r="I738" s="122"/>
      <c r="J738" s="122"/>
      <c r="K738" s="122"/>
      <c r="L738" s="122"/>
      <c r="M738" s="122"/>
      <c r="N738" s="101" t="s">
        <v>538</v>
      </c>
      <c r="O738" s="101"/>
      <c r="P738" s="101"/>
      <c r="Q738" s="101"/>
      <c r="R738" s="122" t="s">
        <v>580</v>
      </c>
      <c r="S738" s="122"/>
      <c r="T738" s="122"/>
      <c r="U738" s="122"/>
      <c r="V738" s="122"/>
      <c r="W738" s="122"/>
      <c r="X738" s="122"/>
      <c r="Y738" s="122"/>
      <c r="Z738" s="122"/>
      <c r="AA738" s="101" t="s">
        <v>537</v>
      </c>
      <c r="AB738" s="101"/>
      <c r="AC738" s="101"/>
      <c r="AD738" s="101"/>
      <c r="AE738" s="122" t="s">
        <v>580</v>
      </c>
      <c r="AF738" s="122"/>
      <c r="AG738" s="122"/>
      <c r="AH738" s="122"/>
      <c r="AI738" s="122"/>
      <c r="AJ738" s="122"/>
      <c r="AK738" s="122"/>
      <c r="AL738" s="122"/>
      <c r="AM738" s="122"/>
      <c r="AN738" s="101" t="s">
        <v>533</v>
      </c>
      <c r="AO738" s="101"/>
      <c r="AP738" s="101"/>
      <c r="AQ738" s="101"/>
      <c r="AR738" s="102" t="s">
        <v>580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t="s">
        <v>550</v>
      </c>
      <c r="J739" s="117"/>
      <c r="K739" s="93" t="str">
        <f>IF(OR(I739="　", I739=""), "", "-")</f>
        <v>-</v>
      </c>
      <c r="L739" s="118">
        <v>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511</v>
      </c>
      <c r="B779" s="762"/>
      <c r="C779" s="762"/>
      <c r="D779" s="762"/>
      <c r="E779" s="762"/>
      <c r="F779" s="763"/>
      <c r="G779" s="439" t="s">
        <v>657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4"/>
      <c r="C781" s="764"/>
      <c r="D781" s="764"/>
      <c r="E781" s="764"/>
      <c r="F781" s="765"/>
      <c r="G781" s="449" t="s">
        <v>663</v>
      </c>
      <c r="H781" s="450"/>
      <c r="I781" s="450"/>
      <c r="J781" s="450"/>
      <c r="K781" s="451"/>
      <c r="L781" s="452" t="s">
        <v>615</v>
      </c>
      <c r="M781" s="453"/>
      <c r="N781" s="453"/>
      <c r="O781" s="453"/>
      <c r="P781" s="453"/>
      <c r="Q781" s="453"/>
      <c r="R781" s="453"/>
      <c r="S781" s="453"/>
      <c r="T781" s="453"/>
      <c r="U781" s="453"/>
      <c r="V781" s="453"/>
      <c r="W781" s="453"/>
      <c r="X781" s="454"/>
      <c r="Y781" s="455">
        <v>8.9</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4"/>
      <c r="C782" s="764"/>
      <c r="D782" s="764"/>
      <c r="E782" s="764"/>
      <c r="F782" s="765"/>
      <c r="G782" s="348" t="s">
        <v>663</v>
      </c>
      <c r="H782" s="349"/>
      <c r="I782" s="349"/>
      <c r="J782" s="349"/>
      <c r="K782" s="350"/>
      <c r="L782" s="401" t="s">
        <v>616</v>
      </c>
      <c r="M782" s="402"/>
      <c r="N782" s="402"/>
      <c r="O782" s="402"/>
      <c r="P782" s="402"/>
      <c r="Q782" s="402"/>
      <c r="R782" s="402"/>
      <c r="S782" s="402"/>
      <c r="T782" s="402"/>
      <c r="U782" s="402"/>
      <c r="V782" s="402"/>
      <c r="W782" s="402"/>
      <c r="X782" s="403"/>
      <c r="Y782" s="398">
        <v>2.2999999999999998</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4"/>
      <c r="C783" s="764"/>
      <c r="D783" s="764"/>
      <c r="E783" s="764"/>
      <c r="F783" s="765"/>
      <c r="G783" s="348" t="s">
        <v>663</v>
      </c>
      <c r="H783" s="349"/>
      <c r="I783" s="349"/>
      <c r="J783" s="349"/>
      <c r="K783" s="350"/>
      <c r="L783" s="401" t="s">
        <v>614</v>
      </c>
      <c r="M783" s="402"/>
      <c r="N783" s="402"/>
      <c r="O783" s="402"/>
      <c r="P783" s="402"/>
      <c r="Q783" s="402"/>
      <c r="R783" s="402"/>
      <c r="S783" s="402"/>
      <c r="T783" s="402"/>
      <c r="U783" s="402"/>
      <c r="V783" s="402"/>
      <c r="W783" s="402"/>
      <c r="X783" s="403"/>
      <c r="Y783" s="398">
        <v>3.2</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14.399999999999999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629</v>
      </c>
      <c r="D837" s="418"/>
      <c r="E837" s="418"/>
      <c r="F837" s="418"/>
      <c r="G837" s="418"/>
      <c r="H837" s="418"/>
      <c r="I837" s="418"/>
      <c r="J837" s="419">
        <v>1010405010138</v>
      </c>
      <c r="K837" s="420"/>
      <c r="L837" s="420"/>
      <c r="M837" s="420"/>
      <c r="N837" s="420"/>
      <c r="O837" s="420"/>
      <c r="P837" s="425" t="s">
        <v>630</v>
      </c>
      <c r="Q837" s="317"/>
      <c r="R837" s="317"/>
      <c r="S837" s="317"/>
      <c r="T837" s="317"/>
      <c r="U837" s="317"/>
      <c r="V837" s="317"/>
      <c r="W837" s="317"/>
      <c r="X837" s="317"/>
      <c r="Y837" s="318">
        <f>Y791</f>
        <v>14.399999999999999</v>
      </c>
      <c r="Z837" s="319"/>
      <c r="AA837" s="319"/>
      <c r="AB837" s="320"/>
      <c r="AC837" s="328" t="s">
        <v>498</v>
      </c>
      <c r="AD837" s="423"/>
      <c r="AE837" s="423"/>
      <c r="AF837" s="423"/>
      <c r="AG837" s="423"/>
      <c r="AH837" s="421">
        <v>1</v>
      </c>
      <c r="AI837" s="422"/>
      <c r="AJ837" s="422"/>
      <c r="AK837" s="422"/>
      <c r="AL837" s="325">
        <v>96.978999999999999</v>
      </c>
      <c r="AM837" s="326"/>
      <c r="AN837" s="326"/>
      <c r="AO837" s="327"/>
      <c r="AP837" s="321" t="s">
        <v>654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9010401094904</v>
      </c>
      <c r="K870" s="420"/>
      <c r="L870" s="420"/>
      <c r="M870" s="420"/>
      <c r="N870" s="420"/>
      <c r="O870" s="420"/>
      <c r="P870" s="425" t="s">
        <v>632</v>
      </c>
      <c r="Q870" s="317"/>
      <c r="R870" s="317"/>
      <c r="S870" s="317"/>
      <c r="T870" s="317"/>
      <c r="U870" s="317"/>
      <c r="V870" s="317"/>
      <c r="W870" s="317"/>
      <c r="X870" s="317"/>
      <c r="Y870" s="318">
        <v>0.6</v>
      </c>
      <c r="Z870" s="319"/>
      <c r="AA870" s="319"/>
      <c r="AB870" s="320"/>
      <c r="AC870" s="328" t="s">
        <v>504</v>
      </c>
      <c r="AD870" s="423"/>
      <c r="AE870" s="423"/>
      <c r="AF870" s="423"/>
      <c r="AG870" s="423"/>
      <c r="AH870" s="421" t="s">
        <v>651</v>
      </c>
      <c r="AI870" s="422"/>
      <c r="AJ870" s="422"/>
      <c r="AK870" s="422"/>
      <c r="AL870" s="325" t="s">
        <v>652</v>
      </c>
      <c r="AM870" s="326"/>
      <c r="AN870" s="326"/>
      <c r="AO870" s="327"/>
      <c r="AP870" s="321" t="s">
        <v>652</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t="s">
        <v>652</v>
      </c>
      <c r="AM876" s="326"/>
      <c r="AN876" s="326"/>
      <c r="AO876" s="327"/>
      <c r="AP876" s="321" t="s">
        <v>653</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54" customHeight="1" x14ac:dyDescent="0.15">
      <c r="A903" s="404">
        <v>1</v>
      </c>
      <c r="B903" s="404">
        <v>1</v>
      </c>
      <c r="C903" s="424" t="s">
        <v>633</v>
      </c>
      <c r="D903" s="418"/>
      <c r="E903" s="418"/>
      <c r="F903" s="418"/>
      <c r="G903" s="418"/>
      <c r="H903" s="418"/>
      <c r="I903" s="418"/>
      <c r="J903" s="419" t="s">
        <v>635</v>
      </c>
      <c r="K903" s="420"/>
      <c r="L903" s="420"/>
      <c r="M903" s="420"/>
      <c r="N903" s="420"/>
      <c r="O903" s="420"/>
      <c r="P903" s="425" t="s">
        <v>646</v>
      </c>
      <c r="Q903" s="317"/>
      <c r="R903" s="317"/>
      <c r="S903" s="317"/>
      <c r="T903" s="317"/>
      <c r="U903" s="317"/>
      <c r="V903" s="317"/>
      <c r="W903" s="317"/>
      <c r="X903" s="317"/>
      <c r="Y903" s="318">
        <v>0.3</v>
      </c>
      <c r="Z903" s="319"/>
      <c r="AA903" s="319"/>
      <c r="AB903" s="320"/>
      <c r="AC903" s="328" t="s">
        <v>196</v>
      </c>
      <c r="AD903" s="423"/>
      <c r="AE903" s="423"/>
      <c r="AF903" s="423"/>
      <c r="AG903" s="423"/>
      <c r="AH903" s="421" t="s">
        <v>655</v>
      </c>
      <c r="AI903" s="422"/>
      <c r="AJ903" s="422"/>
      <c r="AK903" s="422"/>
      <c r="AL903" s="325" t="s">
        <v>654</v>
      </c>
      <c r="AM903" s="326"/>
      <c r="AN903" s="326"/>
      <c r="AO903" s="327"/>
      <c r="AP903" s="321" t="s">
        <v>652</v>
      </c>
      <c r="AQ903" s="321"/>
      <c r="AR903" s="321"/>
      <c r="AS903" s="321"/>
      <c r="AT903" s="321"/>
      <c r="AU903" s="321"/>
      <c r="AV903" s="321"/>
      <c r="AW903" s="321"/>
      <c r="AX903" s="321"/>
    </row>
    <row r="904" spans="1:50" ht="12"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12.75"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12.75"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12.75"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12.75"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12.75"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12.75"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12.75"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12.75"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12.75"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12.75"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12.75"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12.75"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12.75"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12.75"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12.75"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12.75"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12.75"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12.75"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12.75"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12.75"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12.75"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12.75"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12.75"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12.75"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12.75"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12.75"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12.75"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12.75"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12.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7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12.75"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12.75"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12.75"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12.75"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12.75"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12.75"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12.75"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12.75"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12.75"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12.75"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12.75"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12.75"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12.75"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12.75"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12.75"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12.75"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12.75"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12.75"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12.75"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12.75"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12.75"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12.75"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12.75"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12.75"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12.75"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12.75"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12.75"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12.75"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12.75"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12.75"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12.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2.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2.7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12.75"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12.75"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12.75"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12.75"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12.75"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12.75"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12.75"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12.75"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12.75"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12.75"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12.75"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12.75"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12.75"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12.75"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12.75"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12.75"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12.75"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12.75"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12.75"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12.75"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12.75"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12.75"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12.75"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12.75"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12.75"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12.75"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12.75"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12.75"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12.75"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12.75"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12.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2.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2.7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12.75"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12.75"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12.75"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12.75"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12.75"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12.75"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12.75"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12.75"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12.75"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12.75"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12.75"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12.75"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12.75"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12.75"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12.75"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12.75"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12.75"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12.75"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12.75"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12.75"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12.75"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12.75"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12.75"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12.75"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12.75"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12.75"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12.75"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12.75"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12.75"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12.75"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12.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2.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2.7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12.75"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12.75"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12.75"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12.75"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12.75"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12.75"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12.75"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12.75"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12.75"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12.75"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12.75"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12.75"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12.75"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12.75"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12.75"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12.75"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12.75"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12.75"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12.75"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12.75"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12.75"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12.75"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12.75"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12.75"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12.75"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12.75"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12.75"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12.75"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12.75"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12.75"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12.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2.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2.7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12.75"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12.75"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12.75"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12.75"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12.75"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12.75"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12.75"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12.75"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12.75"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12.75"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12.75"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12.75"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12.75"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12.75"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12.75"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12.75"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12.75"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12.75"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12.75"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12.75"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12.75"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12.75"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12.75"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12.75"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12.75"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12.75"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12.75"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12.75"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12.75"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12.75"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12.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2.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658</v>
      </c>
      <c r="F1102" s="893"/>
      <c r="G1102" s="893"/>
      <c r="H1102" s="893"/>
      <c r="I1102" s="893"/>
      <c r="J1102" s="419" t="s">
        <v>658</v>
      </c>
      <c r="K1102" s="420"/>
      <c r="L1102" s="420"/>
      <c r="M1102" s="420"/>
      <c r="N1102" s="420"/>
      <c r="O1102" s="420"/>
      <c r="P1102" s="425" t="s">
        <v>658</v>
      </c>
      <c r="Q1102" s="317"/>
      <c r="R1102" s="317"/>
      <c r="S1102" s="317"/>
      <c r="T1102" s="317"/>
      <c r="U1102" s="317"/>
      <c r="V1102" s="317"/>
      <c r="W1102" s="317"/>
      <c r="X1102" s="317"/>
      <c r="Y1102" s="318" t="s">
        <v>661</v>
      </c>
      <c r="Z1102" s="319"/>
      <c r="AA1102" s="319"/>
      <c r="AB1102" s="320"/>
      <c r="AC1102" s="322"/>
      <c r="AD1102" s="322"/>
      <c r="AE1102" s="322"/>
      <c r="AF1102" s="322"/>
      <c r="AG1102" s="322"/>
      <c r="AH1102" s="323" t="s">
        <v>662</v>
      </c>
      <c r="AI1102" s="324"/>
      <c r="AJ1102" s="324"/>
      <c r="AK1102" s="324"/>
      <c r="AL1102" s="325" t="s">
        <v>659</v>
      </c>
      <c r="AM1102" s="326"/>
      <c r="AN1102" s="326"/>
      <c r="AO1102" s="327"/>
      <c r="AP1102" s="321" t="s">
        <v>662</v>
      </c>
      <c r="AQ1102" s="321"/>
      <c r="AR1102" s="321"/>
      <c r="AS1102" s="321"/>
      <c r="AT1102" s="321"/>
      <c r="AU1102" s="321"/>
      <c r="AV1102" s="321"/>
      <c r="AW1102" s="321"/>
      <c r="AX1102" s="321"/>
    </row>
    <row r="1103" spans="1:50" ht="12.75"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12.75"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12.75"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12.75"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12.75"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12.75"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12.75"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12.75"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12.75"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12.75"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12.75"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12.75"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12.75"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12.75"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12.75"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12.75"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12.75"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2.75"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12.75"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12.75"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12.75"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12.75"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12.75"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12.75"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12.75"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12.75"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12.75"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12.75"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12.75"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12.75" hidden="1"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9" priority="14019">
      <formula>IF(RIGHT(TEXT(P14,"0.#"),1)=".",FALSE,TRUE)</formula>
    </cfRule>
    <cfRule type="expression" dxfId="2778" priority="14020">
      <formula>IF(RIGHT(TEXT(P14,"0.#"),1)=".",TRUE,FALSE)</formula>
    </cfRule>
  </conditionalFormatting>
  <conditionalFormatting sqref="AE32">
    <cfRule type="expression" dxfId="2777" priority="14009">
      <formula>IF(RIGHT(TEXT(AE32,"0.#"),1)=".",FALSE,TRUE)</formula>
    </cfRule>
    <cfRule type="expression" dxfId="2776" priority="14010">
      <formula>IF(RIGHT(TEXT(AE32,"0.#"),1)=".",TRUE,FALSE)</formula>
    </cfRule>
  </conditionalFormatting>
  <conditionalFormatting sqref="P18:AX18">
    <cfRule type="expression" dxfId="2775" priority="13895">
      <formula>IF(RIGHT(TEXT(P18,"0.#"),1)=".",FALSE,TRUE)</formula>
    </cfRule>
    <cfRule type="expression" dxfId="2774" priority="13896">
      <formula>IF(RIGHT(TEXT(P18,"0.#"),1)=".",TRUE,FALSE)</formula>
    </cfRule>
  </conditionalFormatting>
  <conditionalFormatting sqref="Y782">
    <cfRule type="expression" dxfId="2773" priority="13891">
      <formula>IF(RIGHT(TEXT(Y782,"0.#"),1)=".",FALSE,TRUE)</formula>
    </cfRule>
    <cfRule type="expression" dxfId="2772" priority="13892">
      <formula>IF(RIGHT(TEXT(Y782,"0.#"),1)=".",TRUE,FALSE)</formula>
    </cfRule>
  </conditionalFormatting>
  <conditionalFormatting sqref="Y791">
    <cfRule type="expression" dxfId="2771" priority="13887">
      <formula>IF(RIGHT(TEXT(Y791,"0.#"),1)=".",FALSE,TRUE)</formula>
    </cfRule>
    <cfRule type="expression" dxfId="2770" priority="13888">
      <formula>IF(RIGHT(TEXT(Y791,"0.#"),1)=".",TRUE,FALSE)</formula>
    </cfRule>
  </conditionalFormatting>
  <conditionalFormatting sqref="Y822:Y829 Y820 Y809:Y816 Y807 Y796:Y803 Y794">
    <cfRule type="expression" dxfId="2769" priority="13669">
      <formula>IF(RIGHT(TEXT(Y794,"0.#"),1)=".",FALSE,TRUE)</formula>
    </cfRule>
    <cfRule type="expression" dxfId="2768" priority="13670">
      <formula>IF(RIGHT(TEXT(Y794,"0.#"),1)=".",TRUE,FALSE)</formula>
    </cfRule>
  </conditionalFormatting>
  <conditionalFormatting sqref="P15:AX15 P13:AX13 P16:AQ17">
    <cfRule type="expression" dxfId="2767" priority="13717">
      <formula>IF(RIGHT(TEXT(P13,"0.#"),1)=".",FALSE,TRUE)</formula>
    </cfRule>
    <cfRule type="expression" dxfId="2766" priority="13718">
      <formula>IF(RIGHT(TEXT(P13,"0.#"),1)=".",TRUE,FALSE)</formula>
    </cfRule>
  </conditionalFormatting>
  <conditionalFormatting sqref="P19:AJ19">
    <cfRule type="expression" dxfId="2765" priority="13715">
      <formula>IF(RIGHT(TEXT(P19,"0.#"),1)=".",FALSE,TRUE)</formula>
    </cfRule>
    <cfRule type="expression" dxfId="2764" priority="13716">
      <formula>IF(RIGHT(TEXT(P19,"0.#"),1)=".",TRUE,FALSE)</formula>
    </cfRule>
  </conditionalFormatting>
  <conditionalFormatting sqref="Y783:Y790 Y781">
    <cfRule type="expression" dxfId="2763" priority="13693">
      <formula>IF(RIGHT(TEXT(Y781,"0.#"),1)=".",FALSE,TRUE)</formula>
    </cfRule>
    <cfRule type="expression" dxfId="2762" priority="13694">
      <formula>IF(RIGHT(TEXT(Y781,"0.#"),1)=".",TRUE,FALSE)</formula>
    </cfRule>
  </conditionalFormatting>
  <conditionalFormatting sqref="AU782">
    <cfRule type="expression" dxfId="2761" priority="13691">
      <formula>IF(RIGHT(TEXT(AU782,"0.#"),1)=".",FALSE,TRUE)</formula>
    </cfRule>
    <cfRule type="expression" dxfId="2760" priority="13692">
      <formula>IF(RIGHT(TEXT(AU782,"0.#"),1)=".",TRUE,FALSE)</formula>
    </cfRule>
  </conditionalFormatting>
  <conditionalFormatting sqref="AU791">
    <cfRule type="expression" dxfId="2759" priority="13689">
      <formula>IF(RIGHT(TEXT(AU791,"0.#"),1)=".",FALSE,TRUE)</formula>
    </cfRule>
    <cfRule type="expression" dxfId="2758" priority="13690">
      <formula>IF(RIGHT(TEXT(AU791,"0.#"),1)=".",TRUE,FALSE)</formula>
    </cfRule>
  </conditionalFormatting>
  <conditionalFormatting sqref="AU783:AU790 AU781">
    <cfRule type="expression" dxfId="2757" priority="13687">
      <formula>IF(RIGHT(TEXT(AU781,"0.#"),1)=".",FALSE,TRUE)</formula>
    </cfRule>
    <cfRule type="expression" dxfId="2756" priority="13688">
      <formula>IF(RIGHT(TEXT(AU781,"0.#"),1)=".",TRUE,FALSE)</formula>
    </cfRule>
  </conditionalFormatting>
  <conditionalFormatting sqref="Y821 Y808 Y795">
    <cfRule type="expression" dxfId="2755" priority="13673">
      <formula>IF(RIGHT(TEXT(Y795,"0.#"),1)=".",FALSE,TRUE)</formula>
    </cfRule>
    <cfRule type="expression" dxfId="2754" priority="13674">
      <formula>IF(RIGHT(TEXT(Y795,"0.#"),1)=".",TRUE,FALSE)</formula>
    </cfRule>
  </conditionalFormatting>
  <conditionalFormatting sqref="Y830 Y817 Y804">
    <cfRule type="expression" dxfId="2753" priority="13671">
      <formula>IF(RIGHT(TEXT(Y804,"0.#"),1)=".",FALSE,TRUE)</formula>
    </cfRule>
    <cfRule type="expression" dxfId="2752" priority="13672">
      <formula>IF(RIGHT(TEXT(Y804,"0.#"),1)=".",TRUE,FALSE)</formula>
    </cfRule>
  </conditionalFormatting>
  <conditionalFormatting sqref="AU821 AU808 AU795">
    <cfRule type="expression" dxfId="2751" priority="13667">
      <formula>IF(RIGHT(TEXT(AU795,"0.#"),1)=".",FALSE,TRUE)</formula>
    </cfRule>
    <cfRule type="expression" dxfId="2750" priority="13668">
      <formula>IF(RIGHT(TEXT(AU795,"0.#"),1)=".",TRUE,FALSE)</formula>
    </cfRule>
  </conditionalFormatting>
  <conditionalFormatting sqref="AU830 AU817 AU804">
    <cfRule type="expression" dxfId="2749" priority="13665">
      <formula>IF(RIGHT(TEXT(AU804,"0.#"),1)=".",FALSE,TRUE)</formula>
    </cfRule>
    <cfRule type="expression" dxfId="2748" priority="13666">
      <formula>IF(RIGHT(TEXT(AU804,"0.#"),1)=".",TRUE,FALSE)</formula>
    </cfRule>
  </conditionalFormatting>
  <conditionalFormatting sqref="AU822:AU829 AU820 AU809:AU816 AU807 AU796:AU803 AU794">
    <cfRule type="expression" dxfId="2747" priority="13663">
      <formula>IF(RIGHT(TEXT(AU794,"0.#"),1)=".",FALSE,TRUE)</formula>
    </cfRule>
    <cfRule type="expression" dxfId="2746" priority="13664">
      <formula>IF(RIGHT(TEXT(AU794,"0.#"),1)=".",TRUE,FALSE)</formula>
    </cfRule>
  </conditionalFormatting>
  <conditionalFormatting sqref="AM87">
    <cfRule type="expression" dxfId="2745" priority="13317">
      <formula>IF(RIGHT(TEXT(AM87,"0.#"),1)=".",FALSE,TRUE)</formula>
    </cfRule>
    <cfRule type="expression" dxfId="2744" priority="13318">
      <formula>IF(RIGHT(TEXT(AM87,"0.#"),1)=".",TRUE,FALSE)</formula>
    </cfRule>
  </conditionalFormatting>
  <conditionalFormatting sqref="AE55">
    <cfRule type="expression" dxfId="2743" priority="13385">
      <formula>IF(RIGHT(TEXT(AE55,"0.#"),1)=".",FALSE,TRUE)</formula>
    </cfRule>
    <cfRule type="expression" dxfId="2742" priority="13386">
      <formula>IF(RIGHT(TEXT(AE55,"0.#"),1)=".",TRUE,FALSE)</formula>
    </cfRule>
  </conditionalFormatting>
  <conditionalFormatting sqref="AI55">
    <cfRule type="expression" dxfId="2741" priority="13383">
      <formula>IF(RIGHT(TEXT(AI55,"0.#"),1)=".",FALSE,TRUE)</formula>
    </cfRule>
    <cfRule type="expression" dxfId="2740" priority="13384">
      <formula>IF(RIGHT(TEXT(AI55,"0.#"),1)=".",TRUE,FALSE)</formula>
    </cfRule>
  </conditionalFormatting>
  <conditionalFormatting sqref="AM34">
    <cfRule type="expression" dxfId="2739" priority="13463">
      <formula>IF(RIGHT(TEXT(AM34,"0.#"),1)=".",FALSE,TRUE)</formula>
    </cfRule>
    <cfRule type="expression" dxfId="2738" priority="13464">
      <formula>IF(RIGHT(TEXT(AM34,"0.#"),1)=".",TRUE,FALSE)</formula>
    </cfRule>
  </conditionalFormatting>
  <conditionalFormatting sqref="AE33">
    <cfRule type="expression" dxfId="2737" priority="13477">
      <formula>IF(RIGHT(TEXT(AE33,"0.#"),1)=".",FALSE,TRUE)</formula>
    </cfRule>
    <cfRule type="expression" dxfId="2736" priority="13478">
      <formula>IF(RIGHT(TEXT(AE33,"0.#"),1)=".",TRUE,FALSE)</formula>
    </cfRule>
  </conditionalFormatting>
  <conditionalFormatting sqref="AE34">
    <cfRule type="expression" dxfId="2735" priority="13475">
      <formula>IF(RIGHT(TEXT(AE34,"0.#"),1)=".",FALSE,TRUE)</formula>
    </cfRule>
    <cfRule type="expression" dxfId="2734" priority="13476">
      <formula>IF(RIGHT(TEXT(AE34,"0.#"),1)=".",TRUE,FALSE)</formula>
    </cfRule>
  </conditionalFormatting>
  <conditionalFormatting sqref="AI34">
    <cfRule type="expression" dxfId="2733" priority="13473">
      <formula>IF(RIGHT(TEXT(AI34,"0.#"),1)=".",FALSE,TRUE)</formula>
    </cfRule>
    <cfRule type="expression" dxfId="2732" priority="13474">
      <formula>IF(RIGHT(TEXT(AI34,"0.#"),1)=".",TRUE,FALSE)</formula>
    </cfRule>
  </conditionalFormatting>
  <conditionalFormatting sqref="AI33">
    <cfRule type="expression" dxfId="2731" priority="13471">
      <formula>IF(RIGHT(TEXT(AI33,"0.#"),1)=".",FALSE,TRUE)</formula>
    </cfRule>
    <cfRule type="expression" dxfId="2730" priority="13472">
      <formula>IF(RIGHT(TEXT(AI33,"0.#"),1)=".",TRUE,FALSE)</formula>
    </cfRule>
  </conditionalFormatting>
  <conditionalFormatting sqref="AI32">
    <cfRule type="expression" dxfId="2729" priority="13469">
      <formula>IF(RIGHT(TEXT(AI32,"0.#"),1)=".",FALSE,TRUE)</formula>
    </cfRule>
    <cfRule type="expression" dxfId="2728" priority="13470">
      <formula>IF(RIGHT(TEXT(AI32,"0.#"),1)=".",TRUE,FALSE)</formula>
    </cfRule>
  </conditionalFormatting>
  <conditionalFormatting sqref="AM32">
    <cfRule type="expression" dxfId="2727" priority="13467">
      <formula>IF(RIGHT(TEXT(AM32,"0.#"),1)=".",FALSE,TRUE)</formula>
    </cfRule>
    <cfRule type="expression" dxfId="2726" priority="13468">
      <formula>IF(RIGHT(TEXT(AM32,"0.#"),1)=".",TRUE,FALSE)</formula>
    </cfRule>
  </conditionalFormatting>
  <conditionalFormatting sqref="AM33">
    <cfRule type="expression" dxfId="2725" priority="13465">
      <formula>IF(RIGHT(TEXT(AM33,"0.#"),1)=".",FALSE,TRUE)</formula>
    </cfRule>
    <cfRule type="expression" dxfId="2724" priority="13466">
      <formula>IF(RIGHT(TEXT(AM33,"0.#"),1)=".",TRUE,FALSE)</formula>
    </cfRule>
  </conditionalFormatting>
  <conditionalFormatting sqref="AQ32:AQ34">
    <cfRule type="expression" dxfId="2723" priority="13457">
      <formula>IF(RIGHT(TEXT(AQ32,"0.#"),1)=".",FALSE,TRUE)</formula>
    </cfRule>
    <cfRule type="expression" dxfId="2722" priority="13458">
      <formula>IF(RIGHT(TEXT(AQ32,"0.#"),1)=".",TRUE,FALSE)</formula>
    </cfRule>
  </conditionalFormatting>
  <conditionalFormatting sqref="AU32:AU34">
    <cfRule type="expression" dxfId="2721" priority="13455">
      <formula>IF(RIGHT(TEXT(AU32,"0.#"),1)=".",FALSE,TRUE)</formula>
    </cfRule>
    <cfRule type="expression" dxfId="2720" priority="13456">
      <formula>IF(RIGHT(TEXT(AU32,"0.#"),1)=".",TRUE,FALSE)</formula>
    </cfRule>
  </conditionalFormatting>
  <conditionalFormatting sqref="AE53">
    <cfRule type="expression" dxfId="2719" priority="13389">
      <formula>IF(RIGHT(TEXT(AE53,"0.#"),1)=".",FALSE,TRUE)</formula>
    </cfRule>
    <cfRule type="expression" dxfId="2718" priority="13390">
      <formula>IF(RIGHT(TEXT(AE53,"0.#"),1)=".",TRUE,FALSE)</formula>
    </cfRule>
  </conditionalFormatting>
  <conditionalFormatting sqref="AE54">
    <cfRule type="expression" dxfId="2717" priority="13387">
      <formula>IF(RIGHT(TEXT(AE54,"0.#"),1)=".",FALSE,TRUE)</formula>
    </cfRule>
    <cfRule type="expression" dxfId="2716" priority="13388">
      <formula>IF(RIGHT(TEXT(AE54,"0.#"),1)=".",TRUE,FALSE)</formula>
    </cfRule>
  </conditionalFormatting>
  <conditionalFormatting sqref="AI54">
    <cfRule type="expression" dxfId="2715" priority="13381">
      <formula>IF(RIGHT(TEXT(AI54,"0.#"),1)=".",FALSE,TRUE)</formula>
    </cfRule>
    <cfRule type="expression" dxfId="2714" priority="13382">
      <formula>IF(RIGHT(TEXT(AI54,"0.#"),1)=".",TRUE,FALSE)</formula>
    </cfRule>
  </conditionalFormatting>
  <conditionalFormatting sqref="AI53">
    <cfRule type="expression" dxfId="2713" priority="13379">
      <formula>IF(RIGHT(TEXT(AI53,"0.#"),1)=".",FALSE,TRUE)</formula>
    </cfRule>
    <cfRule type="expression" dxfId="2712" priority="13380">
      <formula>IF(RIGHT(TEXT(AI53,"0.#"),1)=".",TRUE,FALSE)</formula>
    </cfRule>
  </conditionalFormatting>
  <conditionalFormatting sqref="AM53">
    <cfRule type="expression" dxfId="2711" priority="13377">
      <formula>IF(RIGHT(TEXT(AM53,"0.#"),1)=".",FALSE,TRUE)</formula>
    </cfRule>
    <cfRule type="expression" dxfId="2710" priority="13378">
      <formula>IF(RIGHT(TEXT(AM53,"0.#"),1)=".",TRUE,FALSE)</formula>
    </cfRule>
  </conditionalFormatting>
  <conditionalFormatting sqref="AM54">
    <cfRule type="expression" dxfId="2709" priority="13375">
      <formula>IF(RIGHT(TEXT(AM54,"0.#"),1)=".",FALSE,TRUE)</formula>
    </cfRule>
    <cfRule type="expression" dxfId="2708" priority="13376">
      <formula>IF(RIGHT(TEXT(AM54,"0.#"),1)=".",TRUE,FALSE)</formula>
    </cfRule>
  </conditionalFormatting>
  <conditionalFormatting sqref="AM55">
    <cfRule type="expression" dxfId="2707" priority="13373">
      <formula>IF(RIGHT(TEXT(AM55,"0.#"),1)=".",FALSE,TRUE)</formula>
    </cfRule>
    <cfRule type="expression" dxfId="2706" priority="13374">
      <formula>IF(RIGHT(TEXT(AM55,"0.#"),1)=".",TRUE,FALSE)</formula>
    </cfRule>
  </conditionalFormatting>
  <conditionalFormatting sqref="AE60">
    <cfRule type="expression" dxfId="2705" priority="13359">
      <formula>IF(RIGHT(TEXT(AE60,"0.#"),1)=".",FALSE,TRUE)</formula>
    </cfRule>
    <cfRule type="expression" dxfId="2704" priority="13360">
      <formula>IF(RIGHT(TEXT(AE60,"0.#"),1)=".",TRUE,FALSE)</formula>
    </cfRule>
  </conditionalFormatting>
  <conditionalFormatting sqref="AE61">
    <cfRule type="expression" dxfId="2703" priority="13357">
      <formula>IF(RIGHT(TEXT(AE61,"0.#"),1)=".",FALSE,TRUE)</formula>
    </cfRule>
    <cfRule type="expression" dxfId="2702" priority="13358">
      <formula>IF(RIGHT(TEXT(AE61,"0.#"),1)=".",TRUE,FALSE)</formula>
    </cfRule>
  </conditionalFormatting>
  <conditionalFormatting sqref="AE62">
    <cfRule type="expression" dxfId="2701" priority="13355">
      <formula>IF(RIGHT(TEXT(AE62,"0.#"),1)=".",FALSE,TRUE)</formula>
    </cfRule>
    <cfRule type="expression" dxfId="2700" priority="13356">
      <formula>IF(RIGHT(TEXT(AE62,"0.#"),1)=".",TRUE,FALSE)</formula>
    </cfRule>
  </conditionalFormatting>
  <conditionalFormatting sqref="AI62">
    <cfRule type="expression" dxfId="2699" priority="13353">
      <formula>IF(RIGHT(TEXT(AI62,"0.#"),1)=".",FALSE,TRUE)</formula>
    </cfRule>
    <cfRule type="expression" dxfId="2698" priority="13354">
      <formula>IF(RIGHT(TEXT(AI62,"0.#"),1)=".",TRUE,FALSE)</formula>
    </cfRule>
  </conditionalFormatting>
  <conditionalFormatting sqref="AI61">
    <cfRule type="expression" dxfId="2697" priority="13351">
      <formula>IF(RIGHT(TEXT(AI61,"0.#"),1)=".",FALSE,TRUE)</formula>
    </cfRule>
    <cfRule type="expression" dxfId="2696" priority="13352">
      <formula>IF(RIGHT(TEXT(AI61,"0.#"),1)=".",TRUE,FALSE)</formula>
    </cfRule>
  </conditionalFormatting>
  <conditionalFormatting sqref="AI60">
    <cfRule type="expression" dxfId="2695" priority="13349">
      <formula>IF(RIGHT(TEXT(AI60,"0.#"),1)=".",FALSE,TRUE)</formula>
    </cfRule>
    <cfRule type="expression" dxfId="2694" priority="13350">
      <formula>IF(RIGHT(TEXT(AI60,"0.#"),1)=".",TRUE,FALSE)</formula>
    </cfRule>
  </conditionalFormatting>
  <conditionalFormatting sqref="AM60">
    <cfRule type="expression" dxfId="2693" priority="13347">
      <formula>IF(RIGHT(TEXT(AM60,"0.#"),1)=".",FALSE,TRUE)</formula>
    </cfRule>
    <cfRule type="expression" dxfId="2692" priority="13348">
      <formula>IF(RIGHT(TEXT(AM60,"0.#"),1)=".",TRUE,FALSE)</formula>
    </cfRule>
  </conditionalFormatting>
  <conditionalFormatting sqref="AM61">
    <cfRule type="expression" dxfId="2691" priority="13345">
      <formula>IF(RIGHT(TEXT(AM61,"0.#"),1)=".",FALSE,TRUE)</formula>
    </cfRule>
    <cfRule type="expression" dxfId="2690" priority="13346">
      <formula>IF(RIGHT(TEXT(AM61,"0.#"),1)=".",TRUE,FALSE)</formula>
    </cfRule>
  </conditionalFormatting>
  <conditionalFormatting sqref="AM62">
    <cfRule type="expression" dxfId="2689" priority="13343">
      <formula>IF(RIGHT(TEXT(AM62,"0.#"),1)=".",FALSE,TRUE)</formula>
    </cfRule>
    <cfRule type="expression" dxfId="2688" priority="13344">
      <formula>IF(RIGHT(TEXT(AM62,"0.#"),1)=".",TRUE,FALSE)</formula>
    </cfRule>
  </conditionalFormatting>
  <conditionalFormatting sqref="AE87">
    <cfRule type="expression" dxfId="2687" priority="13329">
      <formula>IF(RIGHT(TEXT(AE87,"0.#"),1)=".",FALSE,TRUE)</formula>
    </cfRule>
    <cfRule type="expression" dxfId="2686" priority="13330">
      <formula>IF(RIGHT(TEXT(AE87,"0.#"),1)=".",TRUE,FALSE)</formula>
    </cfRule>
  </conditionalFormatting>
  <conditionalFormatting sqref="AE88">
    <cfRule type="expression" dxfId="2685" priority="13327">
      <formula>IF(RIGHT(TEXT(AE88,"0.#"),1)=".",FALSE,TRUE)</formula>
    </cfRule>
    <cfRule type="expression" dxfId="2684" priority="13328">
      <formula>IF(RIGHT(TEXT(AE88,"0.#"),1)=".",TRUE,FALSE)</formula>
    </cfRule>
  </conditionalFormatting>
  <conditionalFormatting sqref="AE89">
    <cfRule type="expression" dxfId="2683" priority="13325">
      <formula>IF(RIGHT(TEXT(AE89,"0.#"),1)=".",FALSE,TRUE)</formula>
    </cfRule>
    <cfRule type="expression" dxfId="2682" priority="13326">
      <formula>IF(RIGHT(TEXT(AE89,"0.#"),1)=".",TRUE,FALSE)</formula>
    </cfRule>
  </conditionalFormatting>
  <conditionalFormatting sqref="AI89">
    <cfRule type="expression" dxfId="2681" priority="13323">
      <formula>IF(RIGHT(TEXT(AI89,"0.#"),1)=".",FALSE,TRUE)</formula>
    </cfRule>
    <cfRule type="expression" dxfId="2680" priority="13324">
      <formula>IF(RIGHT(TEXT(AI89,"0.#"),1)=".",TRUE,FALSE)</formula>
    </cfRule>
  </conditionalFormatting>
  <conditionalFormatting sqref="AI88">
    <cfRule type="expression" dxfId="2679" priority="13321">
      <formula>IF(RIGHT(TEXT(AI88,"0.#"),1)=".",FALSE,TRUE)</formula>
    </cfRule>
    <cfRule type="expression" dxfId="2678" priority="13322">
      <formula>IF(RIGHT(TEXT(AI88,"0.#"),1)=".",TRUE,FALSE)</formula>
    </cfRule>
  </conditionalFormatting>
  <conditionalFormatting sqref="AI87">
    <cfRule type="expression" dxfId="2677" priority="13319">
      <formula>IF(RIGHT(TEXT(AI87,"0.#"),1)=".",FALSE,TRUE)</formula>
    </cfRule>
    <cfRule type="expression" dxfId="2676" priority="13320">
      <formula>IF(RIGHT(TEXT(AI87,"0.#"),1)=".",TRUE,FALSE)</formula>
    </cfRule>
  </conditionalFormatting>
  <conditionalFormatting sqref="AM88">
    <cfRule type="expression" dxfId="2675" priority="13315">
      <formula>IF(RIGHT(TEXT(AM88,"0.#"),1)=".",FALSE,TRUE)</formula>
    </cfRule>
    <cfRule type="expression" dxfId="2674" priority="13316">
      <formula>IF(RIGHT(TEXT(AM88,"0.#"),1)=".",TRUE,FALSE)</formula>
    </cfRule>
  </conditionalFormatting>
  <conditionalFormatting sqref="AM89">
    <cfRule type="expression" dxfId="2673" priority="13313">
      <formula>IF(RIGHT(TEXT(AM89,"0.#"),1)=".",FALSE,TRUE)</formula>
    </cfRule>
    <cfRule type="expression" dxfId="2672" priority="13314">
      <formula>IF(RIGHT(TEXT(AM89,"0.#"),1)=".",TRUE,FALSE)</formula>
    </cfRule>
  </conditionalFormatting>
  <conditionalFormatting sqref="AE92">
    <cfRule type="expression" dxfId="2671" priority="13299">
      <formula>IF(RIGHT(TEXT(AE92,"0.#"),1)=".",FALSE,TRUE)</formula>
    </cfRule>
    <cfRule type="expression" dxfId="2670" priority="13300">
      <formula>IF(RIGHT(TEXT(AE92,"0.#"),1)=".",TRUE,FALSE)</formula>
    </cfRule>
  </conditionalFormatting>
  <conditionalFormatting sqref="AE93">
    <cfRule type="expression" dxfId="2669" priority="13297">
      <formula>IF(RIGHT(TEXT(AE93,"0.#"),1)=".",FALSE,TRUE)</formula>
    </cfRule>
    <cfRule type="expression" dxfId="2668" priority="13298">
      <formula>IF(RIGHT(TEXT(AE93,"0.#"),1)=".",TRUE,FALSE)</formula>
    </cfRule>
  </conditionalFormatting>
  <conditionalFormatting sqref="AE94">
    <cfRule type="expression" dxfId="2667" priority="13295">
      <formula>IF(RIGHT(TEXT(AE94,"0.#"),1)=".",FALSE,TRUE)</formula>
    </cfRule>
    <cfRule type="expression" dxfId="2666" priority="13296">
      <formula>IF(RIGHT(TEXT(AE94,"0.#"),1)=".",TRUE,FALSE)</formula>
    </cfRule>
  </conditionalFormatting>
  <conditionalFormatting sqref="AI94">
    <cfRule type="expression" dxfId="2665" priority="13293">
      <formula>IF(RIGHT(TEXT(AI94,"0.#"),1)=".",FALSE,TRUE)</formula>
    </cfRule>
    <cfRule type="expression" dxfId="2664" priority="13294">
      <formula>IF(RIGHT(TEXT(AI94,"0.#"),1)=".",TRUE,FALSE)</formula>
    </cfRule>
  </conditionalFormatting>
  <conditionalFormatting sqref="AI93">
    <cfRule type="expression" dxfId="2663" priority="13291">
      <formula>IF(RIGHT(TEXT(AI93,"0.#"),1)=".",FALSE,TRUE)</formula>
    </cfRule>
    <cfRule type="expression" dxfId="2662" priority="13292">
      <formula>IF(RIGHT(TEXT(AI93,"0.#"),1)=".",TRUE,FALSE)</formula>
    </cfRule>
  </conditionalFormatting>
  <conditionalFormatting sqref="AI92">
    <cfRule type="expression" dxfId="2661" priority="13289">
      <formula>IF(RIGHT(TEXT(AI92,"0.#"),1)=".",FALSE,TRUE)</formula>
    </cfRule>
    <cfRule type="expression" dxfId="2660" priority="13290">
      <formula>IF(RIGHT(TEXT(AI92,"0.#"),1)=".",TRUE,FALSE)</formula>
    </cfRule>
  </conditionalFormatting>
  <conditionalFormatting sqref="AM92">
    <cfRule type="expression" dxfId="2659" priority="13287">
      <formula>IF(RIGHT(TEXT(AM92,"0.#"),1)=".",FALSE,TRUE)</formula>
    </cfRule>
    <cfRule type="expression" dxfId="2658" priority="13288">
      <formula>IF(RIGHT(TEXT(AM92,"0.#"),1)=".",TRUE,FALSE)</formula>
    </cfRule>
  </conditionalFormatting>
  <conditionalFormatting sqref="AM93">
    <cfRule type="expression" dxfId="2657" priority="13285">
      <formula>IF(RIGHT(TEXT(AM93,"0.#"),1)=".",FALSE,TRUE)</formula>
    </cfRule>
    <cfRule type="expression" dxfId="2656" priority="13286">
      <formula>IF(RIGHT(TEXT(AM93,"0.#"),1)=".",TRUE,FALSE)</formula>
    </cfRule>
  </conditionalFormatting>
  <conditionalFormatting sqref="AM94">
    <cfRule type="expression" dxfId="2655" priority="13283">
      <formula>IF(RIGHT(TEXT(AM94,"0.#"),1)=".",FALSE,TRUE)</formula>
    </cfRule>
    <cfRule type="expression" dxfId="2654" priority="13284">
      <formula>IF(RIGHT(TEXT(AM94,"0.#"),1)=".",TRUE,FALSE)</formula>
    </cfRule>
  </conditionalFormatting>
  <conditionalFormatting sqref="AE97">
    <cfRule type="expression" dxfId="2653" priority="13269">
      <formula>IF(RIGHT(TEXT(AE97,"0.#"),1)=".",FALSE,TRUE)</formula>
    </cfRule>
    <cfRule type="expression" dxfId="2652" priority="13270">
      <formula>IF(RIGHT(TEXT(AE97,"0.#"),1)=".",TRUE,FALSE)</formula>
    </cfRule>
  </conditionalFormatting>
  <conditionalFormatting sqref="AE98">
    <cfRule type="expression" dxfId="2651" priority="13267">
      <formula>IF(RIGHT(TEXT(AE98,"0.#"),1)=".",FALSE,TRUE)</formula>
    </cfRule>
    <cfRule type="expression" dxfId="2650" priority="13268">
      <formula>IF(RIGHT(TEXT(AE98,"0.#"),1)=".",TRUE,FALSE)</formula>
    </cfRule>
  </conditionalFormatting>
  <conditionalFormatting sqref="AE99">
    <cfRule type="expression" dxfId="2649" priority="13265">
      <formula>IF(RIGHT(TEXT(AE99,"0.#"),1)=".",FALSE,TRUE)</formula>
    </cfRule>
    <cfRule type="expression" dxfId="2648" priority="13266">
      <formula>IF(RIGHT(TEXT(AE99,"0.#"),1)=".",TRUE,FALSE)</formula>
    </cfRule>
  </conditionalFormatting>
  <conditionalFormatting sqref="AI99">
    <cfRule type="expression" dxfId="2647" priority="13263">
      <formula>IF(RIGHT(TEXT(AI99,"0.#"),1)=".",FALSE,TRUE)</formula>
    </cfRule>
    <cfRule type="expression" dxfId="2646" priority="13264">
      <formula>IF(RIGHT(TEXT(AI99,"0.#"),1)=".",TRUE,FALSE)</formula>
    </cfRule>
  </conditionalFormatting>
  <conditionalFormatting sqref="AI98">
    <cfRule type="expression" dxfId="2645" priority="13261">
      <formula>IF(RIGHT(TEXT(AI98,"0.#"),1)=".",FALSE,TRUE)</formula>
    </cfRule>
    <cfRule type="expression" dxfId="2644" priority="13262">
      <formula>IF(RIGHT(TEXT(AI98,"0.#"),1)=".",TRUE,FALSE)</formula>
    </cfRule>
  </conditionalFormatting>
  <conditionalFormatting sqref="AI97">
    <cfRule type="expression" dxfId="2643" priority="13259">
      <formula>IF(RIGHT(TEXT(AI97,"0.#"),1)=".",FALSE,TRUE)</formula>
    </cfRule>
    <cfRule type="expression" dxfId="2642" priority="13260">
      <formula>IF(RIGHT(TEXT(AI97,"0.#"),1)=".",TRUE,FALSE)</formula>
    </cfRule>
  </conditionalFormatting>
  <conditionalFormatting sqref="AM97">
    <cfRule type="expression" dxfId="2641" priority="13257">
      <formula>IF(RIGHT(TEXT(AM97,"0.#"),1)=".",FALSE,TRUE)</formula>
    </cfRule>
    <cfRule type="expression" dxfId="2640" priority="13258">
      <formula>IF(RIGHT(TEXT(AM97,"0.#"),1)=".",TRUE,FALSE)</formula>
    </cfRule>
  </conditionalFormatting>
  <conditionalFormatting sqref="AM98">
    <cfRule type="expression" dxfId="2639" priority="13255">
      <formula>IF(RIGHT(TEXT(AM98,"0.#"),1)=".",FALSE,TRUE)</formula>
    </cfRule>
    <cfRule type="expression" dxfId="2638" priority="13256">
      <formula>IF(RIGHT(TEXT(AM98,"0.#"),1)=".",TRUE,FALSE)</formula>
    </cfRule>
  </conditionalFormatting>
  <conditionalFormatting sqref="AM99">
    <cfRule type="expression" dxfId="2637" priority="13253">
      <formula>IF(RIGHT(TEXT(AM99,"0.#"),1)=".",FALSE,TRUE)</formula>
    </cfRule>
    <cfRule type="expression" dxfId="2636" priority="13254">
      <formula>IF(RIGHT(TEXT(AM99,"0.#"),1)=".",TRUE,FALSE)</formula>
    </cfRule>
  </conditionalFormatting>
  <conditionalFormatting sqref="AE102">
    <cfRule type="expression" dxfId="2635" priority="13235">
      <formula>IF(RIGHT(TEXT(AE102,"0.#"),1)=".",FALSE,TRUE)</formula>
    </cfRule>
    <cfRule type="expression" dxfId="2634" priority="13236">
      <formula>IF(RIGHT(TEXT(AE102,"0.#"),1)=".",TRUE,FALSE)</formula>
    </cfRule>
  </conditionalFormatting>
  <conditionalFormatting sqref="AI102">
    <cfRule type="expression" dxfId="2633" priority="13233">
      <formula>IF(RIGHT(TEXT(AI102,"0.#"),1)=".",FALSE,TRUE)</formula>
    </cfRule>
    <cfRule type="expression" dxfId="2632" priority="13234">
      <formula>IF(RIGHT(TEXT(AI102,"0.#"),1)=".",TRUE,FALSE)</formula>
    </cfRule>
  </conditionalFormatting>
  <conditionalFormatting sqref="AM102">
    <cfRule type="expression" dxfId="2631" priority="13231">
      <formula>IF(RIGHT(TEXT(AM102,"0.#"),1)=".",FALSE,TRUE)</formula>
    </cfRule>
    <cfRule type="expression" dxfId="2630" priority="13232">
      <formula>IF(RIGHT(TEXT(AM102,"0.#"),1)=".",TRUE,FALSE)</formula>
    </cfRule>
  </conditionalFormatting>
  <conditionalFormatting sqref="AQ102">
    <cfRule type="expression" dxfId="2629" priority="13229">
      <formula>IF(RIGHT(TEXT(AQ102,"0.#"),1)=".",FALSE,TRUE)</formula>
    </cfRule>
    <cfRule type="expression" dxfId="2628" priority="13230">
      <formula>IF(RIGHT(TEXT(AQ102,"0.#"),1)=".",TRUE,FALSE)</formula>
    </cfRule>
  </conditionalFormatting>
  <conditionalFormatting sqref="AE104">
    <cfRule type="expression" dxfId="2627" priority="13227">
      <formula>IF(RIGHT(TEXT(AE104,"0.#"),1)=".",FALSE,TRUE)</formula>
    </cfRule>
    <cfRule type="expression" dxfId="2626" priority="13228">
      <formula>IF(RIGHT(TEXT(AE104,"0.#"),1)=".",TRUE,FALSE)</formula>
    </cfRule>
  </conditionalFormatting>
  <conditionalFormatting sqref="AI104">
    <cfRule type="expression" dxfId="2625" priority="13225">
      <formula>IF(RIGHT(TEXT(AI104,"0.#"),1)=".",FALSE,TRUE)</formula>
    </cfRule>
    <cfRule type="expression" dxfId="2624" priority="13226">
      <formula>IF(RIGHT(TEXT(AI104,"0.#"),1)=".",TRUE,FALSE)</formula>
    </cfRule>
  </conditionalFormatting>
  <conditionalFormatting sqref="AM104">
    <cfRule type="expression" dxfId="2623" priority="13223">
      <formula>IF(RIGHT(TEXT(AM104,"0.#"),1)=".",FALSE,TRUE)</formula>
    </cfRule>
    <cfRule type="expression" dxfId="2622" priority="13224">
      <formula>IF(RIGHT(TEXT(AM104,"0.#"),1)=".",TRUE,FALSE)</formula>
    </cfRule>
  </conditionalFormatting>
  <conditionalFormatting sqref="AE105">
    <cfRule type="expression" dxfId="2621" priority="13221">
      <formula>IF(RIGHT(TEXT(AE105,"0.#"),1)=".",FALSE,TRUE)</formula>
    </cfRule>
    <cfRule type="expression" dxfId="2620" priority="13222">
      <formula>IF(RIGHT(TEXT(AE105,"0.#"),1)=".",TRUE,FALSE)</formula>
    </cfRule>
  </conditionalFormatting>
  <conditionalFormatting sqref="AI105">
    <cfRule type="expression" dxfId="2619" priority="13219">
      <formula>IF(RIGHT(TEXT(AI105,"0.#"),1)=".",FALSE,TRUE)</formula>
    </cfRule>
    <cfRule type="expression" dxfId="2618" priority="13220">
      <formula>IF(RIGHT(TEXT(AI105,"0.#"),1)=".",TRUE,FALSE)</formula>
    </cfRule>
  </conditionalFormatting>
  <conditionalFormatting sqref="AM105">
    <cfRule type="expression" dxfId="2617" priority="13217">
      <formula>IF(RIGHT(TEXT(AM105,"0.#"),1)=".",FALSE,TRUE)</formula>
    </cfRule>
    <cfRule type="expression" dxfId="2616" priority="13218">
      <formula>IF(RIGHT(TEXT(AM105,"0.#"),1)=".",TRUE,FALSE)</formula>
    </cfRule>
  </conditionalFormatting>
  <conditionalFormatting sqref="AE107">
    <cfRule type="expression" dxfId="2615" priority="13213">
      <formula>IF(RIGHT(TEXT(AE107,"0.#"),1)=".",FALSE,TRUE)</formula>
    </cfRule>
    <cfRule type="expression" dxfId="2614" priority="13214">
      <formula>IF(RIGHT(TEXT(AE107,"0.#"),1)=".",TRUE,FALSE)</formula>
    </cfRule>
  </conditionalFormatting>
  <conditionalFormatting sqref="AI107">
    <cfRule type="expression" dxfId="2613" priority="13211">
      <formula>IF(RIGHT(TEXT(AI107,"0.#"),1)=".",FALSE,TRUE)</formula>
    </cfRule>
    <cfRule type="expression" dxfId="2612" priority="13212">
      <formula>IF(RIGHT(TEXT(AI107,"0.#"),1)=".",TRUE,FALSE)</formula>
    </cfRule>
  </conditionalFormatting>
  <conditionalFormatting sqref="AM107">
    <cfRule type="expression" dxfId="2611" priority="13209">
      <formula>IF(RIGHT(TEXT(AM107,"0.#"),1)=".",FALSE,TRUE)</formula>
    </cfRule>
    <cfRule type="expression" dxfId="2610" priority="13210">
      <formula>IF(RIGHT(TEXT(AM107,"0.#"),1)=".",TRUE,FALSE)</formula>
    </cfRule>
  </conditionalFormatting>
  <conditionalFormatting sqref="AE108">
    <cfRule type="expression" dxfId="2609" priority="13207">
      <formula>IF(RIGHT(TEXT(AE108,"0.#"),1)=".",FALSE,TRUE)</formula>
    </cfRule>
    <cfRule type="expression" dxfId="2608" priority="13208">
      <formula>IF(RIGHT(TEXT(AE108,"0.#"),1)=".",TRUE,FALSE)</formula>
    </cfRule>
  </conditionalFormatting>
  <conditionalFormatting sqref="AI108">
    <cfRule type="expression" dxfId="2607" priority="13205">
      <formula>IF(RIGHT(TEXT(AI108,"0.#"),1)=".",FALSE,TRUE)</formula>
    </cfRule>
    <cfRule type="expression" dxfId="2606" priority="13206">
      <formula>IF(RIGHT(TEXT(AI108,"0.#"),1)=".",TRUE,FALSE)</formula>
    </cfRule>
  </conditionalFormatting>
  <conditionalFormatting sqref="AM108">
    <cfRule type="expression" dxfId="2605" priority="13203">
      <formula>IF(RIGHT(TEXT(AM108,"0.#"),1)=".",FALSE,TRUE)</formula>
    </cfRule>
    <cfRule type="expression" dxfId="2604" priority="13204">
      <formula>IF(RIGHT(TEXT(AM108,"0.#"),1)=".",TRUE,FALSE)</formula>
    </cfRule>
  </conditionalFormatting>
  <conditionalFormatting sqref="AE110">
    <cfRule type="expression" dxfId="2603" priority="13199">
      <formula>IF(RIGHT(TEXT(AE110,"0.#"),1)=".",FALSE,TRUE)</formula>
    </cfRule>
    <cfRule type="expression" dxfId="2602" priority="13200">
      <formula>IF(RIGHT(TEXT(AE110,"0.#"),1)=".",TRUE,FALSE)</formula>
    </cfRule>
  </conditionalFormatting>
  <conditionalFormatting sqref="AI110">
    <cfRule type="expression" dxfId="2601" priority="13197">
      <formula>IF(RIGHT(TEXT(AI110,"0.#"),1)=".",FALSE,TRUE)</formula>
    </cfRule>
    <cfRule type="expression" dxfId="2600" priority="13198">
      <formula>IF(RIGHT(TEXT(AI110,"0.#"),1)=".",TRUE,FALSE)</formula>
    </cfRule>
  </conditionalFormatting>
  <conditionalFormatting sqref="AM110">
    <cfRule type="expression" dxfId="2599" priority="13195">
      <formula>IF(RIGHT(TEXT(AM110,"0.#"),1)=".",FALSE,TRUE)</formula>
    </cfRule>
    <cfRule type="expression" dxfId="2598" priority="13196">
      <formula>IF(RIGHT(TEXT(AM110,"0.#"),1)=".",TRUE,FALSE)</formula>
    </cfRule>
  </conditionalFormatting>
  <conditionalFormatting sqref="AE111">
    <cfRule type="expression" dxfId="2597" priority="13193">
      <formula>IF(RIGHT(TEXT(AE111,"0.#"),1)=".",FALSE,TRUE)</formula>
    </cfRule>
    <cfRule type="expression" dxfId="2596" priority="13194">
      <formula>IF(RIGHT(TEXT(AE111,"0.#"),1)=".",TRUE,FALSE)</formula>
    </cfRule>
  </conditionalFormatting>
  <conditionalFormatting sqref="AI111">
    <cfRule type="expression" dxfId="2595" priority="13191">
      <formula>IF(RIGHT(TEXT(AI111,"0.#"),1)=".",FALSE,TRUE)</formula>
    </cfRule>
    <cfRule type="expression" dxfId="2594" priority="13192">
      <formula>IF(RIGHT(TEXT(AI111,"0.#"),1)=".",TRUE,FALSE)</formula>
    </cfRule>
  </conditionalFormatting>
  <conditionalFormatting sqref="AM111">
    <cfRule type="expression" dxfId="2593" priority="13189">
      <formula>IF(RIGHT(TEXT(AM111,"0.#"),1)=".",FALSE,TRUE)</formula>
    </cfRule>
    <cfRule type="expression" dxfId="2592" priority="13190">
      <formula>IF(RIGHT(TEXT(AM111,"0.#"),1)=".",TRUE,FALSE)</formula>
    </cfRule>
  </conditionalFormatting>
  <conditionalFormatting sqref="AE113">
    <cfRule type="expression" dxfId="2591" priority="13185">
      <formula>IF(RIGHT(TEXT(AE113,"0.#"),1)=".",FALSE,TRUE)</formula>
    </cfRule>
    <cfRule type="expression" dxfId="2590" priority="13186">
      <formula>IF(RIGHT(TEXT(AE113,"0.#"),1)=".",TRUE,FALSE)</formula>
    </cfRule>
  </conditionalFormatting>
  <conditionalFormatting sqref="AI113">
    <cfRule type="expression" dxfId="2589" priority="13183">
      <formula>IF(RIGHT(TEXT(AI113,"0.#"),1)=".",FALSE,TRUE)</formula>
    </cfRule>
    <cfRule type="expression" dxfId="2588" priority="13184">
      <formula>IF(RIGHT(TEXT(AI113,"0.#"),1)=".",TRUE,FALSE)</formula>
    </cfRule>
  </conditionalFormatting>
  <conditionalFormatting sqref="AM113">
    <cfRule type="expression" dxfId="2587" priority="13181">
      <formula>IF(RIGHT(TEXT(AM113,"0.#"),1)=".",FALSE,TRUE)</formula>
    </cfRule>
    <cfRule type="expression" dxfId="2586" priority="13182">
      <formula>IF(RIGHT(TEXT(AM113,"0.#"),1)=".",TRUE,FALSE)</formula>
    </cfRule>
  </conditionalFormatting>
  <conditionalFormatting sqref="AE114">
    <cfRule type="expression" dxfId="2585" priority="13179">
      <formula>IF(RIGHT(TEXT(AE114,"0.#"),1)=".",FALSE,TRUE)</formula>
    </cfRule>
    <cfRule type="expression" dxfId="2584" priority="13180">
      <formula>IF(RIGHT(TEXT(AE114,"0.#"),1)=".",TRUE,FALSE)</formula>
    </cfRule>
  </conditionalFormatting>
  <conditionalFormatting sqref="AI114">
    <cfRule type="expression" dxfId="2583" priority="13177">
      <formula>IF(RIGHT(TEXT(AI114,"0.#"),1)=".",FALSE,TRUE)</formula>
    </cfRule>
    <cfRule type="expression" dxfId="2582" priority="13178">
      <formula>IF(RIGHT(TEXT(AI114,"0.#"),1)=".",TRUE,FALSE)</formula>
    </cfRule>
  </conditionalFormatting>
  <conditionalFormatting sqref="AM114">
    <cfRule type="expression" dxfId="2581" priority="13175">
      <formula>IF(RIGHT(TEXT(AM114,"0.#"),1)=".",FALSE,TRUE)</formula>
    </cfRule>
    <cfRule type="expression" dxfId="2580" priority="13176">
      <formula>IF(RIGHT(TEXT(AM114,"0.#"),1)=".",TRUE,FALSE)</formula>
    </cfRule>
  </conditionalFormatting>
  <conditionalFormatting sqref="AE116 AQ116">
    <cfRule type="expression" dxfId="2579" priority="13171">
      <formula>IF(RIGHT(TEXT(AE116,"0.#"),1)=".",FALSE,TRUE)</formula>
    </cfRule>
    <cfRule type="expression" dxfId="2578" priority="13172">
      <formula>IF(RIGHT(TEXT(AE116,"0.#"),1)=".",TRUE,FALSE)</formula>
    </cfRule>
  </conditionalFormatting>
  <conditionalFormatting sqref="AI116">
    <cfRule type="expression" dxfId="2577" priority="13169">
      <formula>IF(RIGHT(TEXT(AI116,"0.#"),1)=".",FALSE,TRUE)</formula>
    </cfRule>
    <cfRule type="expression" dxfId="2576" priority="13170">
      <formula>IF(RIGHT(TEXT(AI116,"0.#"),1)=".",TRUE,FALSE)</formula>
    </cfRule>
  </conditionalFormatting>
  <conditionalFormatting sqref="AM116">
    <cfRule type="expression" dxfId="2575" priority="13167">
      <formula>IF(RIGHT(TEXT(AM116,"0.#"),1)=".",FALSE,TRUE)</formula>
    </cfRule>
    <cfRule type="expression" dxfId="2574" priority="13168">
      <formula>IF(RIGHT(TEXT(AM116,"0.#"),1)=".",TRUE,FALSE)</formula>
    </cfRule>
  </conditionalFormatting>
  <conditionalFormatting sqref="AE117 AM117">
    <cfRule type="expression" dxfId="2573" priority="13165">
      <formula>IF(RIGHT(TEXT(AE117,"0.#"),1)=".",FALSE,TRUE)</formula>
    </cfRule>
    <cfRule type="expression" dxfId="2572" priority="13166">
      <formula>IF(RIGHT(TEXT(AE117,"0.#"),1)=".",TRUE,FALSE)</formula>
    </cfRule>
  </conditionalFormatting>
  <conditionalFormatting sqref="AI117">
    <cfRule type="expression" dxfId="2571" priority="13163">
      <formula>IF(RIGHT(TEXT(AI117,"0.#"),1)=".",FALSE,TRUE)</formula>
    </cfRule>
    <cfRule type="expression" dxfId="2570" priority="13164">
      <formula>IF(RIGHT(TEXT(AI117,"0.#"),1)=".",TRUE,FALSE)</formula>
    </cfRule>
  </conditionalFormatting>
  <conditionalFormatting sqref="AQ117">
    <cfRule type="expression" dxfId="2569" priority="13159">
      <formula>IF(RIGHT(TEXT(AQ117,"0.#"),1)=".",FALSE,TRUE)</formula>
    </cfRule>
    <cfRule type="expression" dxfId="2568" priority="13160">
      <formula>IF(RIGHT(TEXT(AQ117,"0.#"),1)=".",TRUE,FALSE)</formula>
    </cfRule>
  </conditionalFormatting>
  <conditionalFormatting sqref="AQ120">
    <cfRule type="expression" dxfId="2567" priority="13145">
      <formula>IF(RIGHT(TEXT(AQ120,"0.#"),1)=".",FALSE,TRUE)</formula>
    </cfRule>
    <cfRule type="expression" dxfId="2566" priority="13146">
      <formula>IF(RIGHT(TEXT(AQ120,"0.#"),1)=".",TRUE,FALSE)</formula>
    </cfRule>
  </conditionalFormatting>
  <conditionalFormatting sqref="AE122 AQ122">
    <cfRule type="expression" dxfId="2565" priority="13143">
      <formula>IF(RIGHT(TEXT(AE122,"0.#"),1)=".",FALSE,TRUE)</formula>
    </cfRule>
    <cfRule type="expression" dxfId="2564" priority="13144">
      <formula>IF(RIGHT(TEXT(AE122,"0.#"),1)=".",TRUE,FALSE)</formula>
    </cfRule>
  </conditionalFormatting>
  <conditionalFormatting sqref="AI122">
    <cfRule type="expression" dxfId="2563" priority="13141">
      <formula>IF(RIGHT(TEXT(AI122,"0.#"),1)=".",FALSE,TRUE)</formula>
    </cfRule>
    <cfRule type="expression" dxfId="2562" priority="13142">
      <formula>IF(RIGHT(TEXT(AI122,"0.#"),1)=".",TRUE,FALSE)</formula>
    </cfRule>
  </conditionalFormatting>
  <conditionalFormatting sqref="AM122">
    <cfRule type="expression" dxfId="2561" priority="13139">
      <formula>IF(RIGHT(TEXT(AM122,"0.#"),1)=".",FALSE,TRUE)</formula>
    </cfRule>
    <cfRule type="expression" dxfId="2560" priority="13140">
      <formula>IF(RIGHT(TEXT(AM122,"0.#"),1)=".",TRUE,FALSE)</formula>
    </cfRule>
  </conditionalFormatting>
  <conditionalFormatting sqref="AQ123">
    <cfRule type="expression" dxfId="2559" priority="13131">
      <formula>IF(RIGHT(TEXT(AQ123,"0.#"),1)=".",FALSE,TRUE)</formula>
    </cfRule>
    <cfRule type="expression" dxfId="2558" priority="13132">
      <formula>IF(RIGHT(TEXT(AQ123,"0.#"),1)=".",TRUE,FALSE)</formula>
    </cfRule>
  </conditionalFormatting>
  <conditionalFormatting sqref="AE125 AQ125">
    <cfRule type="expression" dxfId="2557" priority="13129">
      <formula>IF(RIGHT(TEXT(AE125,"0.#"),1)=".",FALSE,TRUE)</formula>
    </cfRule>
    <cfRule type="expression" dxfId="2556" priority="13130">
      <formula>IF(RIGHT(TEXT(AE125,"0.#"),1)=".",TRUE,FALSE)</formula>
    </cfRule>
  </conditionalFormatting>
  <conditionalFormatting sqref="AI125">
    <cfRule type="expression" dxfId="2555" priority="13127">
      <formula>IF(RIGHT(TEXT(AI125,"0.#"),1)=".",FALSE,TRUE)</formula>
    </cfRule>
    <cfRule type="expression" dxfId="2554" priority="13128">
      <formula>IF(RIGHT(TEXT(AI125,"0.#"),1)=".",TRUE,FALSE)</formula>
    </cfRule>
  </conditionalFormatting>
  <conditionalFormatting sqref="AM125">
    <cfRule type="expression" dxfId="2553" priority="13125">
      <formula>IF(RIGHT(TEXT(AM125,"0.#"),1)=".",FALSE,TRUE)</formula>
    </cfRule>
    <cfRule type="expression" dxfId="2552" priority="13126">
      <formula>IF(RIGHT(TEXT(AM125,"0.#"),1)=".",TRUE,FALSE)</formula>
    </cfRule>
  </conditionalFormatting>
  <conditionalFormatting sqref="AQ126">
    <cfRule type="expression" dxfId="2551" priority="13117">
      <formula>IF(RIGHT(TEXT(AQ126,"0.#"),1)=".",FALSE,TRUE)</formula>
    </cfRule>
    <cfRule type="expression" dxfId="2550" priority="13118">
      <formula>IF(RIGHT(TEXT(AQ126,"0.#"),1)=".",TRUE,FALSE)</formula>
    </cfRule>
  </conditionalFormatting>
  <conditionalFormatting sqref="AE128 AQ128">
    <cfRule type="expression" dxfId="2549" priority="13115">
      <formula>IF(RIGHT(TEXT(AE128,"0.#"),1)=".",FALSE,TRUE)</formula>
    </cfRule>
    <cfRule type="expression" dxfId="2548" priority="13116">
      <formula>IF(RIGHT(TEXT(AE128,"0.#"),1)=".",TRUE,FALSE)</formula>
    </cfRule>
  </conditionalFormatting>
  <conditionalFormatting sqref="AI128">
    <cfRule type="expression" dxfId="2547" priority="13113">
      <formula>IF(RIGHT(TEXT(AI128,"0.#"),1)=".",FALSE,TRUE)</formula>
    </cfRule>
    <cfRule type="expression" dxfId="2546" priority="13114">
      <formula>IF(RIGHT(TEXT(AI128,"0.#"),1)=".",TRUE,FALSE)</formula>
    </cfRule>
  </conditionalFormatting>
  <conditionalFormatting sqref="AM128">
    <cfRule type="expression" dxfId="2545" priority="13111">
      <formula>IF(RIGHT(TEXT(AM128,"0.#"),1)=".",FALSE,TRUE)</formula>
    </cfRule>
    <cfRule type="expression" dxfId="2544" priority="13112">
      <formula>IF(RIGHT(TEXT(AM128,"0.#"),1)=".",TRUE,FALSE)</formula>
    </cfRule>
  </conditionalFormatting>
  <conditionalFormatting sqref="AQ129">
    <cfRule type="expression" dxfId="2543" priority="13103">
      <formula>IF(RIGHT(TEXT(AQ129,"0.#"),1)=".",FALSE,TRUE)</formula>
    </cfRule>
    <cfRule type="expression" dxfId="2542" priority="13104">
      <formula>IF(RIGHT(TEXT(AQ129,"0.#"),1)=".",TRUE,FALSE)</formula>
    </cfRule>
  </conditionalFormatting>
  <conditionalFormatting sqref="AE75">
    <cfRule type="expression" dxfId="2541" priority="13101">
      <formula>IF(RIGHT(TEXT(AE75,"0.#"),1)=".",FALSE,TRUE)</formula>
    </cfRule>
    <cfRule type="expression" dxfId="2540" priority="13102">
      <formula>IF(RIGHT(TEXT(AE75,"0.#"),1)=".",TRUE,FALSE)</formula>
    </cfRule>
  </conditionalFormatting>
  <conditionalFormatting sqref="AE76">
    <cfRule type="expression" dxfId="2539" priority="13099">
      <formula>IF(RIGHT(TEXT(AE76,"0.#"),1)=".",FALSE,TRUE)</formula>
    </cfRule>
    <cfRule type="expression" dxfId="2538" priority="13100">
      <formula>IF(RIGHT(TEXT(AE76,"0.#"),1)=".",TRUE,FALSE)</formula>
    </cfRule>
  </conditionalFormatting>
  <conditionalFormatting sqref="AE77">
    <cfRule type="expression" dxfId="2537" priority="13097">
      <formula>IF(RIGHT(TEXT(AE77,"0.#"),1)=".",FALSE,TRUE)</formula>
    </cfRule>
    <cfRule type="expression" dxfId="2536" priority="13098">
      <formula>IF(RIGHT(TEXT(AE77,"0.#"),1)=".",TRUE,FALSE)</formula>
    </cfRule>
  </conditionalFormatting>
  <conditionalFormatting sqref="AI77">
    <cfRule type="expression" dxfId="2535" priority="13095">
      <formula>IF(RIGHT(TEXT(AI77,"0.#"),1)=".",FALSE,TRUE)</formula>
    </cfRule>
    <cfRule type="expression" dxfId="2534" priority="13096">
      <formula>IF(RIGHT(TEXT(AI77,"0.#"),1)=".",TRUE,FALSE)</formula>
    </cfRule>
  </conditionalFormatting>
  <conditionalFormatting sqref="AI76">
    <cfRule type="expression" dxfId="2533" priority="13093">
      <formula>IF(RIGHT(TEXT(AI76,"0.#"),1)=".",FALSE,TRUE)</formula>
    </cfRule>
    <cfRule type="expression" dxfId="2532" priority="13094">
      <formula>IF(RIGHT(TEXT(AI76,"0.#"),1)=".",TRUE,FALSE)</formula>
    </cfRule>
  </conditionalFormatting>
  <conditionalFormatting sqref="AI75">
    <cfRule type="expression" dxfId="2531" priority="13091">
      <formula>IF(RIGHT(TEXT(AI75,"0.#"),1)=".",FALSE,TRUE)</formula>
    </cfRule>
    <cfRule type="expression" dxfId="2530" priority="13092">
      <formula>IF(RIGHT(TEXT(AI75,"0.#"),1)=".",TRUE,FALSE)</formula>
    </cfRule>
  </conditionalFormatting>
  <conditionalFormatting sqref="AM75">
    <cfRule type="expression" dxfId="2529" priority="13089">
      <formula>IF(RIGHT(TEXT(AM75,"0.#"),1)=".",FALSE,TRUE)</formula>
    </cfRule>
    <cfRule type="expression" dxfId="2528" priority="13090">
      <formula>IF(RIGHT(TEXT(AM75,"0.#"),1)=".",TRUE,FALSE)</formula>
    </cfRule>
  </conditionalFormatting>
  <conditionalFormatting sqref="AM76">
    <cfRule type="expression" dxfId="2527" priority="13087">
      <formula>IF(RIGHT(TEXT(AM76,"0.#"),1)=".",FALSE,TRUE)</formula>
    </cfRule>
    <cfRule type="expression" dxfId="2526" priority="13088">
      <formula>IF(RIGHT(TEXT(AM76,"0.#"),1)=".",TRUE,FALSE)</formula>
    </cfRule>
  </conditionalFormatting>
  <conditionalFormatting sqref="AM77">
    <cfRule type="expression" dxfId="2525" priority="13085">
      <formula>IF(RIGHT(TEXT(AM77,"0.#"),1)=".",FALSE,TRUE)</formula>
    </cfRule>
    <cfRule type="expression" dxfId="2524" priority="13086">
      <formula>IF(RIGHT(TEXT(AM77,"0.#"),1)=".",TRUE,FALSE)</formula>
    </cfRule>
  </conditionalFormatting>
  <conditionalFormatting sqref="AE134:AE135 AI134:AI135 AM134:AM135 AQ134:AQ135 AU134:AU135">
    <cfRule type="expression" dxfId="2523" priority="13071">
      <formula>IF(RIGHT(TEXT(AE134,"0.#"),1)=".",FALSE,TRUE)</formula>
    </cfRule>
    <cfRule type="expression" dxfId="2522" priority="13072">
      <formula>IF(RIGHT(TEXT(AE134,"0.#"),1)=".",TRUE,FALSE)</formula>
    </cfRule>
  </conditionalFormatting>
  <conditionalFormatting sqref="AE433">
    <cfRule type="expression" dxfId="2521" priority="13041">
      <formula>IF(RIGHT(TEXT(AE433,"0.#"),1)=".",FALSE,TRUE)</formula>
    </cfRule>
    <cfRule type="expression" dxfId="2520" priority="13042">
      <formula>IF(RIGHT(TEXT(AE433,"0.#"),1)=".",TRUE,FALSE)</formula>
    </cfRule>
  </conditionalFormatting>
  <conditionalFormatting sqref="AM435">
    <cfRule type="expression" dxfId="2519" priority="13025">
      <formula>IF(RIGHT(TEXT(AM435,"0.#"),1)=".",FALSE,TRUE)</formula>
    </cfRule>
    <cfRule type="expression" dxfId="2518" priority="13026">
      <formula>IF(RIGHT(TEXT(AM435,"0.#"),1)=".",TRUE,FALSE)</formula>
    </cfRule>
  </conditionalFormatting>
  <conditionalFormatting sqref="AE434">
    <cfRule type="expression" dxfId="2517" priority="13039">
      <formula>IF(RIGHT(TEXT(AE434,"0.#"),1)=".",FALSE,TRUE)</formula>
    </cfRule>
    <cfRule type="expression" dxfId="2516" priority="13040">
      <formula>IF(RIGHT(TEXT(AE434,"0.#"),1)=".",TRUE,FALSE)</formula>
    </cfRule>
  </conditionalFormatting>
  <conditionalFormatting sqref="AE435">
    <cfRule type="expression" dxfId="2515" priority="13037">
      <formula>IF(RIGHT(TEXT(AE435,"0.#"),1)=".",FALSE,TRUE)</formula>
    </cfRule>
    <cfRule type="expression" dxfId="2514" priority="13038">
      <formula>IF(RIGHT(TEXT(AE435,"0.#"),1)=".",TRUE,FALSE)</formula>
    </cfRule>
  </conditionalFormatting>
  <conditionalFormatting sqref="AM433">
    <cfRule type="expression" dxfId="2513" priority="13029">
      <formula>IF(RIGHT(TEXT(AM433,"0.#"),1)=".",FALSE,TRUE)</formula>
    </cfRule>
    <cfRule type="expression" dxfId="2512" priority="13030">
      <formula>IF(RIGHT(TEXT(AM433,"0.#"),1)=".",TRUE,FALSE)</formula>
    </cfRule>
  </conditionalFormatting>
  <conditionalFormatting sqref="AM434">
    <cfRule type="expression" dxfId="2511" priority="13027">
      <formula>IF(RIGHT(TEXT(AM434,"0.#"),1)=".",FALSE,TRUE)</formula>
    </cfRule>
    <cfRule type="expression" dxfId="2510" priority="13028">
      <formula>IF(RIGHT(TEXT(AM434,"0.#"),1)=".",TRUE,FALSE)</formula>
    </cfRule>
  </conditionalFormatting>
  <conditionalFormatting sqref="AU433">
    <cfRule type="expression" dxfId="2509" priority="13017">
      <formula>IF(RIGHT(TEXT(AU433,"0.#"),1)=".",FALSE,TRUE)</formula>
    </cfRule>
    <cfRule type="expression" dxfId="2508" priority="13018">
      <formula>IF(RIGHT(TEXT(AU433,"0.#"),1)=".",TRUE,FALSE)</formula>
    </cfRule>
  </conditionalFormatting>
  <conditionalFormatting sqref="AU434">
    <cfRule type="expression" dxfId="2507" priority="13015">
      <formula>IF(RIGHT(TEXT(AU434,"0.#"),1)=".",FALSE,TRUE)</formula>
    </cfRule>
    <cfRule type="expression" dxfId="2506" priority="13016">
      <formula>IF(RIGHT(TEXT(AU434,"0.#"),1)=".",TRUE,FALSE)</formula>
    </cfRule>
  </conditionalFormatting>
  <conditionalFormatting sqref="AU435">
    <cfRule type="expression" dxfId="2505" priority="13013">
      <formula>IF(RIGHT(TEXT(AU435,"0.#"),1)=".",FALSE,TRUE)</formula>
    </cfRule>
    <cfRule type="expression" dxfId="2504" priority="13014">
      <formula>IF(RIGHT(TEXT(AU435,"0.#"),1)=".",TRUE,FALSE)</formula>
    </cfRule>
  </conditionalFormatting>
  <conditionalFormatting sqref="AI435">
    <cfRule type="expression" dxfId="2503" priority="12947">
      <formula>IF(RIGHT(TEXT(AI435,"0.#"),1)=".",FALSE,TRUE)</formula>
    </cfRule>
    <cfRule type="expression" dxfId="2502" priority="12948">
      <formula>IF(RIGHT(TEXT(AI435,"0.#"),1)=".",TRUE,FALSE)</formula>
    </cfRule>
  </conditionalFormatting>
  <conditionalFormatting sqref="AI433">
    <cfRule type="expression" dxfId="2501" priority="12951">
      <formula>IF(RIGHT(TEXT(AI433,"0.#"),1)=".",FALSE,TRUE)</formula>
    </cfRule>
    <cfRule type="expression" dxfId="2500" priority="12952">
      <formula>IF(RIGHT(TEXT(AI433,"0.#"),1)=".",TRUE,FALSE)</formula>
    </cfRule>
  </conditionalFormatting>
  <conditionalFormatting sqref="AI434">
    <cfRule type="expression" dxfId="2499" priority="12949">
      <formula>IF(RIGHT(TEXT(AI434,"0.#"),1)=".",FALSE,TRUE)</formula>
    </cfRule>
    <cfRule type="expression" dxfId="2498" priority="12950">
      <formula>IF(RIGHT(TEXT(AI434,"0.#"),1)=".",TRUE,FALSE)</formula>
    </cfRule>
  </conditionalFormatting>
  <conditionalFormatting sqref="AQ434">
    <cfRule type="expression" dxfId="2497" priority="12933">
      <formula>IF(RIGHT(TEXT(AQ434,"0.#"),1)=".",FALSE,TRUE)</formula>
    </cfRule>
    <cfRule type="expression" dxfId="2496" priority="12934">
      <formula>IF(RIGHT(TEXT(AQ434,"0.#"),1)=".",TRUE,FALSE)</formula>
    </cfRule>
  </conditionalFormatting>
  <conditionalFormatting sqref="AQ435">
    <cfRule type="expression" dxfId="2495" priority="12919">
      <formula>IF(RIGHT(TEXT(AQ435,"0.#"),1)=".",FALSE,TRUE)</formula>
    </cfRule>
    <cfRule type="expression" dxfId="2494" priority="12920">
      <formula>IF(RIGHT(TEXT(AQ435,"0.#"),1)=".",TRUE,FALSE)</formula>
    </cfRule>
  </conditionalFormatting>
  <conditionalFormatting sqref="AQ433">
    <cfRule type="expression" dxfId="2493" priority="12917">
      <formula>IF(RIGHT(TEXT(AQ433,"0.#"),1)=".",FALSE,TRUE)</formula>
    </cfRule>
    <cfRule type="expression" dxfId="2492" priority="12918">
      <formula>IF(RIGHT(TEXT(AQ433,"0.#"),1)=".",TRUE,FALSE)</formula>
    </cfRule>
  </conditionalFormatting>
  <conditionalFormatting sqref="AL839:AO866">
    <cfRule type="expression" dxfId="2491" priority="6641">
      <formula>IF(AND(AL839&gt;=0, RIGHT(TEXT(AL839,"0.#"),1)&lt;&gt;"."),TRUE,FALSE)</formula>
    </cfRule>
    <cfRule type="expression" dxfId="2490" priority="6642">
      <formula>IF(AND(AL839&gt;=0, RIGHT(TEXT(AL839,"0.#"),1)="."),TRUE,FALSE)</formula>
    </cfRule>
    <cfRule type="expression" dxfId="2489" priority="6643">
      <formula>IF(AND(AL839&lt;0, RIGHT(TEXT(AL839,"0.#"),1)&lt;&gt;"."),TRUE,FALSE)</formula>
    </cfRule>
    <cfRule type="expression" dxfId="2488" priority="6644">
      <formula>IF(AND(AL839&lt;0, RIGHT(TEXT(AL839,"0.#"),1)="."),TRUE,FALSE)</formula>
    </cfRule>
  </conditionalFormatting>
  <conditionalFormatting sqref="AQ53:AQ55">
    <cfRule type="expression" dxfId="2487" priority="4663">
      <formula>IF(RIGHT(TEXT(AQ53,"0.#"),1)=".",FALSE,TRUE)</formula>
    </cfRule>
    <cfRule type="expression" dxfId="2486" priority="4664">
      <formula>IF(RIGHT(TEXT(AQ53,"0.#"),1)=".",TRUE,FALSE)</formula>
    </cfRule>
  </conditionalFormatting>
  <conditionalFormatting sqref="AU53:AU55">
    <cfRule type="expression" dxfId="2485" priority="4661">
      <formula>IF(RIGHT(TEXT(AU53,"0.#"),1)=".",FALSE,TRUE)</formula>
    </cfRule>
    <cfRule type="expression" dxfId="2484" priority="4662">
      <formula>IF(RIGHT(TEXT(AU53,"0.#"),1)=".",TRUE,FALSE)</formula>
    </cfRule>
  </conditionalFormatting>
  <conditionalFormatting sqref="AQ60:AQ62">
    <cfRule type="expression" dxfId="2483" priority="4659">
      <formula>IF(RIGHT(TEXT(AQ60,"0.#"),1)=".",FALSE,TRUE)</formula>
    </cfRule>
    <cfRule type="expression" dxfId="2482" priority="4660">
      <formula>IF(RIGHT(TEXT(AQ60,"0.#"),1)=".",TRUE,FALSE)</formula>
    </cfRule>
  </conditionalFormatting>
  <conditionalFormatting sqref="AU60:AU62">
    <cfRule type="expression" dxfId="2481" priority="4657">
      <formula>IF(RIGHT(TEXT(AU60,"0.#"),1)=".",FALSE,TRUE)</formula>
    </cfRule>
    <cfRule type="expression" dxfId="2480" priority="4658">
      <formula>IF(RIGHT(TEXT(AU60,"0.#"),1)=".",TRUE,FALSE)</formula>
    </cfRule>
  </conditionalFormatting>
  <conditionalFormatting sqref="AQ75:AQ77">
    <cfRule type="expression" dxfId="2479" priority="4655">
      <formula>IF(RIGHT(TEXT(AQ75,"0.#"),1)=".",FALSE,TRUE)</formula>
    </cfRule>
    <cfRule type="expression" dxfId="2478" priority="4656">
      <formula>IF(RIGHT(TEXT(AQ75,"0.#"),1)=".",TRUE,FALSE)</formula>
    </cfRule>
  </conditionalFormatting>
  <conditionalFormatting sqref="AU75:AU77">
    <cfRule type="expression" dxfId="2477" priority="4653">
      <formula>IF(RIGHT(TEXT(AU75,"0.#"),1)=".",FALSE,TRUE)</formula>
    </cfRule>
    <cfRule type="expression" dxfId="2476" priority="4654">
      <formula>IF(RIGHT(TEXT(AU75,"0.#"),1)=".",TRUE,FALSE)</formula>
    </cfRule>
  </conditionalFormatting>
  <conditionalFormatting sqref="AQ87:AQ89">
    <cfRule type="expression" dxfId="2475" priority="4651">
      <formula>IF(RIGHT(TEXT(AQ87,"0.#"),1)=".",FALSE,TRUE)</formula>
    </cfRule>
    <cfRule type="expression" dxfId="2474" priority="4652">
      <formula>IF(RIGHT(TEXT(AQ87,"0.#"),1)=".",TRUE,FALSE)</formula>
    </cfRule>
  </conditionalFormatting>
  <conditionalFormatting sqref="AU87:AU89">
    <cfRule type="expression" dxfId="2473" priority="4649">
      <formula>IF(RIGHT(TEXT(AU87,"0.#"),1)=".",FALSE,TRUE)</formula>
    </cfRule>
    <cfRule type="expression" dxfId="2472" priority="4650">
      <formula>IF(RIGHT(TEXT(AU87,"0.#"),1)=".",TRUE,FALSE)</formula>
    </cfRule>
  </conditionalFormatting>
  <conditionalFormatting sqref="AQ92:AQ94">
    <cfRule type="expression" dxfId="2471" priority="4647">
      <formula>IF(RIGHT(TEXT(AQ92,"0.#"),1)=".",FALSE,TRUE)</formula>
    </cfRule>
    <cfRule type="expression" dxfId="2470" priority="4648">
      <formula>IF(RIGHT(TEXT(AQ92,"0.#"),1)=".",TRUE,FALSE)</formula>
    </cfRule>
  </conditionalFormatting>
  <conditionalFormatting sqref="AU92:AU94">
    <cfRule type="expression" dxfId="2469" priority="4645">
      <formula>IF(RIGHT(TEXT(AU92,"0.#"),1)=".",FALSE,TRUE)</formula>
    </cfRule>
    <cfRule type="expression" dxfId="2468" priority="4646">
      <formula>IF(RIGHT(TEXT(AU92,"0.#"),1)=".",TRUE,FALSE)</formula>
    </cfRule>
  </conditionalFormatting>
  <conditionalFormatting sqref="AQ97:AQ99">
    <cfRule type="expression" dxfId="2467" priority="4643">
      <formula>IF(RIGHT(TEXT(AQ97,"0.#"),1)=".",FALSE,TRUE)</formula>
    </cfRule>
    <cfRule type="expression" dxfId="2466" priority="4644">
      <formula>IF(RIGHT(TEXT(AQ97,"0.#"),1)=".",TRUE,FALSE)</formula>
    </cfRule>
  </conditionalFormatting>
  <conditionalFormatting sqref="AU97:AU99">
    <cfRule type="expression" dxfId="2465" priority="4641">
      <formula>IF(RIGHT(TEXT(AU97,"0.#"),1)=".",FALSE,TRUE)</formula>
    </cfRule>
    <cfRule type="expression" dxfId="2464" priority="4642">
      <formula>IF(RIGHT(TEXT(AU97,"0.#"),1)=".",TRUE,FALSE)</formula>
    </cfRule>
  </conditionalFormatting>
  <conditionalFormatting sqref="AE458:AE460">
    <cfRule type="expression" dxfId="2463" priority="4335">
      <formula>IF(RIGHT(TEXT(AE458,"0.#"),1)=".",FALSE,TRUE)</formula>
    </cfRule>
    <cfRule type="expression" dxfId="2462" priority="4336">
      <formula>IF(RIGHT(TEXT(AE458,"0.#"),1)=".",TRUE,FALSE)</formula>
    </cfRule>
  </conditionalFormatting>
  <conditionalFormatting sqref="AM458:AM460">
    <cfRule type="expression" dxfId="2461" priority="4329">
      <formula>IF(RIGHT(TEXT(AM458,"0.#"),1)=".",FALSE,TRUE)</formula>
    </cfRule>
    <cfRule type="expression" dxfId="2460" priority="4330">
      <formula>IF(RIGHT(TEXT(AM458,"0.#"),1)=".",TRUE,FALSE)</formula>
    </cfRule>
  </conditionalFormatting>
  <conditionalFormatting sqref="AU458:AU460">
    <cfRule type="expression" dxfId="2459" priority="4323">
      <formula>IF(RIGHT(TEXT(AU458,"0.#"),1)=".",FALSE,TRUE)</formula>
    </cfRule>
    <cfRule type="expression" dxfId="2458" priority="4324">
      <formula>IF(RIGHT(TEXT(AU458,"0.#"),1)=".",TRUE,FALSE)</formula>
    </cfRule>
  </conditionalFormatting>
  <conditionalFormatting sqref="AI458:AI460">
    <cfRule type="expression" dxfId="2457" priority="4317">
      <formula>IF(RIGHT(TEXT(AI458,"0.#"),1)=".",FALSE,TRUE)</formula>
    </cfRule>
    <cfRule type="expression" dxfId="2456" priority="4318">
      <formula>IF(RIGHT(TEXT(AI458,"0.#"),1)=".",TRUE,FALSE)</formula>
    </cfRule>
  </conditionalFormatting>
  <conditionalFormatting sqref="AQ458:AQ460">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72:AO899">
    <cfRule type="expression" dxfId="1973" priority="2087">
      <formula>IF(AND(AL872&gt;=0, RIGHT(TEXT(AL872,"0.#"),1)&lt;&gt;"."),TRUE,FALSE)</formula>
    </cfRule>
    <cfRule type="expression" dxfId="1972" priority="2088">
      <formula>IF(AND(AL872&gt;=0, RIGHT(TEXT(AL872,"0.#"),1)="."),TRUE,FALSE)</formula>
    </cfRule>
    <cfRule type="expression" dxfId="1971" priority="2089">
      <formula>IF(AND(AL872&lt;0, RIGHT(TEXT(AL872,"0.#"),1)&lt;&gt;"."),TRUE,FALSE)</formula>
    </cfRule>
    <cfRule type="expression" dxfId="1970" priority="2090">
      <formula>IF(AND(AL872&lt;0, RIGHT(TEXT(AL872,"0.#"),1)="."),TRUE,FALSE)</formula>
    </cfRule>
  </conditionalFormatting>
  <conditionalFormatting sqref="AL870:AO871">
    <cfRule type="expression" dxfId="1969" priority="2081">
      <formula>IF(AND(AL870&gt;=0, RIGHT(TEXT(AL870,"0.#"),1)&lt;&gt;"."),TRUE,FALSE)</formula>
    </cfRule>
    <cfRule type="expression" dxfId="1968" priority="2082">
      <formula>IF(AND(AL870&gt;=0, RIGHT(TEXT(AL870,"0.#"),1)="."),TRUE,FALSE)</formula>
    </cfRule>
    <cfRule type="expression" dxfId="1967" priority="2083">
      <formula>IF(AND(AL870&lt;0, RIGHT(TEXT(AL870,"0.#"),1)&lt;&gt;"."),TRUE,FALSE)</formula>
    </cfRule>
    <cfRule type="expression" dxfId="1966" priority="2084">
      <formula>IF(AND(AL870&lt;0, RIGHT(TEXT(AL870,"0.#"),1)="."),TRUE,FALSE)</formula>
    </cfRule>
  </conditionalFormatting>
  <conditionalFormatting sqref="AL905:AO932">
    <cfRule type="expression" dxfId="1965" priority="2075">
      <formula>IF(AND(AL905&gt;=0, RIGHT(TEXT(AL905,"0.#"),1)&lt;&gt;"."),TRUE,FALSE)</formula>
    </cfRule>
    <cfRule type="expression" dxfId="1964" priority="2076">
      <formula>IF(AND(AL905&gt;=0, RIGHT(TEXT(AL905,"0.#"),1)="."),TRUE,FALSE)</formula>
    </cfRule>
    <cfRule type="expression" dxfId="1963" priority="2077">
      <formula>IF(AND(AL905&lt;0, RIGHT(TEXT(AL905,"0.#"),1)&lt;&gt;"."),TRUE,FALSE)</formula>
    </cfRule>
    <cfRule type="expression" dxfId="1962" priority="2078">
      <formula>IF(AND(AL905&lt;0, RIGHT(TEXT(AL905,"0.#"),1)="."),TRUE,FALSE)</formula>
    </cfRule>
  </conditionalFormatting>
  <conditionalFormatting sqref="AL903:AO904">
    <cfRule type="expression" dxfId="1961" priority="2069">
      <formula>IF(AND(AL903&gt;=0, RIGHT(TEXT(AL903,"0.#"),1)&lt;&gt;"."),TRUE,FALSE)</formula>
    </cfRule>
    <cfRule type="expression" dxfId="1960" priority="2070">
      <formula>IF(AND(AL903&gt;=0, RIGHT(TEXT(AL903,"0.#"),1)="."),TRUE,FALSE)</formula>
    </cfRule>
    <cfRule type="expression" dxfId="1959" priority="2071">
      <formula>IF(AND(AL903&lt;0, RIGHT(TEXT(AL903,"0.#"),1)&lt;&gt;"."),TRUE,FALSE)</formula>
    </cfRule>
    <cfRule type="expression" dxfId="1958" priority="2072">
      <formula>IF(AND(AL903&lt;0, RIGHT(TEXT(AL903,"0.#"),1)="."),TRUE,FALSE)</formula>
    </cfRule>
  </conditionalFormatting>
  <conditionalFormatting sqref="AL938:AO965">
    <cfRule type="expression" dxfId="1957" priority="2063">
      <formula>IF(AND(AL938&gt;=0, RIGHT(TEXT(AL938,"0.#"),1)&lt;&gt;"."),TRUE,FALSE)</formula>
    </cfRule>
    <cfRule type="expression" dxfId="1956" priority="2064">
      <formula>IF(AND(AL938&gt;=0, RIGHT(TEXT(AL938,"0.#"),1)="."),TRUE,FALSE)</formula>
    </cfRule>
    <cfRule type="expression" dxfId="1955" priority="2065">
      <formula>IF(AND(AL938&lt;0, RIGHT(TEXT(AL938,"0.#"),1)&lt;&gt;"."),TRUE,FALSE)</formula>
    </cfRule>
    <cfRule type="expression" dxfId="1954" priority="2066">
      <formula>IF(AND(AL938&lt;0, RIGHT(TEXT(AL938,"0.#"),1)="."),TRUE,FALSE)</formula>
    </cfRule>
  </conditionalFormatting>
  <conditionalFormatting sqref="AL936:AO937">
    <cfRule type="expression" dxfId="1953" priority="2057">
      <formula>IF(AND(AL936&gt;=0, RIGHT(TEXT(AL936,"0.#"),1)&lt;&gt;"."),TRUE,FALSE)</formula>
    </cfRule>
    <cfRule type="expression" dxfId="1952" priority="2058">
      <formula>IF(AND(AL936&gt;=0, RIGHT(TEXT(AL936,"0.#"),1)="."),TRUE,FALSE)</formula>
    </cfRule>
    <cfRule type="expression" dxfId="1951" priority="2059">
      <formula>IF(AND(AL936&lt;0, RIGHT(TEXT(AL936,"0.#"),1)&lt;&gt;"."),TRUE,FALSE)</formula>
    </cfRule>
    <cfRule type="expression" dxfId="1950" priority="2060">
      <formula>IF(AND(AL936&lt;0, RIGHT(TEXT(AL936,"0.#"),1)="."),TRUE,FALSE)</formula>
    </cfRule>
  </conditionalFormatting>
  <conditionalFormatting sqref="AL971:AO998">
    <cfRule type="expression" dxfId="1949" priority="2051">
      <formula>IF(AND(AL971&gt;=0, RIGHT(TEXT(AL971,"0.#"),1)&lt;&gt;"."),TRUE,FALSE)</formula>
    </cfRule>
    <cfRule type="expression" dxfId="1948" priority="2052">
      <formula>IF(AND(AL971&gt;=0, RIGHT(TEXT(AL971,"0.#"),1)="."),TRUE,FALSE)</formula>
    </cfRule>
    <cfRule type="expression" dxfId="1947" priority="2053">
      <formula>IF(AND(AL971&lt;0, RIGHT(TEXT(AL971,"0.#"),1)&lt;&gt;"."),TRUE,FALSE)</formula>
    </cfRule>
    <cfRule type="expression" dxfId="1946" priority="2054">
      <formula>IF(AND(AL971&lt;0, RIGHT(TEXT(AL971,"0.#"),1)="."),TRUE,FALSE)</formula>
    </cfRule>
  </conditionalFormatting>
  <conditionalFormatting sqref="AL969:AO970">
    <cfRule type="expression" dxfId="1945" priority="2045">
      <formula>IF(AND(AL969&gt;=0, RIGHT(TEXT(AL969,"0.#"),1)&lt;&gt;"."),TRUE,FALSE)</formula>
    </cfRule>
    <cfRule type="expression" dxfId="1944" priority="2046">
      <formula>IF(AND(AL969&gt;=0, RIGHT(TEXT(AL969,"0.#"),1)="."),TRUE,FALSE)</formula>
    </cfRule>
    <cfRule type="expression" dxfId="1943" priority="2047">
      <formula>IF(AND(AL969&lt;0, RIGHT(TEXT(AL969,"0.#"),1)&lt;&gt;"."),TRUE,FALSE)</formula>
    </cfRule>
    <cfRule type="expression" dxfId="1942" priority="2048">
      <formula>IF(AND(AL969&lt;0, RIGHT(TEXT(AL969,"0.#"),1)="."),TRUE,FALSE)</formula>
    </cfRule>
  </conditionalFormatting>
  <conditionalFormatting sqref="AL1004:AO1031">
    <cfRule type="expression" dxfId="1941" priority="2039">
      <formula>IF(AND(AL1004&gt;=0, RIGHT(TEXT(AL1004,"0.#"),1)&lt;&gt;"."),TRUE,FALSE)</formula>
    </cfRule>
    <cfRule type="expression" dxfId="1940" priority="2040">
      <formula>IF(AND(AL1004&gt;=0, RIGHT(TEXT(AL1004,"0.#"),1)="."),TRUE,FALSE)</formula>
    </cfRule>
    <cfRule type="expression" dxfId="1939" priority="2041">
      <formula>IF(AND(AL1004&lt;0, RIGHT(TEXT(AL1004,"0.#"),1)&lt;&gt;"."),TRUE,FALSE)</formula>
    </cfRule>
    <cfRule type="expression" dxfId="1938" priority="2042">
      <formula>IF(AND(AL1004&lt;0, RIGHT(TEXT(AL1004,"0.#"),1)="."),TRUE,FALSE)</formula>
    </cfRule>
  </conditionalFormatting>
  <conditionalFormatting sqref="AL1002:AO1003">
    <cfRule type="expression" dxfId="1937" priority="2033">
      <formula>IF(AND(AL1002&gt;=0, RIGHT(TEXT(AL1002,"0.#"),1)&lt;&gt;"."),TRUE,FALSE)</formula>
    </cfRule>
    <cfRule type="expression" dxfId="1936" priority="2034">
      <formula>IF(AND(AL1002&gt;=0, RIGHT(TEXT(AL1002,"0.#"),1)="."),TRUE,FALSE)</formula>
    </cfRule>
    <cfRule type="expression" dxfId="1935" priority="2035">
      <formula>IF(AND(AL1002&lt;0, RIGHT(TEXT(AL1002,"0.#"),1)&lt;&gt;"."),TRUE,FALSE)</formula>
    </cfRule>
    <cfRule type="expression" dxfId="1934" priority="2036">
      <formula>IF(AND(AL1002&lt;0, RIGHT(TEXT(AL1002,"0.#"),1)="."),TRUE,FALSE)</formula>
    </cfRule>
  </conditionalFormatting>
  <conditionalFormatting sqref="Y1002:Y1003">
    <cfRule type="expression" dxfId="1933" priority="2031">
      <formula>IF(RIGHT(TEXT(Y1002,"0.#"),1)=".",FALSE,TRUE)</formula>
    </cfRule>
    <cfRule type="expression" dxfId="1932" priority="2032">
      <formula>IF(RIGHT(TEXT(Y1002,"0.#"),1)=".",TRUE,FALSE)</formula>
    </cfRule>
  </conditionalFormatting>
  <conditionalFormatting sqref="AL1037:AO1064">
    <cfRule type="expression" dxfId="1931" priority="2027">
      <formula>IF(AND(AL1037&gt;=0, RIGHT(TEXT(AL1037,"0.#"),1)&lt;&gt;"."),TRUE,FALSE)</formula>
    </cfRule>
    <cfRule type="expression" dxfId="1930" priority="2028">
      <formula>IF(AND(AL1037&gt;=0, RIGHT(TEXT(AL1037,"0.#"),1)="."),TRUE,FALSE)</formula>
    </cfRule>
    <cfRule type="expression" dxfId="1929" priority="2029">
      <formula>IF(AND(AL1037&lt;0, RIGHT(TEXT(AL1037,"0.#"),1)&lt;&gt;"."),TRUE,FALSE)</formula>
    </cfRule>
    <cfRule type="expression" dxfId="1928" priority="2030">
      <formula>IF(AND(AL1037&lt;0, RIGHT(TEXT(AL1037,"0.#"),1)="."),TRUE,FALSE)</formula>
    </cfRule>
  </conditionalFormatting>
  <conditionalFormatting sqref="Y1037:Y1064">
    <cfRule type="expression" dxfId="1927" priority="2025">
      <formula>IF(RIGHT(TEXT(Y1037,"0.#"),1)=".",FALSE,TRUE)</formula>
    </cfRule>
    <cfRule type="expression" dxfId="1926" priority="2026">
      <formula>IF(RIGHT(TEXT(Y1037,"0.#"),1)=".",TRUE,FALSE)</formula>
    </cfRule>
  </conditionalFormatting>
  <conditionalFormatting sqref="AL1035:AO1036">
    <cfRule type="expression" dxfId="1925" priority="2021">
      <formula>IF(AND(AL1035&gt;=0, RIGHT(TEXT(AL1035,"0.#"),1)&lt;&gt;"."),TRUE,FALSE)</formula>
    </cfRule>
    <cfRule type="expression" dxfId="1924" priority="2022">
      <formula>IF(AND(AL1035&gt;=0, RIGHT(TEXT(AL1035,"0.#"),1)="."),TRUE,FALSE)</formula>
    </cfRule>
    <cfRule type="expression" dxfId="1923" priority="2023">
      <formula>IF(AND(AL1035&lt;0, RIGHT(TEXT(AL1035,"0.#"),1)&lt;&gt;"."),TRUE,FALSE)</formula>
    </cfRule>
    <cfRule type="expression" dxfId="1922" priority="2024">
      <formula>IF(AND(AL1035&lt;0, RIGHT(TEXT(AL1035,"0.#"),1)="."),TRUE,FALSE)</formula>
    </cfRule>
  </conditionalFormatting>
  <conditionalFormatting sqref="Y1035:Y1036">
    <cfRule type="expression" dxfId="1921" priority="2019">
      <formula>IF(RIGHT(TEXT(Y1035,"0.#"),1)=".",FALSE,TRUE)</formula>
    </cfRule>
    <cfRule type="expression" dxfId="1920" priority="2020">
      <formula>IF(RIGHT(TEXT(Y1035,"0.#"),1)=".",TRUE,FALSE)</formula>
    </cfRule>
  </conditionalFormatting>
  <conditionalFormatting sqref="AL1070:AO1097">
    <cfRule type="expression" dxfId="1919" priority="2015">
      <formula>IF(AND(AL1070&gt;=0, RIGHT(TEXT(AL1070,"0.#"),1)&lt;&gt;"."),TRUE,FALSE)</formula>
    </cfRule>
    <cfRule type="expression" dxfId="1918" priority="2016">
      <formula>IF(AND(AL1070&gt;=0, RIGHT(TEXT(AL1070,"0.#"),1)="."),TRUE,FALSE)</formula>
    </cfRule>
    <cfRule type="expression" dxfId="1917" priority="2017">
      <formula>IF(AND(AL1070&lt;0, RIGHT(TEXT(AL1070,"0.#"),1)&lt;&gt;"."),TRUE,FALSE)</formula>
    </cfRule>
    <cfRule type="expression" dxfId="1916" priority="2018">
      <formula>IF(AND(AL1070&lt;0, RIGHT(TEXT(AL1070,"0.#"),1)="."),TRUE,FALSE)</formula>
    </cfRule>
  </conditionalFormatting>
  <conditionalFormatting sqref="Y1070:Y1097">
    <cfRule type="expression" dxfId="1915" priority="2013">
      <formula>IF(RIGHT(TEXT(Y1070,"0.#"),1)=".",FALSE,TRUE)</formula>
    </cfRule>
    <cfRule type="expression" dxfId="1914" priority="2014">
      <formula>IF(RIGHT(TEXT(Y1070,"0.#"),1)=".",TRUE,FALSE)</formula>
    </cfRule>
  </conditionalFormatting>
  <conditionalFormatting sqref="AL1068:AO1069">
    <cfRule type="expression" dxfId="1913" priority="2009">
      <formula>IF(AND(AL1068&gt;=0, RIGHT(TEXT(AL1068,"0.#"),1)&lt;&gt;"."),TRUE,FALSE)</formula>
    </cfRule>
    <cfRule type="expression" dxfId="1912" priority="2010">
      <formula>IF(AND(AL1068&gt;=0, RIGHT(TEXT(AL1068,"0.#"),1)="."),TRUE,FALSE)</formula>
    </cfRule>
    <cfRule type="expression" dxfId="1911" priority="2011">
      <formula>IF(AND(AL1068&lt;0, RIGHT(TEXT(AL1068,"0.#"),1)&lt;&gt;"."),TRUE,FALSE)</formula>
    </cfRule>
    <cfRule type="expression" dxfId="1910" priority="2012">
      <formula>IF(AND(AL1068&lt;0, RIGHT(TEXT(AL1068,"0.#"),1)="."),TRUE,FALSE)</formula>
    </cfRule>
  </conditionalFormatting>
  <conditionalFormatting sqref="Y1068:Y1069">
    <cfRule type="expression" dxfId="1909" priority="2007">
      <formula>IF(RIGHT(TEXT(Y1068,"0.#"),1)=".",FALSE,TRUE)</formula>
    </cfRule>
    <cfRule type="expression" dxfId="1908" priority="2008">
      <formula>IF(RIGHT(TEXT(Y1068,"0.#"),1)=".",TRUE,FALSE)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U101">
    <cfRule type="expression" dxfId="715" priority="15">
      <formula>IF(RIGHT(TEXT(AU101,"0.#"),1)=".",FALSE,TRUE)</formula>
    </cfRule>
    <cfRule type="expression" dxfId="714" priority="16">
      <formula>IF(RIGHT(TEXT(AU101,"0.#"),1)=".",TRUE,FALSE)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I101">
    <cfRule type="expression" dxfId="709" priority="9">
      <formula>IF(RIGHT(TEXT(AI101,"0.#"),1)=".",FALSE,TRUE)</formula>
    </cfRule>
    <cfRule type="expression" dxfId="708" priority="10">
      <formula>IF(RIGHT(TEXT(AI101,"0.#"),1)=".",TRUE,FALSE)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E119 AQ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6" orientation="portrait" r:id="rId1"/>
  <headerFooter differentFirst="1" alignWithMargins="0"/>
  <rowBreaks count="4" manualBreakCount="4">
    <brk id="120" max="16383" man="1"/>
    <brk id="727" max="16383" man="1"/>
    <brk id="739" max="16383" man="1"/>
    <brk id="77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Q1" zoomScale="115" zoomScaleNormal="115"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disablePrompts="1"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556</v>
      </c>
      <c r="AF2" s="997"/>
      <c r="AG2" s="997"/>
      <c r="AH2" s="997"/>
      <c r="AI2" s="997" t="s">
        <v>553</v>
      </c>
      <c r="AJ2" s="997"/>
      <c r="AK2" s="997"/>
      <c r="AL2" s="997"/>
      <c r="AM2" s="997" t="s">
        <v>527</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51"/>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522"/>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557</v>
      </c>
      <c r="AF9" s="997"/>
      <c r="AG9" s="997"/>
      <c r="AH9" s="997"/>
      <c r="AI9" s="997" t="s">
        <v>553</v>
      </c>
      <c r="AJ9" s="997"/>
      <c r="AK9" s="997"/>
      <c r="AL9" s="997"/>
      <c r="AM9" s="997" t="s">
        <v>527</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1"/>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2"/>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556</v>
      </c>
      <c r="AF16" s="997"/>
      <c r="AG16" s="997"/>
      <c r="AH16" s="997"/>
      <c r="AI16" s="997" t="s">
        <v>554</v>
      </c>
      <c r="AJ16" s="997"/>
      <c r="AK16" s="997"/>
      <c r="AL16" s="997"/>
      <c r="AM16" s="997" t="s">
        <v>527</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1"/>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2"/>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558</v>
      </c>
      <c r="AF23" s="997"/>
      <c r="AG23" s="997"/>
      <c r="AH23" s="997"/>
      <c r="AI23" s="997" t="s">
        <v>553</v>
      </c>
      <c r="AJ23" s="997"/>
      <c r="AK23" s="997"/>
      <c r="AL23" s="997"/>
      <c r="AM23" s="997" t="s">
        <v>527</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1"/>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2"/>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556</v>
      </c>
      <c r="AF30" s="997"/>
      <c r="AG30" s="997"/>
      <c r="AH30" s="997"/>
      <c r="AI30" s="997" t="s">
        <v>553</v>
      </c>
      <c r="AJ30" s="997"/>
      <c r="AK30" s="997"/>
      <c r="AL30" s="997"/>
      <c r="AM30" s="997" t="s">
        <v>551</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1"/>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2"/>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558</v>
      </c>
      <c r="AF37" s="997"/>
      <c r="AG37" s="997"/>
      <c r="AH37" s="997"/>
      <c r="AI37" s="997" t="s">
        <v>555</v>
      </c>
      <c r="AJ37" s="997"/>
      <c r="AK37" s="997"/>
      <c r="AL37" s="997"/>
      <c r="AM37" s="997" t="s">
        <v>552</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1"/>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2"/>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556</v>
      </c>
      <c r="AF44" s="997"/>
      <c r="AG44" s="997"/>
      <c r="AH44" s="997"/>
      <c r="AI44" s="997" t="s">
        <v>553</v>
      </c>
      <c r="AJ44" s="997"/>
      <c r="AK44" s="997"/>
      <c r="AL44" s="997"/>
      <c r="AM44" s="997" t="s">
        <v>527</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1"/>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2"/>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556</v>
      </c>
      <c r="AF51" s="997"/>
      <c r="AG51" s="997"/>
      <c r="AH51" s="997"/>
      <c r="AI51" s="997" t="s">
        <v>553</v>
      </c>
      <c r="AJ51" s="997"/>
      <c r="AK51" s="997"/>
      <c r="AL51" s="997"/>
      <c r="AM51" s="997" t="s">
        <v>527</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1"/>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2"/>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556</v>
      </c>
      <c r="AF58" s="997"/>
      <c r="AG58" s="997"/>
      <c r="AH58" s="997"/>
      <c r="AI58" s="997" t="s">
        <v>553</v>
      </c>
      <c r="AJ58" s="997"/>
      <c r="AK58" s="997"/>
      <c r="AL58" s="997"/>
      <c r="AM58" s="997" t="s">
        <v>527</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1"/>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2"/>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556</v>
      </c>
      <c r="AF65" s="997"/>
      <c r="AG65" s="997"/>
      <c r="AH65" s="997"/>
      <c r="AI65" s="997" t="s">
        <v>553</v>
      </c>
      <c r="AJ65" s="997"/>
      <c r="AK65" s="997"/>
      <c r="AL65" s="997"/>
      <c r="AM65" s="997" t="s">
        <v>527</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1"/>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2"/>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水道課4026</cp:lastModifiedBy>
  <cp:lastPrinted>2019-05-28T11:17:21Z</cp:lastPrinted>
  <dcterms:created xsi:type="dcterms:W3CDTF">2012-03-13T00:50:25Z</dcterms:created>
  <dcterms:modified xsi:type="dcterms:W3CDTF">2019-05-29T01:47:58Z</dcterms:modified>
</cp:coreProperties>
</file>