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<sst xmlns="http://schemas.openxmlformats.org/spreadsheetml/2006/main" count="3029" uniqueCount="708">
  <si>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</si>
  <si>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</si>
  <si>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</si>
  <si>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</si>
  <si>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</si>
  <si>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</si>
  <si>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</si>
  <si>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</si>
  <si>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</si>
  <si>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</si>
  <si>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</si>
  <si>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</si>
  <si>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</si>
  <si>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</si>
  <si>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</si>
  <si>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</si>
  <si>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</si>
  <si>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</si>
  <si>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</si>
  <si>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</si>
  <si>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</si>
  <si>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</si>
  <si>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</si>
  <si>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</si>
  <si>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</si>
  <si>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</si>
  <si>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</si>
  <si>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</si>
  <si>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</si>
  <si>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</si>
  <si>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</si>
  <si>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</si>
  <si>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</si>
  <si>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</si>
  <si>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</si>
  <si>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</si>
  <si>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</si>
  <si>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</si>
  <si>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</si>
  <si>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</si>
  <si>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</si>
  <si>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</si>
  <si>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</si>
  <si>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</si>
  <si>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</si>
  <si>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</si>
  <si>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</si>
  <si>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</si>
  <si>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</si>
  <si>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</si>
  <si>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</si>
  <si>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</si>
  <si>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</si>
  <si>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</si>
  <si>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</si>
  <si>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</si>
  <si>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</si>
  <si>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</si>
  <si>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</si>
  <si>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</si>
  <si>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</si>
  <si>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</si>
  <si>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</si>
  <si>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</si>
  <si>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</si>
  <si>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</si>
  <si>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</si>
  <si>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</si>
  <si>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</si>
  <si>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</si>
  <si>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</si>
  <si>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</si>
  <si>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</si>
  <si>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</si>
  <si>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</si>
  <si>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</si>
  <si>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</si>
  <si>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</si>
  <si>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</si>
  <si>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</si>
  <si>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</si>
  <si>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</si>
  <si>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</si>
  <si>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</si>
  <si>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</si>
  <si>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</si>
  <si>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</si>
  <si>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</si>
  <si>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</si>
  <si>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</si>
  <si>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</si>
  <si>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</si>
  <si>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</si>
  <si>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</si>
  <si>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</si>
  <si>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</si>
  <si>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</si>
  <si>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</si>
  <si>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</si>
  <si>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</si>
  <si>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</si>
  <si>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</si>
  <si>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</si>
  <si>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</si>
  <si>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</si>
  <si>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</si>
  <si>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</si>
  <si>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</si>
  <si>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</si>
  <si>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</si>
  <si>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</si>
  <si>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</si>
  <si>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</si>
  <si>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</si>
  <si>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</si>
  <si>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</si>
  <si>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</si>
  <si>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</si>
  <si>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</si>
  <si>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</si>
  <si>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</si>
  <si>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</si>
  <si>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</si>
  <si>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</si>
  <si>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</si>
  <si>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</si>
  <si>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</si>
  <si>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</si>
  <si>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</si>
  <si>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</si>
  <si>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</si>
  <si>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</si>
  <si>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</si>
  <si>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</si>
  <si>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</si>
  <si>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</si>
  <si>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</si>
  <si>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</si>
  <si>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</si>
  <si>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</si>
  <si>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</si>
  <si>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</si>
  <si>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</si>
  <si>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</si>
  <si>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</si>
  <si>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</si>
  <si>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</si>
  <si>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</si>
  <si>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</si>
  <si>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</si>
  <si>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</si>
  <si>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</si>
  <si>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</si>
  <si>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</si>
  <si>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</si>
  <si>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</si>
  <si>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</si>
  <si>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</si>
  <si>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</si>
  <si>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</si>
  <si>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</si>
  <si>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</si>
  <si>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</si>
  <si>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</si>
  <si>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</si>
  <si>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</si>
  <si>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</si>
  <si>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</si>
  <si>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</si>
  <si>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</si>
  <si>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</si>
  <si>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</si>
  <si>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</si>
  <si>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</si>
  <si>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</si>
  <si>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</si>
  <si>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</si>
  <si>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</si>
  <si>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</si>
  <si>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</si>
  <si>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</si>
  <si>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</si>
  <si>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</si>
  <si>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</si>
  <si>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</si>
  <si>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</si>
  <si>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</si>
  <si>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</si>
  <si>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</si>
  <si>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</si>
  <si>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</si>
  <si>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</si>
  <si>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</si>
  <si>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</si>
  <si>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</si>
  <si>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</si>
  <si>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</si>
  <si>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</si>
  <si>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</si>
  <si>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</si>
  <si>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</si>
  <si>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</si>
  <si>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</si>
  <si>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</si>
  <si>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</si>
  <si>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</si>
  <si>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</si>
  <si>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</si>
  <si>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</si>
  <si>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</si>
  <si>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</si>
  <si>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</si>
  <si>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</si>
  <si>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</si>
  <si>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</si>
  <si>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</si>
  <si>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</si>
  <si>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</si>
  <si>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</si>
  <si>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</si>
  <si>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</si>
  <si>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</si>
  <si>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</si>
  <si>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</si>
  <si>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</si>
  <si>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</si>
  <si>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</si>
  <si>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</si>
  <si>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</si>
  <si>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</si>
  <si>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</si>
  <si>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</si>
  <si>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</si>
  <si>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</si>
  <si>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</si>
  <si>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</si>
  <si>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</si>
  <si>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</si>
  <si>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</si>
  <si>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</si>
  <si>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</si>
  <si>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</si>
  <si>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</si>
  <si>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</si>
  <si>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</si>
  <si>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</si>
  <si>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</si>
  <si>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</si>
  <si>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</si>
  <si>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</si>
  <si>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</si>
  <si>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</si>
  <si>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</si>
  <si>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</si>
  <si>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</si>
  <si>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</si>
  <si>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</si>
  <si>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</si>
  <si>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</si>
  <si>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</si>
  <si>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</si>
  <si>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</si>
  <si>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</si>
  <si>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</si>
  <si>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</si>
  <si>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</si>
  <si>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</si>
  <si>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</si>
  <si>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</si>
  <si>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</si>
  <si>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</si>
  <si>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</si>
  <si>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</si>
  <si>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</si>
  <si>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</si>
  <si>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</si>
  <si>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</si>
  <si>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</si>
  <si>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</si>
  <si>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</si>
  <si>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</si>
  <si>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</si>
  <si>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</si>
  <si>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</si>
  <si>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</si>
  <si>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</si>
  <si>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</si>
  <si>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</si>
  <si>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</si>
  <si>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</si>
  <si>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</si>
  <si>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</si>
  <si>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</si>
  <si>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</si>
  <si>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</si>
  <si>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</si>
  <si>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</si>
  <si>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</si>
  <si>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</si>
  <si>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</si>
  <si>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</si>
  <si>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</si>
  <si>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</si>
  <si>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</si>
  <si>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</si>
  <si>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</si>
  <si>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</si>
  <si>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</si>
  <si>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</si>
  <si>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</si>
  <si>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</si>
  <si>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</si>
  <si>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</si>
  <si>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</si>
  <si>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</si>
  <si>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</si>
  <si>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</si>
  <si>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</si>
  <si>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</si>
  <si>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</si>
  <si>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</si>
  <si>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</si>
  <si>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</si>
  <si>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</si>
  <si>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</si>
  <si>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</si>
  <si>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</si>
  <si>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</si>
  <si>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</si>
  <si>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</si>
  <si>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</si>
  <si>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</si>
  <si>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</si>
  <si>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</si>
  <si>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</si>
  <si>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</si>
  <si>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</si>
  <si>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</si>
  <si>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</si>
  <si>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</si>
  <si>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</si>
  <si>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</si>
  <si>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</si>
  <si>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</si>
  <si>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</si>
  <si>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</si>
  <si>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</si>
  <si>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</si>
  <si>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</si>
  <si>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</si>
  <si>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</si>
  <si>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</si>
  <si>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</si>
  <si>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</si>
  <si>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</si>
  <si>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</si>
  <si>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</si>
  <si>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</si>
  <si>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</si>
  <si>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</si>
  <si>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</si>
  <si>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</si>
  <si>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</si>
  <si>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</si>
  <si>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</si>
  <si>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</si>
  <si>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</si>
  <si>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</si>
  <si>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</si>
  <si>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</si>
  <si>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</si>
  <si>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</si>
  <si>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</si>
  <si>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</si>
  <si>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</si>
  <si>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</si>
  <si>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</si>
  <si>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</si>
  <si>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</si>
  <si>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</si>
  <si>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</si>
  <si>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</si>
  <si>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</si>
  <si>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</si>
  <si>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</si>
  <si>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</si>
  <si>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</si>
  <si>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</si>
  <si>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</si>
  <si>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</si>
  <si>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</si>
  <si>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</si>
  <si>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</si>
  <si>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</si>
  <si>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</si>
  <si>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</si>
  <si>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</si>
  <si>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</si>
  <si>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</si>
  <si>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</si>
  <si>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</si>
  <si>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</si>
  <si>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</si>
  <si>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</si>
  <si>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</si>
  <si>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</si>
  <si>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</si>
  <si>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</si>
  <si>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</si>
  <si>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</si>
  <si>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</si>
  <si>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</si>
  <si>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</si>
  <si>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</si>
  <si>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</si>
  <si>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</si>
  <si>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</si>
  <si>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</si>
  <si>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</si>
  <si>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</si>
  <si>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</si>
  <si>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</si>
  <si>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</si>
  <si>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</si>
  <si>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</si>
  <si>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</si>
  <si>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</si>
  <si>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</si>
  <si>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</si>
  <si>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</si>
  <si>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</si>
  <si>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</si>
  <si>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</si>
  <si>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</si>
  <si>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</si>
  <si>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</si>
  <si>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</si>
  <si>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</si>
  <si>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</si>
  <si>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</si>
  <si>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</si>
  <si>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</si>
  <si>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</si>
  <si>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</si>
  <si>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</si>
  <si>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</si>
  <si>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</si>
  <si>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</si>
  <si>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</si>
  <si>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</si>
  <si>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</si>
  <si>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</si>
  <si>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</si>
  <si>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</si>
  <si>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</si>
  <si>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</si>
  <si>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</si>
  <si>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</si>
  <si>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</si>
  <si>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</si>
  <si>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</si>
  <si>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</si>
  <si>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</si>
  <si>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</si>
  <si>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</si>
  <si>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</si>
  <si>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</si>
  <si>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</si>
  <si>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</si>
  <si>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</si>
  <si>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</si>
  <si>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</si>
  <si>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</si>
  <si>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</si>
  <si>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</si>
  <si>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</si>
  <si>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</si>
  <si>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</si>
  <si>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</si>
  <si>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</si>
  <si>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</si>
  <si>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</si>
  <si>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</si>
  <si>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</si>
  <si>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</si>
  <si>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</si>
  <si>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</si>
  <si>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</si>
  <si>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</si>
  <si>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</si>
  <si>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</si>
  <si>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</si>
  <si>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</si>
  <si>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</si>
  <si>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</si>
  <si>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</si>
  <si>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</si>
  <si>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</si>
  <si>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</si>
  <si>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</si>
  <si>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</si>
  <si>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</si>
  <si>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</si>
  <si>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</si>
  <si>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</si>
  <si>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</si>
  <si>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</si>
  <si>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</si>
  <si>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</si>
  <si>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</si>
  <si>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</si>
  <si>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</si>
  <si>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</si>
  <si>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</si>
  <si>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</si>
  <si>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</si>
  <si>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</si>
  <si>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</si>
  <si>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</si>
  <si>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</si>
  <si>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</si>
  <si>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</si>
  <si>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</si>
  <si>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</si>
  <si>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</si>
  <si>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</si>
  <si>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</si>
  <si>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</si>
  <si>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</si>
  <si>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</si>
  <si>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</si>
  <si>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</si>
  <si>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</si>
  <si>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</si>
  <si>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</si>
  <si>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</si>
  <si>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</si>
  <si>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</si>
  <si>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</si>
  <si>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</si>
  <si>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</si>
  <si>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</si>
  <si>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</si>
  <si>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</si>
  <si>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</si>
  <si>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</si>
  <si>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</si>
  <si>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</si>
  <si>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</si>
  <si>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</si>
  <si>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</si>
  <si>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</si>
  <si>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</si>
  <si>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</si>
  <si>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</si>
  <si>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</si>
  <si>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</si>
  <si>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</si>
  <si>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</si>
  <si>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</si>
  <si>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</si>
  <si>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</si>
  <si>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</si>
  <si>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</si>
  <si>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</si>
  <si>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</si>
  <si>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生活習慣病対策推進費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</si>
  <si>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</si>
  <si>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</si>
  <si>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</si>
  <si>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</si>
  <si>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</si>
  <si>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</si>
  <si>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・「国民の健康の増進の総合的な推進を図る基本的な方針」（平成24年厚生労働省告示第430号）
・日本再興戦略（平成26年6月14日）</t>
    <phoneticPr fontId="5"/>
  </si>
  <si>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5"/>
  </si>
  <si>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phoneticPr fontId="5"/>
  </si>
  <si>
    <t>-</t>
    <phoneticPr fontId="5"/>
  </si>
  <si>
    <t>-</t>
    <phoneticPr fontId="5"/>
  </si>
  <si>
    <t>-</t>
    <phoneticPr fontId="5"/>
  </si>
  <si>
    <t>健康対策関係業務庁費</t>
    <rPh sb="0" eb="10">
      <t>ケンコウタイサクカンケイギョウムチョウヒ</t>
    </rPh>
    <phoneticPr fontId="5"/>
  </si>
  <si>
    <t>諸謝金</t>
    <rPh sb="0" eb="1">
      <t>ショ</t>
    </rPh>
    <rPh sb="1" eb="3">
      <t>シャキン</t>
    </rPh>
    <phoneticPr fontId="5"/>
  </si>
  <si>
    <t>委員等旅費</t>
    <rPh sb="0" eb="2">
      <t>イイン</t>
    </rPh>
    <rPh sb="2" eb="3">
      <t>トウ</t>
    </rPh>
    <rPh sb="3" eb="5">
      <t>リョヒ</t>
    </rPh>
    <phoneticPr fontId="5"/>
  </si>
  <si>
    <t>衛生関係指導者養成等委託費</t>
    <phoneticPr fontId="5"/>
  </si>
  <si>
    <t>社会保障関係情報化業務庁費</t>
    <phoneticPr fontId="5"/>
  </si>
  <si>
    <t>20～60歳代男性について、平成34年度に肥満者の割合を28％まで引き下げる</t>
  </si>
  <si>
    <t>20～60歳代男性の肥満者数（BMI≧25）／国民健康・栄養調査上の回答者のうち20～60歳代の男性の人数×100
（全国補正値）</t>
    <rPh sb="13" eb="14">
      <t>スウ</t>
    </rPh>
    <rPh sb="23" eb="25">
      <t>コクミン</t>
    </rPh>
    <rPh sb="25" eb="27">
      <t>ケンコウ</t>
    </rPh>
    <rPh sb="28" eb="30">
      <t>エイヨウ</t>
    </rPh>
    <rPh sb="30" eb="32">
      <t>チョウサ</t>
    </rPh>
    <rPh sb="32" eb="33">
      <t>ジョウ</t>
    </rPh>
    <rPh sb="34" eb="37">
      <t>カイトウシャ</t>
    </rPh>
    <rPh sb="45" eb="47">
      <t>サイダイ</t>
    </rPh>
    <rPh sb="48" eb="50">
      <t>ダンセイ</t>
    </rPh>
    <rPh sb="51" eb="52">
      <t>ニン</t>
    </rPh>
    <rPh sb="52" eb="53">
      <t>カズ</t>
    </rPh>
    <rPh sb="59" eb="61">
      <t>ゼンコク</t>
    </rPh>
    <rPh sb="61" eb="64">
      <t>ホセイチ</t>
    </rPh>
    <phoneticPr fontId="8"/>
  </si>
  <si>
    <t>％</t>
    <phoneticPr fontId="5"/>
  </si>
  <si>
    <t>-</t>
    <phoneticPr fontId="5"/>
  </si>
  <si>
    <t>-</t>
    <phoneticPr fontId="5"/>
  </si>
  <si>
    <t>-</t>
    <phoneticPr fontId="5"/>
  </si>
  <si>
    <t>国民健康・栄養調査</t>
    <phoneticPr fontId="5"/>
  </si>
  <si>
    <t>国民健康・栄養調査</t>
    <phoneticPr fontId="5"/>
  </si>
  <si>
    <t>40～60歳代女性について、平成34年度に肥満者の割合を19％まで引き下げる</t>
  </si>
  <si>
    <t>40～60歳代女性の肥満者数（BMI≧25）／国民健康・栄養調査上の回答者のうち40～60歳代女性の人数×100
（全国補正値）</t>
    <rPh sb="13" eb="14">
      <t>スウ</t>
    </rPh>
    <rPh sb="23" eb="25">
      <t>コクミン</t>
    </rPh>
    <rPh sb="25" eb="27">
      <t>ケンコウ</t>
    </rPh>
    <rPh sb="28" eb="30">
      <t>エイヨウ</t>
    </rPh>
    <rPh sb="30" eb="32">
      <t>チョウサ</t>
    </rPh>
    <rPh sb="32" eb="33">
      <t>ジョウ</t>
    </rPh>
    <rPh sb="34" eb="37">
      <t>カイトウシャ</t>
    </rPh>
    <rPh sb="50" eb="51">
      <t>ニン</t>
    </rPh>
    <rPh sb="51" eb="52">
      <t>カズ</t>
    </rPh>
    <rPh sb="58" eb="60">
      <t>ゼンコク</t>
    </rPh>
    <rPh sb="60" eb="63">
      <t>ホセイチ</t>
    </rPh>
    <phoneticPr fontId="8"/>
  </si>
  <si>
    <t>％</t>
    <phoneticPr fontId="5"/>
  </si>
  <si>
    <t>-</t>
    <phoneticPr fontId="5"/>
  </si>
  <si>
    <t>-</t>
    <phoneticPr fontId="5"/>
  </si>
  <si>
    <t>20歳代女性について、平成34年度にやせの者の割合を20％まで引き下げる</t>
  </si>
  <si>
    <t>20歳代女性のやせの者（BMI＜18.5）の割合／国民健康・栄養調査上の回答者のうち20歳以上の女性の人数（妊婦は除く）×100
（全国補正値）</t>
    <rPh sb="25" eb="27">
      <t>コクミン</t>
    </rPh>
    <rPh sb="27" eb="29">
      <t>ケンコウ</t>
    </rPh>
    <rPh sb="30" eb="32">
      <t>エイヨウ</t>
    </rPh>
    <rPh sb="32" eb="34">
      <t>チョウサ</t>
    </rPh>
    <rPh sb="34" eb="35">
      <t>ジョウ</t>
    </rPh>
    <rPh sb="36" eb="39">
      <t>カイトウシャ</t>
    </rPh>
    <rPh sb="44" eb="45">
      <t>サイ</t>
    </rPh>
    <rPh sb="45" eb="47">
      <t>イジョウ</t>
    </rPh>
    <rPh sb="48" eb="50">
      <t>ジョセイ</t>
    </rPh>
    <rPh sb="51" eb="53">
      <t>ニンズウ</t>
    </rPh>
    <rPh sb="54" eb="56">
      <t>ニンプ</t>
    </rPh>
    <rPh sb="57" eb="58">
      <t>ノゾ</t>
    </rPh>
    <rPh sb="66" eb="68">
      <t>ゼンコク</t>
    </rPh>
    <rPh sb="68" eb="71">
      <t>ホセイチ</t>
    </rPh>
    <phoneticPr fontId="8"/>
  </si>
  <si>
    <t>％</t>
    <phoneticPr fontId="5"/>
  </si>
  <si>
    <t>-</t>
    <phoneticPr fontId="5"/>
  </si>
  <si>
    <t>-</t>
    <phoneticPr fontId="5"/>
  </si>
  <si>
    <t>スマート・ライフ・プロジェクトを認知している成人者者／有効回答者数×100</t>
    <rPh sb="22" eb="24">
      <t>セイジン</t>
    </rPh>
    <rPh sb="24" eb="25">
      <t>シャ</t>
    </rPh>
    <rPh sb="25" eb="26">
      <t>モノ</t>
    </rPh>
    <rPh sb="27" eb="29">
      <t>ユウコウ</t>
    </rPh>
    <rPh sb="29" eb="32">
      <t>カイトウシャ</t>
    </rPh>
    <rPh sb="32" eb="33">
      <t>スウ</t>
    </rPh>
    <phoneticPr fontId="8"/>
  </si>
  <si>
    <t>％</t>
    <phoneticPr fontId="5"/>
  </si>
  <si>
    <t>スマート・ライフ・プロジェクトの参画企業数</t>
    <phoneticPr fontId="5"/>
  </si>
  <si>
    <t>社</t>
    <rPh sb="0" eb="1">
      <t>シャ</t>
    </rPh>
    <phoneticPr fontId="5"/>
  </si>
  <si>
    <t>X:当該年度執行額（百万円）／Y:スマート・ライフ・プロジェクト参画企業数（社）　　　　　　　　　　</t>
    <phoneticPr fontId="5"/>
  </si>
  <si>
    <t>X　/　Y</t>
  </si>
  <si>
    <t>246/3673</t>
  </si>
  <si>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</si>
  <si>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Ⅰ-10-2　生活習慣の改善等により健康寿命の延伸等を図ること</t>
  </si>
  <si>
    <t>20～60歳代男性の肥満者の割合
（出典：国民健康・栄養調査）</t>
    <phoneticPr fontId="5"/>
  </si>
  <si>
    <t>-</t>
    <phoneticPr fontId="5"/>
  </si>
  <si>
    <t>-</t>
    <phoneticPr fontId="5"/>
  </si>
  <si>
    <t>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</si>
  <si>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</si>
  <si>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</si>
  <si>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</si>
  <si>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</si>
  <si>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</si>
  <si>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</si>
  <si>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</si>
  <si>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</si>
  <si>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</si>
  <si>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</si>
  <si>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</si>
  <si>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</si>
  <si>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生活習慣病予防の取組を国民一人ひとりに浸透させ、国民の生活習慣改善に向けた行動変容の動機付けを促進するために必要な事業であり、国民や社会のニーズを的確に反映している。</t>
    <phoneticPr fontId="5"/>
  </si>
  <si>
    <t>健康増進法第３条に基づき、国は健康の増進に関する正しい知識の普及に努めなければならないとされている。</t>
    <phoneticPr fontId="5"/>
  </si>
  <si>
    <t>生活習慣病予防の取組を国民一人ひとりに浸透させ、国民の生活習慣改善に向けた行動変容の動機付けを促進するために必要な、優先度が高い事業である。</t>
    <phoneticPr fontId="5"/>
  </si>
  <si>
    <t>-</t>
    <phoneticPr fontId="5"/>
  </si>
  <si>
    <t>スマート・ライフ・プロジェクト参画企業数の増加により、単位あたりのコスト削減に努めており、妥当な水準である。</t>
    <phoneticPr fontId="5"/>
  </si>
  <si>
    <t>スマート・ライフ・プロジェクト等を推進するために真に必要な費目・使途に限定されている。</t>
    <phoneticPr fontId="5"/>
  </si>
  <si>
    <t>競争入札により支出が抑えられたため。</t>
    <phoneticPr fontId="5"/>
  </si>
  <si>
    <t>集計中</t>
    <phoneticPr fontId="5"/>
  </si>
  <si>
    <t>地域・職場などの様々な場所で、国民的な健康づくりを推進するために、国が直接実施し、一般競争入札（総合評価落札方式を含む）を行うことで、効果的かつ低コストに実施可能である。</t>
    <phoneticPr fontId="5"/>
  </si>
  <si>
    <t>活動実績は当初見込みを超える実績となっている。</t>
    <phoneticPr fontId="5"/>
  </si>
  <si>
    <t>事業の目標が達成できていないものもあるが、スマート・ライフ・プロジェクトの認知率は年々増加しており、引き続き、より効果的な普及啓発を行っていくことで認知率の一層の向上が期待できる。</t>
    <rPh sb="0" eb="2">
      <t>ジギョウ</t>
    </rPh>
    <rPh sb="3" eb="5">
      <t>モクヒョウ</t>
    </rPh>
    <rPh sb="6" eb="8">
      <t>タッセイ</t>
    </rPh>
    <rPh sb="41" eb="43">
      <t>ネンネン</t>
    </rPh>
    <rPh sb="43" eb="45">
      <t>ゾウカ</t>
    </rPh>
    <rPh sb="50" eb="51">
      <t>ヒ</t>
    </rPh>
    <rPh sb="52" eb="53">
      <t>ツヅ</t>
    </rPh>
    <rPh sb="74" eb="77">
      <t>ニンチリツ</t>
    </rPh>
    <rPh sb="78" eb="80">
      <t>イッソウ</t>
    </rPh>
    <rPh sb="81" eb="83">
      <t>コウジョウ</t>
    </rPh>
    <rPh sb="84" eb="86">
      <t>キタイ</t>
    </rPh>
    <phoneticPr fontId="8"/>
  </si>
  <si>
    <t>243</t>
    <phoneticPr fontId="5"/>
  </si>
  <si>
    <t>289</t>
    <phoneticPr fontId="5"/>
  </si>
  <si>
    <t>249</t>
    <phoneticPr fontId="5"/>
  </si>
  <si>
    <t>290</t>
    <phoneticPr fontId="5"/>
  </si>
  <si>
    <t>303</t>
    <phoneticPr fontId="5"/>
  </si>
  <si>
    <t>315</t>
    <phoneticPr fontId="5"/>
  </si>
  <si>
    <t>312</t>
    <phoneticPr fontId="5"/>
  </si>
  <si>
    <t>316</t>
    <phoneticPr fontId="5"/>
  </si>
  <si>
    <t>-</t>
    <phoneticPr fontId="5"/>
  </si>
  <si>
    <t>-</t>
    <phoneticPr fontId="5"/>
  </si>
  <si>
    <t>役務費</t>
    <rPh sb="0" eb="2">
      <t>エキム</t>
    </rPh>
    <rPh sb="2" eb="3">
      <t>ヒ</t>
    </rPh>
    <phoneticPr fontId="5"/>
  </si>
  <si>
    <t>株式会社ベクトル</t>
    <rPh sb="0" eb="4">
      <t>カブシキガイシャ</t>
    </rPh>
    <phoneticPr fontId="5"/>
  </si>
  <si>
    <t>Webサイト作成、運用、啓発ツール作成、普及啓発の実施、イベントの運営、参画誘致活動、効果測定等</t>
    <phoneticPr fontId="5"/>
  </si>
  <si>
    <t>－</t>
    <phoneticPr fontId="5"/>
  </si>
  <si>
    <t>325/4175</t>
    <phoneticPr fontId="5"/>
  </si>
  <si>
    <t>B.富士ソフト株式会社</t>
    <rPh sb="2" eb="4">
      <t>フジ</t>
    </rPh>
    <rPh sb="7" eb="9">
      <t>カブシキ</t>
    </rPh>
    <rPh sb="9" eb="11">
      <t>カイシャ</t>
    </rPh>
    <phoneticPr fontId="5"/>
  </si>
  <si>
    <t>富士ソフト株式会社</t>
    <rPh sb="0" eb="2">
      <t>フジ</t>
    </rPh>
    <rPh sb="5" eb="7">
      <t>カブシキ</t>
    </rPh>
    <rPh sb="7" eb="9">
      <t>カイシャ</t>
    </rPh>
    <phoneticPr fontId="5"/>
  </si>
  <si>
    <t>特定健診・特定保健指導データファイルソフト機能運用・改修業務</t>
    <phoneticPr fontId="5"/>
  </si>
  <si>
    <t>－</t>
    <phoneticPr fontId="5"/>
  </si>
  <si>
    <t>賃金等</t>
    <rPh sb="0" eb="2">
      <t>チンギン</t>
    </rPh>
    <rPh sb="2" eb="3">
      <t>トウ</t>
    </rPh>
    <phoneticPr fontId="5"/>
  </si>
  <si>
    <t>-</t>
    <phoneticPr fontId="5"/>
  </si>
  <si>
    <t>-</t>
    <phoneticPr fontId="5"/>
  </si>
  <si>
    <t>-</t>
    <phoneticPr fontId="5"/>
  </si>
  <si>
    <t>国立研究開発法人医薬基盤・健康・栄養研究所</t>
    <phoneticPr fontId="5"/>
  </si>
  <si>
    <r>
      <t>健康日本2</t>
    </r>
    <r>
      <rPr>
        <sz val="11"/>
        <rFont val="ＭＳ Ｐゴシック"/>
        <family val="3"/>
        <charset val="128"/>
      </rPr>
      <t>1（第二次）分析評価事業
（委託費支払い）</t>
    </r>
    <rPh sb="0" eb="2">
      <t>ケンコウ</t>
    </rPh>
    <rPh sb="2" eb="4">
      <t>ニッポン</t>
    </rPh>
    <rPh sb="7" eb="8">
      <t>ダイ</t>
    </rPh>
    <rPh sb="8" eb="10">
      <t>ニジ</t>
    </rPh>
    <rPh sb="11" eb="13">
      <t>ブンセキ</t>
    </rPh>
    <rPh sb="13" eb="15">
      <t>ヒョウカ</t>
    </rPh>
    <rPh sb="15" eb="17">
      <t>ジギョウ</t>
    </rPh>
    <rPh sb="19" eb="21">
      <t>イタク</t>
    </rPh>
    <rPh sb="21" eb="22">
      <t>ヒ</t>
    </rPh>
    <rPh sb="22" eb="24">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</si>
  <si>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</si>
  <si>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</si>
  <si>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</si>
  <si>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</si>
  <si>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</si>
  <si>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</si>
  <si>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</si>
  <si>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</si>
  <si>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</si>
  <si>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</si>
  <si>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個人L</t>
    <rPh sb="0" eb="2">
      <t>コジン</t>
    </rPh>
    <phoneticPr fontId="5"/>
  </si>
  <si>
    <t>個人M</t>
    <rPh sb="0" eb="2">
      <t>コジン</t>
    </rPh>
    <phoneticPr fontId="5"/>
  </si>
  <si>
    <t>期間業務職員の雇用（賃金等支払い）</t>
    <rPh sb="0" eb="2">
      <t>キカン</t>
    </rPh>
    <rPh sb="2" eb="4">
      <t>ギョウム</t>
    </rPh>
    <rPh sb="4" eb="6">
      <t>ショクイン</t>
    </rPh>
    <rPh sb="7" eb="9">
      <t>コヨウ</t>
    </rPh>
    <rPh sb="10" eb="12">
      <t>チンギン</t>
    </rPh>
    <rPh sb="12" eb="13">
      <t>トウ</t>
    </rPh>
    <rPh sb="13" eb="15">
      <t>シハラ</t>
    </rPh>
    <phoneticPr fontId="5"/>
  </si>
  <si>
    <t>-</t>
    <phoneticPr fontId="5"/>
  </si>
  <si>
    <t>スマート・ライフ・プロジェクト報告書</t>
    <phoneticPr fontId="5"/>
  </si>
  <si>
    <t>株式会社　法研</t>
    <rPh sb="0" eb="4">
      <t>カブシキガイシャ</t>
    </rPh>
    <rPh sb="5" eb="7">
      <t>ホウケン</t>
    </rPh>
    <phoneticPr fontId="5"/>
  </si>
  <si>
    <t>株式会社　大広</t>
    <rPh sb="0" eb="2">
      <t>カブシキ</t>
    </rPh>
    <rPh sb="2" eb="4">
      <t>ガイシャ</t>
    </rPh>
    <rPh sb="5" eb="7">
      <t>ダイコウ</t>
    </rPh>
    <phoneticPr fontId="5"/>
  </si>
  <si>
    <t>－</t>
    <phoneticPr fontId="5"/>
  </si>
  <si>
    <t>生活習慣病等予防のための広報</t>
    <rPh sb="0" eb="2">
      <t>セイカツ</t>
    </rPh>
    <rPh sb="2" eb="4">
      <t>シュウカン</t>
    </rPh>
    <rPh sb="4" eb="5">
      <t>ビョウ</t>
    </rPh>
    <rPh sb="5" eb="6">
      <t>トウ</t>
    </rPh>
    <rPh sb="6" eb="8">
      <t>ヨボウ</t>
    </rPh>
    <rPh sb="12" eb="14">
      <t>コウホウ</t>
    </rPh>
    <phoneticPr fontId="5"/>
  </si>
  <si>
    <t>－</t>
    <phoneticPr fontId="5"/>
  </si>
  <si>
    <t>株式会社アイ・シー・アール</t>
    <phoneticPr fontId="5"/>
  </si>
  <si>
    <t>受動喫煙対策コールセンター業務</t>
    <phoneticPr fontId="5"/>
  </si>
  <si>
    <t>E. 個人A</t>
    <phoneticPr fontId="5"/>
  </si>
  <si>
    <t>平成30年度は入札額が当初の見込みより少額だったため、執行率が90％を下回ったが、スマート・ライフ・プロジェクトの参加企業数が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rPh sb="0" eb="2">
      <t>ヘイセイ</t>
    </rPh>
    <rPh sb="4" eb="6">
      <t>ネンド</t>
    </rPh>
    <rPh sb="7" eb="10">
      <t>ニュウサツガク</t>
    </rPh>
    <rPh sb="11" eb="13">
      <t>トウショ</t>
    </rPh>
    <rPh sb="14" eb="16">
      <t>ミコ</t>
    </rPh>
    <rPh sb="19" eb="21">
      <t>ショウガク</t>
    </rPh>
    <rPh sb="27" eb="30">
      <t>シッコウリツ</t>
    </rPh>
    <rPh sb="35" eb="37">
      <t>シタマワ</t>
    </rPh>
    <rPh sb="72" eb="75">
      <t>ニンチリツ</t>
    </rPh>
    <rPh sb="76" eb="78">
      <t>ゾウカ</t>
    </rPh>
    <rPh sb="78" eb="80">
      <t>ケイコウ</t>
    </rPh>
    <rPh sb="147" eb="148">
      <t>ヒ</t>
    </rPh>
    <rPh sb="149" eb="150">
      <t>ツヅ</t>
    </rPh>
    <phoneticPr fontId="8"/>
  </si>
  <si>
    <t>-</t>
    <phoneticPr fontId="5"/>
  </si>
  <si>
    <t>-</t>
    <phoneticPr fontId="5"/>
  </si>
  <si>
    <t>A.株式会社　大広</t>
    <rPh sb="2" eb="3">
      <t>カブ</t>
    </rPh>
    <rPh sb="3" eb="4">
      <t>シキ</t>
    </rPh>
    <rPh sb="4" eb="6">
      <t>ガイシャ</t>
    </rPh>
    <rPh sb="7" eb="8">
      <t>ダイ</t>
    </rPh>
    <rPh sb="8" eb="9">
      <t>コウ</t>
    </rPh>
    <phoneticPr fontId="5"/>
  </si>
  <si>
    <t>受動喫煙対策推進啓発広報</t>
    <phoneticPr fontId="5"/>
  </si>
  <si>
    <t>受動喫煙対策推進啓発広報</t>
    <phoneticPr fontId="5"/>
  </si>
  <si>
    <t>C.株式会社　大和綜合印刷</t>
    <phoneticPr fontId="5"/>
  </si>
  <si>
    <t>D.国立研究開発法人医薬基盤・健康・栄養研究所</t>
    <phoneticPr fontId="5"/>
  </si>
  <si>
    <t>役務費</t>
    <phoneticPr fontId="5"/>
  </si>
  <si>
    <t>印刷製本費</t>
    <phoneticPr fontId="5"/>
  </si>
  <si>
    <t>国民健康・栄養調査報告書等の印刷</t>
    <phoneticPr fontId="5"/>
  </si>
  <si>
    <t>健康日本２１（第二次）分析評価事業委託</t>
    <phoneticPr fontId="5"/>
  </si>
  <si>
    <t>株式会社　大和綜合印刷</t>
    <phoneticPr fontId="5"/>
  </si>
  <si>
    <t>国民健康・栄養調査の実施に係る調査必携、国民健康・栄養調査報告書等の印刷</t>
    <phoneticPr fontId="5"/>
  </si>
  <si>
    <t>-</t>
    <phoneticPr fontId="5"/>
  </si>
  <si>
    <t>期間業務職員の雇用</t>
    <rPh sb="0" eb="2">
      <t>キカン</t>
    </rPh>
    <rPh sb="2" eb="4">
      <t>ギョウム</t>
    </rPh>
    <rPh sb="4" eb="6">
      <t>ショクイン</t>
    </rPh>
    <rPh sb="7" eb="9">
      <t>コヨウ</t>
    </rPh>
    <phoneticPr fontId="5"/>
  </si>
  <si>
    <t>397/4682</t>
    <phoneticPr fontId="5"/>
  </si>
  <si>
    <t>健康づくりに関する正しい知識の啓発として、スマート・ライフ・プロジェクトの認知率を前年度実績以上とする</t>
    <rPh sb="41" eb="44">
      <t>ゼンネンド</t>
    </rPh>
    <rPh sb="44" eb="46">
      <t>ジッセキ</t>
    </rPh>
    <rPh sb="46" eb="48">
      <t>イジョウ</t>
    </rPh>
    <phoneticPr fontId="8"/>
  </si>
  <si>
    <t>629/5100</t>
    <phoneticPr fontId="5"/>
  </si>
  <si>
    <t>一般競争入札による調達により効率性が図られている。</t>
    <phoneticPr fontId="5"/>
  </si>
  <si>
    <t>「健康日本２１推進業務」については託業務内容が多岐にわたり受託可能な業者が少ないため一者応札となるものもあったが、原則として一般競争入札（総合評価落札方式を含む）を行っている。</t>
    <rPh sb="57" eb="59">
      <t>ゲンソク</t>
    </rPh>
    <rPh sb="82" eb="83">
      <t>オコナ</t>
    </rPh>
    <phoneticPr fontId="5"/>
  </si>
  <si>
    <t>千円</t>
    <rPh sb="0" eb="1">
      <t>セン</t>
    </rPh>
    <rPh sb="1" eb="2">
      <t>エン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</si>
</sst>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63500</xdr:colOff>
      <xdr:row>133</xdr:row>
      <xdr:rowOff>165894</xdr:rowOff>
    </xdr:from>
    <xdr:to>
      <xdr:col>41</xdr:col>
      <xdr:colOff>177800</xdr:colOff>
      <xdr:row>133</xdr:row>
      <xdr:rowOff>419100</xdr:rowOff>
    </xdr:to>
    <xdr:sp macro="" textlink="">
      <xdr:nvSpPr>
        <xdr:cNvPr id="10" name="テキスト ボックス 9"/>
        <xdr:cNvSpPr txBox="1"/>
      </xdr:nvSpPr>
      <xdr:spPr>
        <a:xfrm>
          <a:off x="7785100" y="23813294"/>
          <a:ext cx="723900" cy="25320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20</xdr:col>
      <xdr:colOff>11906</xdr:colOff>
      <xdr:row>740</xdr:row>
      <xdr:rowOff>11906</xdr:rowOff>
    </xdr:from>
    <xdr:to>
      <xdr:col>31</xdr:col>
      <xdr:colOff>190500</xdr:colOff>
      <xdr:row>742</xdr:row>
      <xdr:rowOff>11906</xdr:rowOff>
    </xdr:to>
    <xdr:sp macro="" textlink="">
      <xdr:nvSpPr>
        <xdr:cNvPr id="11" name="正方形/長方形 10"/>
        <xdr:cNvSpPr/>
      </xdr:nvSpPr>
      <xdr:spPr>
        <a:xfrm>
          <a:off x="4060031" y="48946594"/>
          <a:ext cx="2405063"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396.7</a:t>
          </a:r>
          <a:r>
            <a:rPr kumimoji="1" lang="ja-JP" altLang="en-US" sz="1100">
              <a:solidFill>
                <a:sysClr val="windowText" lastClr="000000"/>
              </a:solidFill>
            </a:rPr>
            <a:t>百万円</a:t>
          </a:r>
        </a:p>
      </xdr:txBody>
    </xdr:sp>
    <xdr:clientData/>
  </xdr:twoCellAnchor>
  <xdr:twoCellAnchor>
    <xdr:from>
      <xdr:col>17</xdr:col>
      <xdr:colOff>11906</xdr:colOff>
      <xdr:row>742</xdr:row>
      <xdr:rowOff>166686</xdr:rowOff>
    </xdr:from>
    <xdr:to>
      <xdr:col>34</xdr:col>
      <xdr:colOff>190500</xdr:colOff>
      <xdr:row>744</xdr:row>
      <xdr:rowOff>330199</xdr:rowOff>
    </xdr:to>
    <xdr:sp macro="" textlink="">
      <xdr:nvSpPr>
        <xdr:cNvPr id="12" name="大かっこ 11"/>
        <xdr:cNvSpPr/>
      </xdr:nvSpPr>
      <xdr:spPr>
        <a:xfrm>
          <a:off x="3466306" y="50687286"/>
          <a:ext cx="3632994" cy="8747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0</xdr:colOff>
      <xdr:row>748</xdr:row>
      <xdr:rowOff>0</xdr:rowOff>
    </xdr:from>
    <xdr:to>
      <xdr:col>19</xdr:col>
      <xdr:colOff>12700</xdr:colOff>
      <xdr:row>750</xdr:row>
      <xdr:rowOff>0</xdr:rowOff>
    </xdr:to>
    <xdr:sp macro="" textlink="">
      <xdr:nvSpPr>
        <xdr:cNvPr id="13" name="正方形/長方形 12"/>
        <xdr:cNvSpPr/>
      </xdr:nvSpPr>
      <xdr:spPr>
        <a:xfrm>
          <a:off x="1828800" y="52654200"/>
          <a:ext cx="2044700" cy="7112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民間事業者（４社）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290.3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12700</xdr:colOff>
      <xdr:row>748</xdr:row>
      <xdr:rowOff>12700</xdr:rowOff>
    </xdr:from>
    <xdr:to>
      <xdr:col>33</xdr:col>
      <xdr:colOff>203199</xdr:colOff>
      <xdr:row>750</xdr:row>
      <xdr:rowOff>12700</xdr:rowOff>
    </xdr:to>
    <xdr:sp macro="" textlink="">
      <xdr:nvSpPr>
        <xdr:cNvPr id="15" name="正方形/長方形 14"/>
        <xdr:cNvSpPr/>
      </xdr:nvSpPr>
      <xdr:spPr>
        <a:xfrm>
          <a:off x="5092700" y="52666900"/>
          <a:ext cx="1816099" cy="7112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富士ソフト株式会社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12700</xdr:colOff>
      <xdr:row>750</xdr:row>
      <xdr:rowOff>43656</xdr:rowOff>
    </xdr:from>
    <xdr:to>
      <xdr:col>19</xdr:col>
      <xdr:colOff>203199</xdr:colOff>
      <xdr:row>753</xdr:row>
      <xdr:rowOff>0</xdr:rowOff>
    </xdr:to>
    <xdr:sp macro="" textlink="">
      <xdr:nvSpPr>
        <xdr:cNvPr id="23" name="大かっこ 22"/>
        <xdr:cNvSpPr/>
      </xdr:nvSpPr>
      <xdr:spPr>
        <a:xfrm>
          <a:off x="1638300" y="53409056"/>
          <a:ext cx="2425699" cy="10231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Web</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サイト作成、運用、啓発ツール作成、普及啓発の実施、イベントの運営、参画誘致活動、効果測定等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0</xdr:colOff>
      <xdr:row>750</xdr:row>
      <xdr:rowOff>107156</xdr:rowOff>
    </xdr:from>
    <xdr:to>
      <xdr:col>35</xdr:col>
      <xdr:colOff>12700</xdr:colOff>
      <xdr:row>753</xdr:row>
      <xdr:rowOff>0</xdr:rowOff>
    </xdr:to>
    <xdr:sp macro="" textlink="">
      <xdr:nvSpPr>
        <xdr:cNvPr id="24" name="大かっこ 23"/>
        <xdr:cNvSpPr/>
      </xdr:nvSpPr>
      <xdr:spPr>
        <a:xfrm>
          <a:off x="4876800" y="53472556"/>
          <a:ext cx="2247900" cy="9596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190500</xdr:colOff>
      <xdr:row>757</xdr:row>
      <xdr:rowOff>361949</xdr:rowOff>
    </xdr:from>
    <xdr:to>
      <xdr:col>21</xdr:col>
      <xdr:colOff>0</xdr:colOff>
      <xdr:row>758</xdr:row>
      <xdr:rowOff>302418</xdr:rowOff>
    </xdr:to>
    <xdr:sp macro="" textlink="">
      <xdr:nvSpPr>
        <xdr:cNvPr id="26" name="大かっこ 25"/>
        <xdr:cNvSpPr/>
      </xdr:nvSpPr>
      <xdr:spPr>
        <a:xfrm>
          <a:off x="1409700" y="56534049"/>
          <a:ext cx="2857500" cy="61356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0</xdr:colOff>
      <xdr:row>750</xdr:row>
      <xdr:rowOff>115888</xdr:rowOff>
    </xdr:from>
    <xdr:to>
      <xdr:col>49</xdr:col>
      <xdr:colOff>0</xdr:colOff>
      <xdr:row>752</xdr:row>
      <xdr:rowOff>342900</xdr:rowOff>
    </xdr:to>
    <xdr:sp macro="" textlink="">
      <xdr:nvSpPr>
        <xdr:cNvPr id="27" name="大かっこ 26"/>
        <xdr:cNvSpPr/>
      </xdr:nvSpPr>
      <xdr:spPr>
        <a:xfrm>
          <a:off x="7518400" y="53481288"/>
          <a:ext cx="2438400" cy="93821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国民健康・栄養調査の実施に係る調査必携、</a:t>
          </a: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国民健康・栄養調査報告書</a:t>
          </a:r>
          <a:r>
            <a:rPr kumimoji="1" lang="ja-JP" altLang="ja-JP" sz="1100" b="0" i="0" u="none" strike="noStrike" kern="0" cap="none" spc="0" normalizeH="0" baseline="0" noProof="0">
              <a:ln>
                <a:noFill/>
              </a:ln>
              <a:solidFill>
                <a:prstClr val="black"/>
              </a:solidFill>
              <a:effectLst/>
              <a:uLnTx/>
              <a:uFillTx/>
              <a:latin typeface="+mn-lt"/>
              <a:ea typeface="+mn-ea"/>
              <a:cs typeface="+mn-cs"/>
            </a:rPr>
            <a:t>等の印刷</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12700</xdr:colOff>
      <xdr:row>756</xdr:row>
      <xdr:rowOff>12700</xdr:rowOff>
    </xdr:from>
    <xdr:to>
      <xdr:col>20</xdr:col>
      <xdr:colOff>0</xdr:colOff>
      <xdr:row>757</xdr:row>
      <xdr:rowOff>228600</xdr:rowOff>
    </xdr:to>
    <xdr:sp macro="" textlink="">
      <xdr:nvSpPr>
        <xdr:cNvPr id="32" name="正方形/長方形 31"/>
        <xdr:cNvSpPr/>
      </xdr:nvSpPr>
      <xdr:spPr>
        <a:xfrm>
          <a:off x="1638300" y="55511700"/>
          <a:ext cx="2425700" cy="8890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国立研究開発法人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医薬基盤・健康・栄養研究所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12700</xdr:colOff>
      <xdr:row>747</xdr:row>
      <xdr:rowOff>347663</xdr:rowOff>
    </xdr:from>
    <xdr:to>
      <xdr:col>48</xdr:col>
      <xdr:colOff>0</xdr:colOff>
      <xdr:row>750</xdr:row>
      <xdr:rowOff>1588</xdr:rowOff>
    </xdr:to>
    <xdr:sp macro="" textlink="">
      <xdr:nvSpPr>
        <xdr:cNvPr id="33" name="正方形/長方形 32"/>
        <xdr:cNvSpPr/>
      </xdr:nvSpPr>
      <xdr:spPr>
        <a:xfrm>
          <a:off x="7734300" y="52646263"/>
          <a:ext cx="2019300" cy="72072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　大和綜合印刷</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202407</xdr:colOff>
      <xdr:row>756</xdr:row>
      <xdr:rowOff>3968</xdr:rowOff>
    </xdr:from>
    <xdr:to>
      <xdr:col>42</xdr:col>
      <xdr:colOff>12700</xdr:colOff>
      <xdr:row>757</xdr:row>
      <xdr:rowOff>203200</xdr:rowOff>
    </xdr:to>
    <xdr:sp macro="" textlink="">
      <xdr:nvSpPr>
        <xdr:cNvPr id="34" name="正方形/長方形 33"/>
        <xdr:cNvSpPr/>
      </xdr:nvSpPr>
      <xdr:spPr>
        <a:xfrm>
          <a:off x="6298407" y="55502968"/>
          <a:ext cx="2248693" cy="87233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0</xdr:colOff>
      <xdr:row>757</xdr:row>
      <xdr:rowOff>307181</xdr:rowOff>
    </xdr:from>
    <xdr:to>
      <xdr:col>43</xdr:col>
      <xdr:colOff>0</xdr:colOff>
      <xdr:row>758</xdr:row>
      <xdr:rowOff>330201</xdr:rowOff>
    </xdr:to>
    <xdr:sp macro="" textlink="">
      <xdr:nvSpPr>
        <xdr:cNvPr id="37" name="大かっこ 36"/>
        <xdr:cNvSpPr/>
      </xdr:nvSpPr>
      <xdr:spPr>
        <a:xfrm>
          <a:off x="6096000" y="56479281"/>
          <a:ext cx="2641600" cy="69612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76200</xdr:colOff>
      <xdr:row>746</xdr:row>
      <xdr:rowOff>50800</xdr:rowOff>
    </xdr:from>
    <xdr:to>
      <xdr:col>13</xdr:col>
      <xdr:colOff>76199</xdr:colOff>
      <xdr:row>747</xdr:row>
      <xdr:rowOff>296862</xdr:rowOff>
    </xdr:to>
    <xdr:sp macro="" textlink="">
      <xdr:nvSpPr>
        <xdr:cNvPr id="59" name="テキスト ボックス 58"/>
        <xdr:cNvSpPr txBox="1"/>
      </xdr:nvSpPr>
      <xdr:spPr>
        <a:xfrm>
          <a:off x="1498600" y="51993800"/>
          <a:ext cx="1219199" cy="601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a:t>
          </a:r>
          <a:endParaRPr kumimoji="1" lang="en-US" altLang="ja-JP" sz="1100"/>
        </a:p>
        <a:p>
          <a:pPr algn="r"/>
          <a:r>
            <a:rPr kumimoji="1" lang="ja-JP" altLang="en-US" sz="1100"/>
            <a:t>（総合評価）等</a:t>
          </a:r>
          <a:r>
            <a:rPr kumimoji="1" lang="en-US" altLang="ja-JP" sz="1100"/>
            <a:t>】</a:t>
          </a:r>
          <a:endParaRPr kumimoji="1" lang="ja-JP" altLang="en-US" sz="1100"/>
        </a:p>
      </xdr:txBody>
    </xdr:sp>
    <xdr:clientData/>
  </xdr:twoCellAnchor>
  <xdr:twoCellAnchor>
    <xdr:from>
      <xdr:col>22</xdr:col>
      <xdr:colOff>88900</xdr:colOff>
      <xdr:row>746</xdr:row>
      <xdr:rowOff>63500</xdr:rowOff>
    </xdr:from>
    <xdr:to>
      <xdr:col>28</xdr:col>
      <xdr:colOff>177800</xdr:colOff>
      <xdr:row>747</xdr:row>
      <xdr:rowOff>310357</xdr:rowOff>
    </xdr:to>
    <xdr:sp macro="" textlink="">
      <xdr:nvSpPr>
        <xdr:cNvPr id="61" name="テキスト ボックス 60"/>
        <xdr:cNvSpPr txBox="1"/>
      </xdr:nvSpPr>
      <xdr:spPr>
        <a:xfrm>
          <a:off x="4559300" y="52006500"/>
          <a:ext cx="1308100" cy="602457"/>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76200</xdr:colOff>
      <xdr:row>754</xdr:row>
      <xdr:rowOff>152400</xdr:rowOff>
    </xdr:from>
    <xdr:to>
      <xdr:col>13</xdr:col>
      <xdr:colOff>30163</xdr:colOff>
      <xdr:row>755</xdr:row>
      <xdr:rowOff>210344</xdr:rowOff>
    </xdr:to>
    <xdr:sp macro="" textlink="">
      <xdr:nvSpPr>
        <xdr:cNvPr id="63" name="テキスト ボックス 62"/>
        <xdr:cNvSpPr txBox="1"/>
      </xdr:nvSpPr>
      <xdr:spPr>
        <a:xfrm>
          <a:off x="1295400" y="54940200"/>
          <a:ext cx="1376363" cy="413544"/>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165100</xdr:colOff>
      <xdr:row>746</xdr:row>
      <xdr:rowOff>109536</xdr:rowOff>
    </xdr:from>
    <xdr:to>
      <xdr:col>41</xdr:col>
      <xdr:colOff>190500</xdr:colOff>
      <xdr:row>747</xdr:row>
      <xdr:rowOff>279399</xdr:rowOff>
    </xdr:to>
    <xdr:sp macro="" textlink="">
      <xdr:nvSpPr>
        <xdr:cNvPr id="65" name="テキスト ボックス 64"/>
        <xdr:cNvSpPr txBox="1"/>
      </xdr:nvSpPr>
      <xdr:spPr>
        <a:xfrm>
          <a:off x="7480300" y="52052536"/>
          <a:ext cx="1041400" cy="525463"/>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63500</xdr:colOff>
      <xdr:row>754</xdr:row>
      <xdr:rowOff>288131</xdr:rowOff>
    </xdr:from>
    <xdr:to>
      <xdr:col>35</xdr:col>
      <xdr:colOff>42862</xdr:colOff>
      <xdr:row>755</xdr:row>
      <xdr:rowOff>248444</xdr:rowOff>
    </xdr:to>
    <xdr:sp macro="" textlink="">
      <xdr:nvSpPr>
        <xdr:cNvPr id="69" name="テキスト ボックス 68"/>
        <xdr:cNvSpPr txBox="1"/>
      </xdr:nvSpPr>
      <xdr:spPr>
        <a:xfrm>
          <a:off x="5753100" y="55075931"/>
          <a:ext cx="1401762" cy="315913"/>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0</xdr:colOff>
      <xdr:row>744</xdr:row>
      <xdr:rowOff>342900</xdr:rowOff>
    </xdr:from>
    <xdr:to>
      <xdr:col>22</xdr:col>
      <xdr:colOff>0</xdr:colOff>
      <xdr:row>754</xdr:row>
      <xdr:rowOff>12700</xdr:rowOff>
    </xdr:to>
    <xdr:cxnSp macro="">
      <xdr:nvCxnSpPr>
        <xdr:cNvPr id="14" name="直線コネクタ 13"/>
        <xdr:cNvCxnSpPr/>
      </xdr:nvCxnSpPr>
      <xdr:spPr>
        <a:xfrm>
          <a:off x="4470400" y="51574700"/>
          <a:ext cx="0" cy="32258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745</xdr:row>
      <xdr:rowOff>342900</xdr:rowOff>
    </xdr:from>
    <xdr:to>
      <xdr:col>14</xdr:col>
      <xdr:colOff>6350</xdr:colOff>
      <xdr:row>748</xdr:row>
      <xdr:rowOff>0</xdr:rowOff>
    </xdr:to>
    <xdr:cxnSp macro="">
      <xdr:nvCxnSpPr>
        <xdr:cNvPr id="19" name="直線矢印コネクタ 18"/>
        <xdr:cNvCxnSpPr>
          <a:endCxn id="13" idx="0"/>
        </xdr:cNvCxnSpPr>
      </xdr:nvCxnSpPr>
      <xdr:spPr>
        <a:xfrm>
          <a:off x="2844800" y="51930300"/>
          <a:ext cx="6350" cy="723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101600</xdr:colOff>
      <xdr:row>746</xdr:row>
      <xdr:rowOff>0</xdr:rowOff>
    </xdr:from>
    <xdr:to>
      <xdr:col>29</xdr:col>
      <xdr:colOff>107950</xdr:colOff>
      <xdr:row>748</xdr:row>
      <xdr:rowOff>12700</xdr:rowOff>
    </xdr:to>
    <xdr:cxnSp macro="">
      <xdr:nvCxnSpPr>
        <xdr:cNvPr id="42" name="直線矢印コネクタ 41"/>
        <xdr:cNvCxnSpPr/>
      </xdr:nvCxnSpPr>
      <xdr:spPr>
        <a:xfrm>
          <a:off x="5994400" y="51943000"/>
          <a:ext cx="6350" cy="7239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43</xdr:col>
      <xdr:colOff>0</xdr:colOff>
      <xdr:row>746</xdr:row>
      <xdr:rowOff>12700</xdr:rowOff>
    </xdr:from>
    <xdr:to>
      <xdr:col>43</xdr:col>
      <xdr:colOff>6350</xdr:colOff>
      <xdr:row>747</xdr:row>
      <xdr:rowOff>342900</xdr:rowOff>
    </xdr:to>
    <xdr:cxnSp macro="">
      <xdr:nvCxnSpPr>
        <xdr:cNvPr id="43" name="直線矢印コネクタ 42"/>
        <xdr:cNvCxnSpPr/>
      </xdr:nvCxnSpPr>
      <xdr:spPr>
        <a:xfrm>
          <a:off x="8737600" y="51955700"/>
          <a:ext cx="6350" cy="6858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0</xdr:colOff>
      <xdr:row>746</xdr:row>
      <xdr:rowOff>0</xdr:rowOff>
    </xdr:from>
    <xdr:to>
      <xdr:col>43</xdr:col>
      <xdr:colOff>25400</xdr:colOff>
      <xdr:row>746</xdr:row>
      <xdr:rowOff>0</xdr:rowOff>
    </xdr:to>
    <xdr:cxnSp macro="">
      <xdr:nvCxnSpPr>
        <xdr:cNvPr id="21" name="直線コネクタ 20"/>
        <xdr:cNvCxnSpPr/>
      </xdr:nvCxnSpPr>
      <xdr:spPr>
        <a:xfrm>
          <a:off x="2844800" y="51943000"/>
          <a:ext cx="5918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754</xdr:row>
      <xdr:rowOff>12700</xdr:rowOff>
    </xdr:from>
    <xdr:to>
      <xdr:col>14</xdr:col>
      <xdr:colOff>6350</xdr:colOff>
      <xdr:row>756</xdr:row>
      <xdr:rowOff>25400</xdr:rowOff>
    </xdr:to>
    <xdr:cxnSp macro="">
      <xdr:nvCxnSpPr>
        <xdr:cNvPr id="49" name="直線矢印コネクタ 48"/>
        <xdr:cNvCxnSpPr/>
      </xdr:nvCxnSpPr>
      <xdr:spPr>
        <a:xfrm>
          <a:off x="2844800" y="54800500"/>
          <a:ext cx="6350" cy="7239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114300</xdr:colOff>
      <xdr:row>753</xdr:row>
      <xdr:rowOff>342900</xdr:rowOff>
    </xdr:from>
    <xdr:to>
      <xdr:col>36</xdr:col>
      <xdr:colOff>120650</xdr:colOff>
      <xdr:row>756</xdr:row>
      <xdr:rowOff>0</xdr:rowOff>
    </xdr:to>
    <xdr:cxnSp macro="">
      <xdr:nvCxnSpPr>
        <xdr:cNvPr id="52" name="直線矢印コネクタ 51"/>
        <xdr:cNvCxnSpPr/>
      </xdr:nvCxnSpPr>
      <xdr:spPr>
        <a:xfrm>
          <a:off x="7429500" y="54775100"/>
          <a:ext cx="6350" cy="7239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0</xdr:colOff>
      <xdr:row>754</xdr:row>
      <xdr:rowOff>0</xdr:rowOff>
    </xdr:from>
    <xdr:to>
      <xdr:col>36</xdr:col>
      <xdr:colOff>114300</xdr:colOff>
      <xdr:row>754</xdr:row>
      <xdr:rowOff>12700</xdr:rowOff>
    </xdr:to>
    <xdr:cxnSp macro="">
      <xdr:nvCxnSpPr>
        <xdr:cNvPr id="31" name="直線コネクタ 30"/>
        <xdr:cNvCxnSpPr/>
      </xdr:nvCxnSpPr>
      <xdr:spPr>
        <a:xfrm>
          <a:off x="2844800" y="54787800"/>
          <a:ext cx="45847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88900</xdr:colOff>
      <xdr:row>31</xdr:row>
      <xdr:rowOff>63500</xdr:rowOff>
    </xdr:from>
    <xdr:to>
      <xdr:col>41</xdr:col>
      <xdr:colOff>152400</xdr:colOff>
      <xdr:row>31</xdr:row>
      <xdr:rowOff>254000</xdr:rowOff>
    </xdr:to>
    <xdr:sp macro="" textlink="">
      <xdr:nvSpPr>
        <xdr:cNvPr id="3" name="テキスト ボックス 2"/>
        <xdr:cNvSpPr txBox="1"/>
      </xdr:nvSpPr>
      <xdr:spPr>
        <a:xfrm>
          <a:off x="7810500" y="11671300"/>
          <a:ext cx="673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33</xdr:row>
      <xdr:rowOff>215900</xdr:rowOff>
    </xdr:from>
    <xdr:to>
      <xdr:col>41</xdr:col>
      <xdr:colOff>139700</xdr:colOff>
      <xdr:row>33</xdr:row>
      <xdr:rowOff>406400</xdr:rowOff>
    </xdr:to>
    <xdr:sp macro="" textlink="">
      <xdr:nvSpPr>
        <xdr:cNvPr id="35" name="テキスト ボックス 34"/>
        <xdr:cNvSpPr txBox="1"/>
      </xdr:nvSpPr>
      <xdr:spPr>
        <a:xfrm>
          <a:off x="7797800" y="124079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88900</xdr:colOff>
      <xdr:row>38</xdr:row>
      <xdr:rowOff>76200</xdr:rowOff>
    </xdr:from>
    <xdr:to>
      <xdr:col>41</xdr:col>
      <xdr:colOff>152400</xdr:colOff>
      <xdr:row>38</xdr:row>
      <xdr:rowOff>266700</xdr:rowOff>
    </xdr:to>
    <xdr:sp macro="" textlink="">
      <xdr:nvSpPr>
        <xdr:cNvPr id="38" name="テキスト ボックス 37"/>
        <xdr:cNvSpPr txBox="1"/>
      </xdr:nvSpPr>
      <xdr:spPr>
        <a:xfrm>
          <a:off x="7810500" y="138938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76200</xdr:colOff>
      <xdr:row>40</xdr:row>
      <xdr:rowOff>165100</xdr:rowOff>
    </xdr:from>
    <xdr:to>
      <xdr:col>41</xdr:col>
      <xdr:colOff>139700</xdr:colOff>
      <xdr:row>40</xdr:row>
      <xdr:rowOff>355600</xdr:rowOff>
    </xdr:to>
    <xdr:sp macro="" textlink="">
      <xdr:nvSpPr>
        <xdr:cNvPr id="39" name="テキスト ボックス 38"/>
        <xdr:cNvSpPr txBox="1"/>
      </xdr:nvSpPr>
      <xdr:spPr>
        <a:xfrm>
          <a:off x="7797800" y="145669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45</xdr:row>
      <xdr:rowOff>152400</xdr:rowOff>
    </xdr:from>
    <xdr:to>
      <xdr:col>41</xdr:col>
      <xdr:colOff>127000</xdr:colOff>
      <xdr:row>45</xdr:row>
      <xdr:rowOff>342900</xdr:rowOff>
    </xdr:to>
    <xdr:sp macro="" textlink="">
      <xdr:nvSpPr>
        <xdr:cNvPr id="40" name="テキスト ボックス 39"/>
        <xdr:cNvSpPr txBox="1"/>
      </xdr:nvSpPr>
      <xdr:spPr>
        <a:xfrm>
          <a:off x="7785100" y="161417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88900</xdr:colOff>
      <xdr:row>47</xdr:row>
      <xdr:rowOff>165100</xdr:rowOff>
    </xdr:from>
    <xdr:to>
      <xdr:col>41</xdr:col>
      <xdr:colOff>152400</xdr:colOff>
      <xdr:row>47</xdr:row>
      <xdr:rowOff>355600</xdr:rowOff>
    </xdr:to>
    <xdr:sp macro="" textlink="">
      <xdr:nvSpPr>
        <xdr:cNvPr id="41" name="テキスト ボックス 40"/>
        <xdr:cNvSpPr txBox="1"/>
      </xdr:nvSpPr>
      <xdr:spPr>
        <a:xfrm>
          <a:off x="7810500" y="170434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9525" cap="flat" cmpd="sng" algn="ctr">
          <a:solidFill>
            <a:sysClr val="windowText" lastClr="000000"/>
          </a:solidFill>
          <a:prstDash val="solid"/>
        </a:ln>
        <a:effectLst/>
      </a:spPr>
      <a:bodyPr vertOverflow="clip" horzOverflow="clip" rtlCol="0" anchor="ctr"/>
      <a:lstStyle>
        <a:defPPr marL="0" marR="0" indent="0" algn="ctr" defTabSz="914400" eaLnBrk="1" fontAlgn="auto" latinLnBrk="0" hangingPunct="1">
          <a:lnSpc>
            <a:spcPct val="100000"/>
          </a:lnSpc>
          <a:spcBef>
            <a:spcPts val="0"/>
          </a:spcBef>
          <a:spcAft>
            <a:spcPts val="0"/>
          </a:spcAft>
          <a:buClrTx/>
          <a:buSzTx/>
          <a:buFontTx/>
          <a:buNone/>
          <a:tabLst/>
          <a:defRPr kumimoji="1"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337</v>
      </c>
      <c r="AT2" s="220"/>
      <c r="AU2" s="220"/>
      <c r="AV2" s="52" t="str">
        <f>IF(AW2="", "", "-")</f>
        <v/>
      </c>
      <c r="AW2" s="398"/>
      <c r="AX2" s="398"/>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568</v>
      </c>
      <c r="AF5" s="718"/>
      <c r="AG5" s="718"/>
      <c r="AH5" s="718"/>
      <c r="AI5" s="718"/>
      <c r="AJ5" s="718"/>
      <c r="AK5" s="718"/>
      <c r="AL5" s="718"/>
      <c r="AM5" s="718"/>
      <c r="AN5" s="718"/>
      <c r="AO5" s="718"/>
      <c r="AP5" s="719"/>
      <c r="AQ5" s="720" t="s">
        <v>569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6" t="s">
        <v>511</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38.25" customHeight="1" x14ac:dyDescent="0.15">
      <c r="A8" s="827" t="s">
        <v>378</v>
      </c>
      <c r="B8" s="828"/>
      <c r="C8" s="828"/>
      <c r="D8" s="828"/>
      <c r="E8" s="828"/>
      <c r="F8" s="829"/>
      <c r="G8" s="223" t="str">
        <f>入力規則等!A28</f>
        <v>高齢社会対策、子ども・若者育成支援、食育推進</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63"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39.950000000000003"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262</v>
      </c>
      <c r="Q13" s="109"/>
      <c r="R13" s="109"/>
      <c r="S13" s="109"/>
      <c r="T13" s="109"/>
      <c r="U13" s="109"/>
      <c r="V13" s="110"/>
      <c r="W13" s="108">
        <v>351</v>
      </c>
      <c r="X13" s="109"/>
      <c r="Y13" s="109"/>
      <c r="Z13" s="109"/>
      <c r="AA13" s="109"/>
      <c r="AB13" s="109"/>
      <c r="AC13" s="110"/>
      <c r="AD13" s="108">
        <v>448</v>
      </c>
      <c r="AE13" s="109"/>
      <c r="AF13" s="109"/>
      <c r="AG13" s="109"/>
      <c r="AH13" s="109"/>
      <c r="AI13" s="109"/>
      <c r="AJ13" s="110"/>
      <c r="AK13" s="108">
        <v>629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577</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262</v>
      </c>
      <c r="Q18" s="115"/>
      <c r="R18" s="115"/>
      <c r="S18" s="115"/>
      <c r="T18" s="115"/>
      <c r="U18" s="115"/>
      <c r="V18" s="116"/>
      <c r="W18" s="114">
        <f>SUM(W13:AC17)</f>
        <v>351</v>
      </c>
      <c r="X18" s="115"/>
      <c r="Y18" s="115"/>
      <c r="Z18" s="115"/>
      <c r="AA18" s="115"/>
      <c r="AB18" s="115"/>
      <c r="AC18" s="116"/>
      <c r="AD18" s="114">
        <f>SUM(AD13:AJ17)</f>
        <v>448</v>
      </c>
      <c r="AE18" s="115"/>
      <c r="AF18" s="115"/>
      <c r="AG18" s="115"/>
      <c r="AH18" s="115"/>
      <c r="AI18" s="115"/>
      <c r="AJ18" s="116"/>
      <c r="AK18" s="114">
        <f>SUM(AK13:AQ17)</f>
        <v>629</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246</v>
      </c>
      <c r="Q19" s="109"/>
      <c r="R19" s="109"/>
      <c r="S19" s="109"/>
      <c r="T19" s="109"/>
      <c r="U19" s="109"/>
      <c r="V19" s="110"/>
      <c r="W19" s="108">
        <v>325</v>
      </c>
      <c r="X19" s="109"/>
      <c r="Y19" s="109"/>
      <c r="Z19" s="109"/>
      <c r="AA19" s="109"/>
      <c r="AB19" s="109"/>
      <c r="AC19" s="110"/>
      <c r="AD19" s="108">
        <v>397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0.93893129770992367</v>
      </c>
      <c r="Q20" s="540"/>
      <c r="R20" s="540"/>
      <c r="S20" s="540"/>
      <c r="T20" s="540"/>
      <c r="U20" s="540"/>
      <c r="V20" s="540"/>
      <c r="W20" s="540">
        <f t="shared" ref="W20" si="0">IF(W18=0, "-", SUM(W19)/W18)</f>
        <v>0.92592592592592593</v>
      </c>
      <c r="X20" s="540"/>
      <c r="Y20" s="540"/>
      <c r="Z20" s="540"/>
      <c r="AA20" s="540"/>
      <c r="AB20" s="540"/>
      <c r="AC20" s="540"/>
      <c r="AD20" s="540">
        <f t="shared" ref="AD20" si="1">IF(AD18=0, "-", SUM(AD19)/AD18)</f>
        <v>0.8861607142857143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8" t="s">
        <v>474</v>
      </c>
      <c r="H21" s="929"/>
      <c r="I21" s="929"/>
      <c r="J21" s="929"/>
      <c r="K21" s="929"/>
      <c r="L21" s="929"/>
      <c r="M21" s="929"/>
      <c r="N21" s="929"/>
      <c r="O21" s="929"/>
      <c r="P21" s="540">
        <f>IF(P19=0, "-", SUM(P19)/SUM(P13,P14))</f>
        <v>0.93893129770992367</v>
      </c>
      <c r="Q21" s="540"/>
      <c r="R21" s="540"/>
      <c r="S21" s="540"/>
      <c r="T21" s="540"/>
      <c r="U21" s="540"/>
      <c r="V21" s="540"/>
      <c r="W21" s="540">
        <f t="shared" ref="W21" si="2">IF(W19=0, "-", SUM(W19)/SUM(W13,W14))</f>
        <v>0.92592592592592593</v>
      </c>
      <c r="X21" s="540"/>
      <c r="Y21" s="540"/>
      <c r="Z21" s="540"/>
      <c r="AA21" s="540"/>
      <c r="AB21" s="540"/>
      <c r="AC21" s="540"/>
      <c r="AD21" s="540">
        <f t="shared" ref="AD21" si="3">IF(AD19=0, "-", SUM(AD19)/SUM(AD13,AD14))</f>
        <v>0.8861607142857143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20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13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9</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629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469</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531</v>
      </c>
      <c r="AF30" s="388"/>
      <c r="AG30" s="388"/>
      <c r="AH30" s="389"/>
      <c r="AI30" s="387" t="s">
        <v>528</v>
      </c>
      <c r="AJ30" s="388"/>
      <c r="AK30" s="388"/>
      <c r="AL30" s="389"/>
      <c r="AM30" s="390" t="s">
        <v>523</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587</v>
      </c>
      <c r="AR31" s="136"/>
      <c r="AS31" s="137" t="s">
        <v>355</v>
      </c>
      <c r="AT31" s="172"/>
      <c r="AU31" s="271">
        <v>34</v>
      </c>
      <c r="AV31" s="271"/>
      <c r="AW31" s="380" t="s">
        <v>300</v>
      </c>
      <c r="AX31" s="381"/>
    </row>
    <row r="32" spans="1:50" ht="23.25" customHeight="1" x14ac:dyDescent="0.15">
      <c r="A32" s="516"/>
      <c r="B32" s="514"/>
      <c r="C32" s="514"/>
      <c r="D32" s="514"/>
      <c r="E32" s="514"/>
      <c r="F32" s="515"/>
      <c r="G32" s="541" t="s">
        <v>584</v>
      </c>
      <c r="H32" s="542"/>
      <c r="I32" s="542"/>
      <c r="J32" s="542"/>
      <c r="K32" s="542"/>
      <c r="L32" s="542"/>
      <c r="M32" s="542"/>
      <c r="N32" s="542"/>
      <c r="O32" s="543"/>
      <c r="P32" s="161" t="s">
        <v>585</v>
      </c>
      <c r="Q32" s="161"/>
      <c r="R32" s="161"/>
      <c r="S32" s="161"/>
      <c r="T32" s="161"/>
      <c r="U32" s="161"/>
      <c r="V32" s="161"/>
      <c r="W32" s="161"/>
      <c r="X32" s="231"/>
      <c r="Y32" s="339" t="s">
        <v>12</v>
      </c>
      <c r="Z32" s="550"/>
      <c r="AA32" s="551"/>
      <c r="AB32" s="552" t="s">
        <v>14</v>
      </c>
      <c r="AC32" s="552"/>
      <c r="AD32" s="552"/>
      <c r="AE32" s="365">
        <v>32.4</v>
      </c>
      <c r="AF32" s="366"/>
      <c r="AG32" s="366"/>
      <c r="AH32" s="366"/>
      <c r="AI32" s="365">
        <v>32.799999999999997</v>
      </c>
      <c r="AJ32" s="366"/>
      <c r="AK32" s="366"/>
      <c r="AL32" s="366"/>
      <c r="AM32" s="365"/>
      <c r="AN32" s="366"/>
      <c r="AO32" s="366"/>
      <c r="AP32" s="366"/>
      <c r="AQ32" s="111" t="s">
        <v>572</v>
      </c>
      <c r="AR32" s="112"/>
      <c r="AS32" s="112"/>
      <c r="AT32" s="113"/>
      <c r="AU32" s="366" t="s">
        <v>589</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586</v>
      </c>
      <c r="AC33" s="523"/>
      <c r="AD33" s="523"/>
      <c r="AE33" s="365">
        <v>29</v>
      </c>
      <c r="AF33" s="366"/>
      <c r="AG33" s="366"/>
      <c r="AH33" s="366"/>
      <c r="AI33" s="365">
        <v>29</v>
      </c>
      <c r="AJ33" s="366"/>
      <c r="AK33" s="366"/>
      <c r="AL33" s="366"/>
      <c r="AM33" s="365">
        <v>29</v>
      </c>
      <c r="AN33" s="366"/>
      <c r="AO33" s="366"/>
      <c r="AP33" s="366"/>
      <c r="AQ33" s="111" t="s">
        <v>588</v>
      </c>
      <c r="AR33" s="112"/>
      <c r="AS33" s="112"/>
      <c r="AT33" s="113"/>
      <c r="AU33" s="366">
        <v>28</v>
      </c>
      <c r="AV33" s="366"/>
      <c r="AW33" s="366"/>
      <c r="AX33" s="368"/>
    </row>
    <row r="34" spans="1:50" ht="44.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90</v>
      </c>
      <c r="AF34" s="366"/>
      <c r="AG34" s="366"/>
      <c r="AH34" s="366"/>
      <c r="AI34" s="365">
        <v>88</v>
      </c>
      <c r="AJ34" s="366"/>
      <c r="AK34" s="366"/>
      <c r="AL34" s="366"/>
      <c r="AM34" s="365"/>
      <c r="AN34" s="366"/>
      <c r="AO34" s="366"/>
      <c r="AP34" s="366"/>
      <c r="AQ34" s="111" t="s">
        <v>572</v>
      </c>
      <c r="AR34" s="112"/>
      <c r="AS34" s="112"/>
      <c r="AT34" s="113"/>
      <c r="AU34" s="366" t="s">
        <v>589</v>
      </c>
      <c r="AV34" s="366"/>
      <c r="AW34" s="366"/>
      <c r="AX34" s="368"/>
    </row>
    <row r="35" spans="1:50" ht="23.25" customHeight="1" x14ac:dyDescent="0.15">
      <c r="A35" s="899" t="s">
        <v>501</v>
      </c>
      <c r="B35" s="900"/>
      <c r="C35" s="900"/>
      <c r="D35" s="900"/>
      <c r="E35" s="900"/>
      <c r="F35" s="901"/>
      <c r="G35" s="905" t="s">
        <v>590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2" t="s">
        <v>469</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t="s">
        <v>595</v>
      </c>
      <c r="AR38" s="136"/>
      <c r="AS38" s="137" t="s">
        <v>355</v>
      </c>
      <c r="AT38" s="172"/>
      <c r="AU38" s="271">
        <v>34</v>
      </c>
      <c r="AV38" s="271"/>
      <c r="AW38" s="380" t="s">
        <v>300</v>
      </c>
      <c r="AX38" s="381"/>
    </row>
    <row r="39" spans="1:50" ht="23.25" customHeight="1" x14ac:dyDescent="0.15">
      <c r="A39" s="516"/>
      <c r="B39" s="514"/>
      <c r="C39" s="514"/>
      <c r="D39" s="514"/>
      <c r="E39" s="514"/>
      <c r="F39" s="515"/>
      <c r="G39" s="541" t="s">
        <v>592</v>
      </c>
      <c r="H39" s="542"/>
      <c r="I39" s="542"/>
      <c r="J39" s="542"/>
      <c r="K39" s="542"/>
      <c r="L39" s="542"/>
      <c r="M39" s="542"/>
      <c r="N39" s="542"/>
      <c r="O39" s="543"/>
      <c r="P39" s="161" t="s">
        <v>593</v>
      </c>
      <c r="Q39" s="161"/>
      <c r="R39" s="161"/>
      <c r="S39" s="161"/>
      <c r="T39" s="161"/>
      <c r="U39" s="161"/>
      <c r="V39" s="161"/>
      <c r="W39" s="161"/>
      <c r="X39" s="231"/>
      <c r="Y39" s="339" t="s">
        <v>12</v>
      </c>
      <c r="Z39" s="550"/>
      <c r="AA39" s="551"/>
      <c r="AB39" s="552" t="s">
        <v>594</v>
      </c>
      <c r="AC39" s="552"/>
      <c r="AD39" s="552"/>
      <c r="AE39" s="365">
        <v>21.6</v>
      </c>
      <c r="AF39" s="366"/>
      <c r="AG39" s="366"/>
      <c r="AH39" s="366"/>
      <c r="AI39" s="365">
        <v>22.2</v>
      </c>
      <c r="AJ39" s="366"/>
      <c r="AK39" s="366"/>
      <c r="AL39" s="366"/>
      <c r="AM39" s="365"/>
      <c r="AN39" s="366"/>
      <c r="AO39" s="366"/>
      <c r="AP39" s="366"/>
      <c r="AQ39" s="111" t="s">
        <v>572</v>
      </c>
      <c r="AR39" s="112"/>
      <c r="AS39" s="112"/>
      <c r="AT39" s="113"/>
      <c r="AU39" s="366" t="s">
        <v>572</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14</v>
      </c>
      <c r="AC40" s="523"/>
      <c r="AD40" s="523"/>
      <c r="AE40" s="365">
        <v>20.5</v>
      </c>
      <c r="AF40" s="366"/>
      <c r="AG40" s="366"/>
      <c r="AH40" s="366"/>
      <c r="AI40" s="365">
        <v>20.5</v>
      </c>
      <c r="AJ40" s="366"/>
      <c r="AK40" s="366"/>
      <c r="AL40" s="366"/>
      <c r="AM40" s="365">
        <v>20.5</v>
      </c>
      <c r="AN40" s="366"/>
      <c r="AO40" s="366"/>
      <c r="AP40" s="366"/>
      <c r="AQ40" s="111" t="s">
        <v>589</v>
      </c>
      <c r="AR40" s="112"/>
      <c r="AS40" s="112"/>
      <c r="AT40" s="113"/>
      <c r="AU40" s="366">
        <v>19</v>
      </c>
      <c r="AV40" s="366"/>
      <c r="AW40" s="366"/>
      <c r="AX40" s="368"/>
    </row>
    <row r="41" spans="1:50" ht="40.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v>95</v>
      </c>
      <c r="AF41" s="366"/>
      <c r="AG41" s="366"/>
      <c r="AH41" s="366"/>
      <c r="AI41" s="365">
        <v>92</v>
      </c>
      <c r="AJ41" s="366"/>
      <c r="AK41" s="366"/>
      <c r="AL41" s="366"/>
      <c r="AM41" s="365"/>
      <c r="AN41" s="366"/>
      <c r="AO41" s="366"/>
      <c r="AP41" s="366"/>
      <c r="AQ41" s="111" t="s">
        <v>596</v>
      </c>
      <c r="AR41" s="112"/>
      <c r="AS41" s="112"/>
      <c r="AT41" s="113"/>
      <c r="AU41" s="366" t="s">
        <v>595</v>
      </c>
      <c r="AV41" s="366"/>
      <c r="AW41" s="366"/>
      <c r="AX41" s="368"/>
    </row>
    <row r="42" spans="1:50" ht="23.25" customHeight="1" x14ac:dyDescent="0.15">
      <c r="A42" s="899" t="s">
        <v>501</v>
      </c>
      <c r="B42" s="900"/>
      <c r="C42" s="900"/>
      <c r="D42" s="900"/>
      <c r="E42" s="900"/>
      <c r="F42" s="901"/>
      <c r="G42" s="905" t="s">
        <v>687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42" t="s">
        <v>469</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t="s">
        <v>600</v>
      </c>
      <c r="AR45" s="136"/>
      <c r="AS45" s="137" t="s">
        <v>355</v>
      </c>
      <c r="AT45" s="172"/>
      <c r="AU45" s="271">
        <v>34</v>
      </c>
      <c r="AV45" s="271"/>
      <c r="AW45" s="380" t="s">
        <v>300</v>
      </c>
      <c r="AX45" s="381"/>
    </row>
    <row r="46" spans="1:50" ht="35.1" customHeight="1" x14ac:dyDescent="0.15">
      <c r="A46" s="516"/>
      <c r="B46" s="514"/>
      <c r="C46" s="514"/>
      <c r="D46" s="514"/>
      <c r="E46" s="514"/>
      <c r="F46" s="515"/>
      <c r="G46" s="541" t="s">
        <v>597</v>
      </c>
      <c r="H46" s="542"/>
      <c r="I46" s="542"/>
      <c r="J46" s="542"/>
      <c r="K46" s="542"/>
      <c r="L46" s="542"/>
      <c r="M46" s="542"/>
      <c r="N46" s="542"/>
      <c r="O46" s="543"/>
      <c r="P46" s="161" t="s">
        <v>598</v>
      </c>
      <c r="Q46" s="161"/>
      <c r="R46" s="161"/>
      <c r="S46" s="161"/>
      <c r="T46" s="161"/>
      <c r="U46" s="161"/>
      <c r="V46" s="161"/>
      <c r="W46" s="161"/>
      <c r="X46" s="231"/>
      <c r="Y46" s="339" t="s">
        <v>12</v>
      </c>
      <c r="Z46" s="550"/>
      <c r="AA46" s="551"/>
      <c r="AB46" s="552" t="s">
        <v>599</v>
      </c>
      <c r="AC46" s="552"/>
      <c r="AD46" s="552"/>
      <c r="AE46" s="365">
        <v>20.7</v>
      </c>
      <c r="AF46" s="366"/>
      <c r="AG46" s="366"/>
      <c r="AH46" s="366"/>
      <c r="AI46" s="365">
        <v>21.7</v>
      </c>
      <c r="AJ46" s="366"/>
      <c r="AK46" s="366"/>
      <c r="AL46" s="366"/>
      <c r="AM46" s="365"/>
      <c r="AN46" s="366"/>
      <c r="AO46" s="366"/>
      <c r="AP46" s="366"/>
      <c r="AQ46" s="111" t="s">
        <v>572</v>
      </c>
      <c r="AR46" s="112"/>
      <c r="AS46" s="112"/>
      <c r="AT46" s="113"/>
      <c r="AU46" s="366" t="s">
        <v>572</v>
      </c>
      <c r="AV46" s="366"/>
      <c r="AW46" s="366"/>
      <c r="AX46" s="368"/>
    </row>
    <row r="47" spans="1:50" ht="35.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t="s">
        <v>599</v>
      </c>
      <c r="AC47" s="523"/>
      <c r="AD47" s="523"/>
      <c r="AE47" s="365">
        <v>20</v>
      </c>
      <c r="AF47" s="366"/>
      <c r="AG47" s="366"/>
      <c r="AH47" s="366"/>
      <c r="AI47" s="365">
        <v>20</v>
      </c>
      <c r="AJ47" s="366"/>
      <c r="AK47" s="366"/>
      <c r="AL47" s="366"/>
      <c r="AM47" s="365">
        <v>20</v>
      </c>
      <c r="AN47" s="366"/>
      <c r="AO47" s="366"/>
      <c r="AP47" s="366"/>
      <c r="AQ47" s="111" t="s">
        <v>600</v>
      </c>
      <c r="AR47" s="112"/>
      <c r="AS47" s="112"/>
      <c r="AT47" s="113"/>
      <c r="AU47" s="366">
        <v>20</v>
      </c>
      <c r="AV47" s="366"/>
      <c r="AW47" s="366"/>
      <c r="AX47" s="368"/>
    </row>
    <row r="48" spans="1:50" ht="35.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v>97</v>
      </c>
      <c r="AF48" s="366"/>
      <c r="AG48" s="366"/>
      <c r="AH48" s="366"/>
      <c r="AI48" s="365">
        <v>92</v>
      </c>
      <c r="AJ48" s="366"/>
      <c r="AK48" s="366"/>
      <c r="AL48" s="366"/>
      <c r="AM48" s="365"/>
      <c r="AN48" s="366"/>
      <c r="AO48" s="366"/>
      <c r="AP48" s="366"/>
      <c r="AQ48" s="111" t="s">
        <v>600</v>
      </c>
      <c r="AR48" s="112"/>
      <c r="AS48" s="112"/>
      <c r="AT48" s="113"/>
      <c r="AU48" s="366" t="s">
        <v>601</v>
      </c>
      <c r="AV48" s="366"/>
      <c r="AW48" s="366"/>
      <c r="AX48" s="368"/>
    </row>
    <row r="49" spans="1:50" ht="23.25" customHeight="1" x14ac:dyDescent="0.15">
      <c r="A49" s="899" t="s">
        <v>501</v>
      </c>
      <c r="B49" s="900"/>
      <c r="C49" s="900"/>
      <c r="D49" s="900"/>
      <c r="E49" s="900"/>
      <c r="F49" s="901"/>
      <c r="G49" s="905" t="s">
        <v>591</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469</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t="s">
        <v>572</v>
      </c>
      <c r="AR52" s="136"/>
      <c r="AS52" s="137" t="s">
        <v>355</v>
      </c>
      <c r="AT52" s="172"/>
      <c r="AU52" s="271">
        <v>31</v>
      </c>
      <c r="AV52" s="271"/>
      <c r="AW52" s="380" t="s">
        <v>300</v>
      </c>
      <c r="AX52" s="381"/>
    </row>
    <row r="53" spans="1:50" ht="23.25" customHeight="1" x14ac:dyDescent="0.15">
      <c r="A53" s="516"/>
      <c r="B53" s="514"/>
      <c r="C53" s="514"/>
      <c r="D53" s="514"/>
      <c r="E53" s="514"/>
      <c r="F53" s="515"/>
      <c r="G53" s="541" t="s">
        <v>703</v>
      </c>
      <c r="H53" s="542"/>
      <c r="I53" s="542"/>
      <c r="J53" s="542"/>
      <c r="K53" s="542"/>
      <c r="L53" s="542"/>
      <c r="M53" s="542"/>
      <c r="N53" s="542"/>
      <c r="O53" s="543"/>
      <c r="P53" s="161" t="s">
        <v>602</v>
      </c>
      <c r="Q53" s="161"/>
      <c r="R53" s="161"/>
      <c r="S53" s="161"/>
      <c r="T53" s="161"/>
      <c r="U53" s="161"/>
      <c r="V53" s="161"/>
      <c r="W53" s="161"/>
      <c r="X53" s="231"/>
      <c r="Y53" s="339" t="s">
        <v>12</v>
      </c>
      <c r="Z53" s="550"/>
      <c r="AA53" s="551"/>
      <c r="AB53" s="552" t="s">
        <v>594</v>
      </c>
      <c r="AC53" s="552"/>
      <c r="AD53" s="552"/>
      <c r="AE53" s="365">
        <v>17.899999999999999</v>
      </c>
      <c r="AF53" s="366"/>
      <c r="AG53" s="366"/>
      <c r="AH53" s="366"/>
      <c r="AI53" s="365">
        <v>19.5</v>
      </c>
      <c r="AJ53" s="366"/>
      <c r="AK53" s="366"/>
      <c r="AL53" s="366"/>
      <c r="AM53" s="365">
        <v>15</v>
      </c>
      <c r="AN53" s="366"/>
      <c r="AO53" s="366"/>
      <c r="AP53" s="366"/>
      <c r="AQ53" s="111" t="s">
        <v>576</v>
      </c>
      <c r="AR53" s="112"/>
      <c r="AS53" s="112"/>
      <c r="AT53" s="113"/>
      <c r="AU53" s="366" t="s">
        <v>572</v>
      </c>
      <c r="AV53" s="366"/>
      <c r="AW53" s="366"/>
      <c r="AX53" s="368"/>
    </row>
    <row r="54" spans="1:50" ht="23.25"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t="s">
        <v>603</v>
      </c>
      <c r="AC54" s="523"/>
      <c r="AD54" s="523"/>
      <c r="AE54" s="365">
        <v>14.7</v>
      </c>
      <c r="AF54" s="366"/>
      <c r="AG54" s="366"/>
      <c r="AH54" s="366"/>
      <c r="AI54" s="365">
        <v>17.899999999999999</v>
      </c>
      <c r="AJ54" s="366"/>
      <c r="AK54" s="366"/>
      <c r="AL54" s="366"/>
      <c r="AM54" s="365">
        <v>19.5</v>
      </c>
      <c r="AN54" s="366"/>
      <c r="AO54" s="366"/>
      <c r="AP54" s="366"/>
      <c r="AQ54" s="111" t="s">
        <v>576</v>
      </c>
      <c r="AR54" s="112"/>
      <c r="AS54" s="112"/>
      <c r="AT54" s="113"/>
      <c r="AU54" s="366">
        <v>15</v>
      </c>
      <c r="AV54" s="366"/>
      <c r="AW54" s="366"/>
      <c r="AX54" s="368"/>
    </row>
    <row r="55" spans="1:50" ht="23.25"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v>121.8</v>
      </c>
      <c r="AF55" s="366"/>
      <c r="AG55" s="366"/>
      <c r="AH55" s="366"/>
      <c r="AI55" s="365">
        <v>108.9</v>
      </c>
      <c r="AJ55" s="366"/>
      <c r="AK55" s="366"/>
      <c r="AL55" s="366"/>
      <c r="AM55" s="365">
        <v>76.900000000000006</v>
      </c>
      <c r="AN55" s="366"/>
      <c r="AO55" s="366"/>
      <c r="AP55" s="366"/>
      <c r="AQ55" s="111" t="s">
        <v>576</v>
      </c>
      <c r="AR55" s="112"/>
      <c r="AS55" s="112"/>
      <c r="AT55" s="113"/>
      <c r="AU55" s="366" t="s">
        <v>576</v>
      </c>
      <c r="AV55" s="366"/>
      <c r="AW55" s="366"/>
      <c r="AX55" s="368"/>
    </row>
    <row r="56" spans="1:50" ht="23.25" customHeight="1" x14ac:dyDescent="0.15">
      <c r="A56" s="899" t="s">
        <v>501</v>
      </c>
      <c r="B56" s="900"/>
      <c r="C56" s="900"/>
      <c r="D56" s="900"/>
      <c r="E56" s="900"/>
      <c r="F56" s="901"/>
      <c r="G56" s="905" t="s">
        <v>677</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customHeight="1" thickBo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469</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470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465</v>
      </c>
      <c r="X65" s="871"/>
      <c r="Y65" s="874"/>
      <c r="Z65" s="874"/>
      <c r="AA65" s="875"/>
      <c r="AB65" s="868" t="s">
        <v>11</v>
      </c>
      <c r="AC65" s="864"/>
      <c r="AD65" s="865"/>
      <c r="AE65" s="369" t="s">
        <v>531</v>
      </c>
      <c r="AF65" s="370"/>
      <c r="AG65" s="370"/>
      <c r="AH65" s="371"/>
      <c r="AI65" s="369" t="s">
        <v>528</v>
      </c>
      <c r="AJ65" s="370"/>
      <c r="AK65" s="370"/>
      <c r="AL65" s="371"/>
      <c r="AM65" s="376" t="s">
        <v>523</v>
      </c>
      <c r="AN65" s="376"/>
      <c r="AO65" s="376"/>
      <c r="AP65" s="369"/>
      <c r="AQ65" s="868" t="s">
        <v>354</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468</v>
      </c>
      <c r="AX66" s="980"/>
    </row>
    <row r="67" spans="1:50" ht="23.25" hidden="1" customHeight="1" x14ac:dyDescent="0.15">
      <c r="A67" s="852"/>
      <c r="B67" s="853"/>
      <c r="C67" s="853"/>
      <c r="D67" s="853"/>
      <c r="E67" s="853"/>
      <c r="F67" s="854"/>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491</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491</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492</v>
      </c>
      <c r="AC69" s="977"/>
      <c r="AD69" s="977"/>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475</v>
      </c>
      <c r="B70" s="853"/>
      <c r="C70" s="853"/>
      <c r="D70" s="853"/>
      <c r="E70" s="853"/>
      <c r="F70" s="854"/>
      <c r="G70" s="941" t="s">
        <v>357</v>
      </c>
      <c r="H70" s="942"/>
      <c r="I70" s="942"/>
      <c r="J70" s="942"/>
      <c r="K70" s="942"/>
      <c r="L70" s="942"/>
      <c r="M70" s="942"/>
      <c r="N70" s="942"/>
      <c r="O70" s="942"/>
      <c r="P70" s="942"/>
      <c r="Q70" s="942"/>
      <c r="R70" s="942"/>
      <c r="S70" s="942"/>
      <c r="T70" s="942"/>
      <c r="U70" s="942"/>
      <c r="V70" s="942"/>
      <c r="W70" s="945" t="s">
        <v>490</v>
      </c>
      <c r="X70" s="946"/>
      <c r="Y70" s="951" t="s">
        <v>12</v>
      </c>
      <c r="Z70" s="951"/>
      <c r="AA70" s="952"/>
      <c r="AB70" s="953" t="s">
        <v>491</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491</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492</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470</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504</v>
      </c>
      <c r="B78" s="914"/>
      <c r="C78" s="914"/>
      <c r="D78" s="914"/>
      <c r="E78" s="911" t="s">
        <v>447</v>
      </c>
      <c r="F78" s="912"/>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464</v>
      </c>
      <c r="AP79" s="149"/>
      <c r="AQ79" s="149"/>
      <c r="AR79" s="81" t="s">
        <v>462</v>
      </c>
      <c r="AS79" s="148"/>
      <c r="AT79" s="149"/>
      <c r="AU79" s="149"/>
      <c r="AV79" s="149"/>
      <c r="AW79" s="149"/>
      <c r="AX79" s="150"/>
    </row>
    <row r="80" spans="1:50" ht="18.75" hidden="1" customHeight="1" x14ac:dyDescent="0.15">
      <c r="A80" s="520" t="s">
        <v>266</v>
      </c>
      <c r="B80" s="847" t="s">
        <v>461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30" t="s">
        <v>517</v>
      </c>
      <c r="AR100" s="931"/>
      <c r="AS100" s="931"/>
      <c r="AT100" s="932"/>
      <c r="AU100" s="930" t="s">
        <v>514</v>
      </c>
      <c r="AV100" s="931"/>
      <c r="AW100" s="931"/>
      <c r="AX100" s="933"/>
    </row>
    <row r="101" spans="1:60" ht="23.25" customHeight="1" x14ac:dyDescent="0.15">
      <c r="A101" s="492"/>
      <c r="B101" s="493"/>
      <c r="C101" s="493"/>
      <c r="D101" s="493"/>
      <c r="E101" s="493"/>
      <c r="F101" s="494"/>
      <c r="G101" s="161" t="s">
        <v>604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605</v>
      </c>
      <c r="AC101" s="552"/>
      <c r="AD101" s="552"/>
      <c r="AE101" s="365">
        <v>3673</v>
      </c>
      <c r="AF101" s="366"/>
      <c r="AG101" s="366"/>
      <c r="AH101" s="367"/>
      <c r="AI101" s="365">
        <v>4175</v>
      </c>
      <c r="AJ101" s="366"/>
      <c r="AK101" s="366"/>
      <c r="AL101" s="367"/>
      <c r="AM101" s="365">
        <v>4682</v>
      </c>
      <c r="AN101" s="366"/>
      <c r="AO101" s="366"/>
      <c r="AP101" s="367"/>
      <c r="AQ101" s="365" t="s">
        <v>647</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605</v>
      </c>
      <c r="AC102" s="552"/>
      <c r="AD102" s="552"/>
      <c r="AE102" s="359">
        <v>3500</v>
      </c>
      <c r="AF102" s="359"/>
      <c r="AG102" s="359"/>
      <c r="AH102" s="359"/>
      <c r="AI102" s="359">
        <v>4100</v>
      </c>
      <c r="AJ102" s="359"/>
      <c r="AK102" s="359"/>
      <c r="AL102" s="359"/>
      <c r="AM102" s="359">
        <v>4600</v>
      </c>
      <c r="AN102" s="359"/>
      <c r="AO102" s="359"/>
      <c r="AP102" s="359"/>
      <c r="AQ102" s="815">
        <v>5100</v>
      </c>
      <c r="AR102" s="816"/>
      <c r="AS102" s="816"/>
      <c r="AT102" s="817"/>
      <c r="AU102" s="815"/>
      <c r="AV102" s="816"/>
      <c r="AW102" s="816"/>
      <c r="AX102" s="817"/>
    </row>
    <row r="103" spans="1:60" ht="31.5" hidden="1" customHeight="1" x14ac:dyDescent="0.15">
      <c r="A103" s="489" t="s">
        <v>471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606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707</v>
      </c>
      <c r="AC116" s="301"/>
      <c r="AD116" s="302"/>
      <c r="AE116" s="359">
        <v>67</v>
      </c>
      <c r="AF116" s="359"/>
      <c r="AG116" s="359"/>
      <c r="AH116" s="359"/>
      <c r="AI116" s="359">
        <v>78</v>
      </c>
      <c r="AJ116" s="359"/>
      <c r="AK116" s="359"/>
      <c r="AL116" s="359"/>
      <c r="AM116" s="359">
        <v>85</v>
      </c>
      <c r="AN116" s="359"/>
      <c r="AO116" s="359"/>
      <c r="AP116" s="359"/>
      <c r="AQ116" s="365">
        <v>123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607</v>
      </c>
      <c r="AC117" s="343"/>
      <c r="AD117" s="344"/>
      <c r="AE117" s="306" t="s">
        <v>608</v>
      </c>
      <c r="AF117" s="306"/>
      <c r="AG117" s="306"/>
      <c r="AH117" s="306"/>
      <c r="AI117" s="306" t="s">
        <v>652</v>
      </c>
      <c r="AJ117" s="306"/>
      <c r="AK117" s="306"/>
      <c r="AL117" s="306"/>
      <c r="AM117" s="306" t="s">
        <v>702</v>
      </c>
      <c r="AN117" s="306"/>
      <c r="AO117" s="306"/>
      <c r="AP117" s="306"/>
      <c r="AQ117" s="306" t="s">
        <v>704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479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561</v>
      </c>
      <c r="B130" s="993"/>
      <c r="C130" s="992" t="s">
        <v>358</v>
      </c>
      <c r="D130" s="993"/>
      <c r="E130" s="308" t="s">
        <v>387</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v>34</v>
      </c>
      <c r="AV133" s="136"/>
      <c r="AW133" s="137" t="s">
        <v>300</v>
      </c>
      <c r="AX133" s="138"/>
    </row>
    <row r="134" spans="1:50" ht="39.75" customHeight="1" x14ac:dyDescent="0.15">
      <c r="A134" s="996"/>
      <c r="B134" s="252"/>
      <c r="C134" s="251"/>
      <c r="D134" s="252"/>
      <c r="E134" s="251"/>
      <c r="F134" s="314"/>
      <c r="G134" s="230" t="s">
        <v>611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492</v>
      </c>
      <c r="AC134" s="221"/>
      <c r="AD134" s="221"/>
      <c r="AE134" s="266">
        <v>32.4</v>
      </c>
      <c r="AF134" s="112"/>
      <c r="AG134" s="112"/>
      <c r="AH134" s="112"/>
      <c r="AI134" s="266">
        <v>32.799999999999997</v>
      </c>
      <c r="AJ134" s="112"/>
      <c r="AK134" s="112"/>
      <c r="AL134" s="112"/>
      <c r="AM134" s="266"/>
      <c r="AN134" s="112"/>
      <c r="AO134" s="112"/>
      <c r="AP134" s="112"/>
      <c r="AQ134" s="266" t="s">
        <v>612</v>
      </c>
      <c r="AR134" s="112"/>
      <c r="AS134" s="112"/>
      <c r="AT134" s="112"/>
      <c r="AU134" s="266" t="s">
        <v>688</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492</v>
      </c>
      <c r="AC135" s="133"/>
      <c r="AD135" s="133"/>
      <c r="AE135" s="266">
        <v>29</v>
      </c>
      <c r="AF135" s="112"/>
      <c r="AG135" s="112"/>
      <c r="AH135" s="112"/>
      <c r="AI135" s="266">
        <v>29</v>
      </c>
      <c r="AJ135" s="112"/>
      <c r="AK135" s="112"/>
      <c r="AL135" s="112"/>
      <c r="AM135" s="266">
        <v>29</v>
      </c>
      <c r="AN135" s="112"/>
      <c r="AO135" s="112"/>
      <c r="AP135" s="112"/>
      <c r="AQ135" s="266" t="s">
        <v>572</v>
      </c>
      <c r="AR135" s="112"/>
      <c r="AS135" s="112"/>
      <c r="AT135" s="112"/>
      <c r="AU135" s="266">
        <v>28</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 customHeight="1" x14ac:dyDescent="0.15">
      <c r="A154" s="996"/>
      <c r="B154" s="252"/>
      <c r="C154" s="251"/>
      <c r="D154" s="252"/>
      <c r="E154" s="251"/>
      <c r="F154" s="314"/>
      <c r="G154" s="230" t="s">
        <v>613</v>
      </c>
      <c r="H154" s="161"/>
      <c r="I154" s="161"/>
      <c r="J154" s="161"/>
      <c r="K154" s="161"/>
      <c r="L154" s="161"/>
      <c r="M154" s="161"/>
      <c r="N154" s="161"/>
      <c r="O154" s="161"/>
      <c r="P154" s="231"/>
      <c r="Q154" s="160" t="s">
        <v>572</v>
      </c>
      <c r="R154" s="161"/>
      <c r="S154" s="161"/>
      <c r="T154" s="161"/>
      <c r="U154" s="161"/>
      <c r="V154" s="161"/>
      <c r="W154" s="161"/>
      <c r="X154" s="161"/>
      <c r="Y154" s="161"/>
      <c r="Z154" s="161"/>
      <c r="AA154" s="925"/>
      <c r="AB154" s="255" t="s">
        <v>572</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5"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t="s">
        <v>572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0.100000000000001" customHeight="1" x14ac:dyDescent="0.15">
      <c r="A430" s="996"/>
      <c r="B430" s="252"/>
      <c r="C430" s="249" t="s">
        <v>557</v>
      </c>
      <c r="D430" s="250"/>
      <c r="E430" s="238" t="s">
        <v>541</v>
      </c>
      <c r="F430" s="449"/>
      <c r="G430" s="240" t="s">
        <v>374</v>
      </c>
      <c r="H430" s="158"/>
      <c r="I430" s="158"/>
      <c r="J430" s="241" t="s">
        <v>571</v>
      </c>
      <c r="K430" s="242"/>
      <c r="L430" s="242"/>
      <c r="M430" s="242"/>
      <c r="N430" s="242"/>
      <c r="O430" s="242"/>
      <c r="P430" s="242"/>
      <c r="Q430" s="242"/>
      <c r="R430" s="242"/>
      <c r="S430" s="242"/>
      <c r="T430" s="243"/>
      <c r="U430" s="244" t="s">
        <v>615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618</v>
      </c>
      <c r="AR432" s="136"/>
      <c r="AS432" s="137" t="s">
        <v>355</v>
      </c>
      <c r="AT432" s="172"/>
      <c r="AU432" s="136" t="s">
        <v>572</v>
      </c>
      <c r="AV432" s="136"/>
      <c r="AW432" s="137" t="s">
        <v>300</v>
      </c>
      <c r="AX432" s="138"/>
    </row>
    <row r="433" spans="1:50" ht="23.25" customHeight="1" x14ac:dyDescent="0.15">
      <c r="A433" s="996"/>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616</v>
      </c>
      <c r="AF433" s="112"/>
      <c r="AG433" s="112"/>
      <c r="AH433" s="112"/>
      <c r="AI433" s="111" t="s">
        <v>618</v>
      </c>
      <c r="AJ433" s="112"/>
      <c r="AK433" s="112"/>
      <c r="AL433" s="112"/>
      <c r="AM433" s="111" t="s">
        <v>618</v>
      </c>
      <c r="AN433" s="112"/>
      <c r="AO433" s="112"/>
      <c r="AP433" s="113"/>
      <c r="AQ433" s="111" t="s">
        <v>615</v>
      </c>
      <c r="AR433" s="112"/>
      <c r="AS433" s="112"/>
      <c r="AT433" s="113"/>
      <c r="AU433" s="112" t="s">
        <v>620</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572</v>
      </c>
      <c r="AF434" s="112"/>
      <c r="AG434" s="112"/>
      <c r="AH434" s="113"/>
      <c r="AI434" s="111" t="s">
        <v>572</v>
      </c>
      <c r="AJ434" s="112"/>
      <c r="AK434" s="112"/>
      <c r="AL434" s="112"/>
      <c r="AM434" s="111" t="s">
        <v>620</v>
      </c>
      <c r="AN434" s="112"/>
      <c r="AO434" s="112"/>
      <c r="AP434" s="113"/>
      <c r="AQ434" s="111" t="s">
        <v>619</v>
      </c>
      <c r="AR434" s="112"/>
      <c r="AS434" s="112"/>
      <c r="AT434" s="113"/>
      <c r="AU434" s="112" t="s">
        <v>587</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617</v>
      </c>
      <c r="AF435" s="112"/>
      <c r="AG435" s="112"/>
      <c r="AH435" s="113"/>
      <c r="AI435" s="111" t="s">
        <v>596</v>
      </c>
      <c r="AJ435" s="112"/>
      <c r="AK435" s="112"/>
      <c r="AL435" s="112"/>
      <c r="AM435" s="111" t="s">
        <v>572</v>
      </c>
      <c r="AN435" s="112"/>
      <c r="AO435" s="112"/>
      <c r="AP435" s="113"/>
      <c r="AQ435" s="111" t="s">
        <v>578</v>
      </c>
      <c r="AR435" s="112"/>
      <c r="AS435" s="112"/>
      <c r="AT435" s="113"/>
      <c r="AU435" s="112" t="s">
        <v>572</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572</v>
      </c>
      <c r="AR457" s="136"/>
      <c r="AS457" s="137" t="s">
        <v>355</v>
      </c>
      <c r="AT457" s="172"/>
      <c r="AU457" s="136" t="s">
        <v>621</v>
      </c>
      <c r="AV457" s="136"/>
      <c r="AW457" s="137" t="s">
        <v>300</v>
      </c>
      <c r="AX457" s="138"/>
    </row>
    <row r="458" spans="1:50" ht="23.25" customHeight="1" x14ac:dyDescent="0.15">
      <c r="A458" s="996"/>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613</v>
      </c>
      <c r="AC458" s="133"/>
      <c r="AD458" s="133"/>
      <c r="AE458" s="111" t="s">
        <v>616</v>
      </c>
      <c r="AF458" s="112"/>
      <c r="AG458" s="112"/>
      <c r="AH458" s="112"/>
      <c r="AI458" s="111" t="s">
        <v>572</v>
      </c>
      <c r="AJ458" s="112"/>
      <c r="AK458" s="112"/>
      <c r="AL458" s="112"/>
      <c r="AM458" s="111" t="s">
        <v>615</v>
      </c>
      <c r="AN458" s="112"/>
      <c r="AO458" s="112"/>
      <c r="AP458" s="113"/>
      <c r="AQ458" s="111" t="s">
        <v>572</v>
      </c>
      <c r="AR458" s="112"/>
      <c r="AS458" s="112"/>
      <c r="AT458" s="113"/>
      <c r="AU458" s="112" t="s">
        <v>615</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615</v>
      </c>
      <c r="AF459" s="112"/>
      <c r="AG459" s="112"/>
      <c r="AH459" s="113"/>
      <c r="AI459" s="111" t="s">
        <v>588</v>
      </c>
      <c r="AJ459" s="112"/>
      <c r="AK459" s="112"/>
      <c r="AL459" s="112"/>
      <c r="AM459" s="111" t="s">
        <v>587</v>
      </c>
      <c r="AN459" s="112"/>
      <c r="AO459" s="112"/>
      <c r="AP459" s="113"/>
      <c r="AQ459" s="111" t="s">
        <v>572</v>
      </c>
      <c r="AR459" s="112"/>
      <c r="AS459" s="112"/>
      <c r="AT459" s="113"/>
      <c r="AU459" s="112" t="s">
        <v>615</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576</v>
      </c>
      <c r="AJ460" s="112"/>
      <c r="AK460" s="112"/>
      <c r="AL460" s="112"/>
      <c r="AM460" s="111" t="s">
        <v>622</v>
      </c>
      <c r="AN460" s="112"/>
      <c r="AO460" s="112"/>
      <c r="AP460" s="113"/>
      <c r="AQ460" s="111" t="s">
        <v>615</v>
      </c>
      <c r="AR460" s="112"/>
      <c r="AS460" s="112"/>
      <c r="AT460" s="113"/>
      <c r="AU460" s="112" t="s">
        <v>623</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996"/>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570</v>
      </c>
      <c r="AE702" s="898"/>
      <c r="AF702" s="898"/>
      <c r="AG702" s="886" t="s">
        <v>627</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570</v>
      </c>
      <c r="AE703" s="155"/>
      <c r="AF703" s="155"/>
      <c r="AG703" s="665" t="s">
        <v>628</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28" t="s">
        <v>629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570</v>
      </c>
      <c r="AE705" s="734"/>
      <c r="AF705" s="734"/>
      <c r="AG705" s="160" t="s">
        <v>706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626</v>
      </c>
      <c r="AE708" s="669"/>
      <c r="AF708" s="669"/>
      <c r="AG708" s="527" t="s">
        <v>630</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570</v>
      </c>
      <c r="AE709" s="155"/>
      <c r="AF709" s="155"/>
      <c r="AG709" s="665" t="s">
        <v>631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626</v>
      </c>
      <c r="AE710" s="155"/>
      <c r="AF710" s="155"/>
      <c r="AG710" s="665" t="s">
        <v>613</v>
      </c>
      <c r="AH710" s="666"/>
      <c r="AI710" s="666"/>
      <c r="AJ710" s="666"/>
      <c r="AK710" s="666"/>
      <c r="AL710" s="666"/>
      <c r="AM710" s="666"/>
      <c r="AN710" s="666"/>
      <c r="AO710" s="666"/>
      <c r="AP710" s="666"/>
      <c r="AQ710" s="666"/>
      <c r="AR710" s="666"/>
      <c r="AS710" s="666"/>
      <c r="AT710" s="666"/>
      <c r="AU710" s="666"/>
      <c r="AV710" s="666"/>
      <c r="AW710" s="666"/>
      <c r="AX710" s="667"/>
    </row>
    <row r="711" spans="1:50" ht="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570</v>
      </c>
      <c r="AE711" s="155"/>
      <c r="AF711" s="155"/>
      <c r="AG711" s="665" t="s">
        <v>632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570</v>
      </c>
      <c r="AE712" s="587"/>
      <c r="AF712" s="587"/>
      <c r="AG712" s="595" t="s">
        <v>633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5" t="s">
        <v>572</v>
      </c>
      <c r="AH713" s="666"/>
      <c r="AI713" s="666"/>
      <c r="AJ713" s="666"/>
      <c r="AK713" s="666"/>
      <c r="AL713" s="666"/>
      <c r="AM713" s="666"/>
      <c r="AN713" s="666"/>
      <c r="AO713" s="666"/>
      <c r="AP713" s="666"/>
      <c r="AQ713" s="666"/>
      <c r="AR713" s="666"/>
      <c r="AS713" s="666"/>
      <c r="AT713" s="666"/>
      <c r="AU713" s="666"/>
      <c r="AV713" s="666"/>
      <c r="AW713" s="666"/>
      <c r="AX713" s="667"/>
    </row>
    <row r="714" spans="1:50" ht="45" customHeight="1" x14ac:dyDescent="0.15">
      <c r="A714" s="658"/>
      <c r="B714" s="659"/>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570</v>
      </c>
      <c r="AE714" s="593"/>
      <c r="AF714" s="594"/>
      <c r="AG714" s="690" t="s">
        <v>705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626</v>
      </c>
      <c r="AE715" s="669"/>
      <c r="AF715" s="778"/>
      <c r="AG715" s="527" t="s">
        <v>634</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570</v>
      </c>
      <c r="AE716" s="760"/>
      <c r="AF716" s="760"/>
      <c r="AG716" s="665" t="s">
        <v>635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570</v>
      </c>
      <c r="AE717" s="155"/>
      <c r="AF717" s="155"/>
      <c r="AG717" s="665" t="s">
        <v>636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626</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626</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459</v>
      </c>
      <c r="D720" s="935"/>
      <c r="E720" s="935"/>
      <c r="F720" s="938"/>
      <c r="G720" s="934" t="s">
        <v>460</v>
      </c>
      <c r="H720" s="935"/>
      <c r="I720" s="935"/>
      <c r="J720" s="935"/>
      <c r="K720" s="935"/>
      <c r="L720" s="935"/>
      <c r="M720" s="935"/>
      <c r="N720" s="934" t="s">
        <v>463</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4"/>
      <c r="B727" s="625"/>
      <c r="C727" s="696" t="s">
        <v>57</v>
      </c>
      <c r="D727" s="697"/>
      <c r="E727" s="697"/>
      <c r="F727" s="698"/>
      <c r="G727" s="796" t="s">
        <v>637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545</v>
      </c>
      <c r="B737" s="124"/>
      <c r="C737" s="124"/>
      <c r="D737" s="125"/>
      <c r="E737" s="122" t="s">
        <v>638</v>
      </c>
      <c r="F737" s="122"/>
      <c r="G737" s="122"/>
      <c r="H737" s="122"/>
      <c r="I737" s="122"/>
      <c r="J737" s="122"/>
      <c r="K737" s="122"/>
      <c r="L737" s="122"/>
      <c r="M737" s="122"/>
      <c r="N737" s="101" t="s">
        <v>538</v>
      </c>
      <c r="O737" s="101"/>
      <c r="P737" s="101"/>
      <c r="Q737" s="101"/>
      <c r="R737" s="122" t="s">
        <v>639</v>
      </c>
      <c r="S737" s="122"/>
      <c r="T737" s="122"/>
      <c r="U737" s="122"/>
      <c r="V737" s="122"/>
      <c r="W737" s="122"/>
      <c r="X737" s="122"/>
      <c r="Y737" s="122"/>
      <c r="Z737" s="122"/>
      <c r="AA737" s="101" t="s">
        <v>537</v>
      </c>
      <c r="AB737" s="101"/>
      <c r="AC737" s="101"/>
      <c r="AD737" s="101"/>
      <c r="AE737" s="122" t="s">
        <v>640</v>
      </c>
      <c r="AF737" s="122"/>
      <c r="AG737" s="122"/>
      <c r="AH737" s="122"/>
      <c r="AI737" s="122"/>
      <c r="AJ737" s="122"/>
      <c r="AK737" s="122"/>
      <c r="AL737" s="122"/>
      <c r="AM737" s="122"/>
      <c r="AN737" s="101" t="s">
        <v>536</v>
      </c>
      <c r="AO737" s="101"/>
      <c r="AP737" s="101"/>
      <c r="AQ737" s="101"/>
      <c r="AR737" s="102" t="s">
        <v>641</v>
      </c>
      <c r="AS737" s="103"/>
      <c r="AT737" s="103"/>
      <c r="AU737" s="103"/>
      <c r="AV737" s="103"/>
      <c r="AW737" s="103"/>
      <c r="AX737" s="104"/>
      <c r="AY737" s="89"/>
      <c r="AZ737" s="89"/>
    </row>
    <row r="738" spans="1:52" ht="24.75" customHeight="1" x14ac:dyDescent="0.15">
      <c r="A738" s="123" t="s">
        <v>535</v>
      </c>
      <c r="B738" s="124"/>
      <c r="C738" s="124"/>
      <c r="D738" s="125"/>
      <c r="E738" s="122" t="s">
        <v>642</v>
      </c>
      <c r="F738" s="122"/>
      <c r="G738" s="122"/>
      <c r="H738" s="122"/>
      <c r="I738" s="122"/>
      <c r="J738" s="122"/>
      <c r="K738" s="122"/>
      <c r="L738" s="122"/>
      <c r="M738" s="122"/>
      <c r="N738" s="101" t="s">
        <v>534</v>
      </c>
      <c r="O738" s="101"/>
      <c r="P738" s="101"/>
      <c r="Q738" s="101"/>
      <c r="R738" s="122" t="s">
        <v>643</v>
      </c>
      <c r="S738" s="122"/>
      <c r="T738" s="122"/>
      <c r="U738" s="122"/>
      <c r="V738" s="122"/>
      <c r="W738" s="122"/>
      <c r="X738" s="122"/>
      <c r="Y738" s="122"/>
      <c r="Z738" s="122"/>
      <c r="AA738" s="101" t="s">
        <v>533</v>
      </c>
      <c r="AB738" s="101"/>
      <c r="AC738" s="101"/>
      <c r="AD738" s="101"/>
      <c r="AE738" s="122" t="s">
        <v>644</v>
      </c>
      <c r="AF738" s="122"/>
      <c r="AG738" s="122"/>
      <c r="AH738" s="122"/>
      <c r="AI738" s="122"/>
      <c r="AJ738" s="122"/>
      <c r="AK738" s="122"/>
      <c r="AL738" s="122"/>
      <c r="AM738" s="122"/>
      <c r="AN738" s="101" t="s">
        <v>529</v>
      </c>
      <c r="AO738" s="101"/>
      <c r="AP738" s="101"/>
      <c r="AQ738" s="101"/>
      <c r="AR738" s="102" t="s">
        <v>645</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323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0" t="s">
        <v>689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0.5" customHeight="1" x14ac:dyDescent="0.15">
      <c r="A781" s="557"/>
      <c r="B781" s="764"/>
      <c r="C781" s="764"/>
      <c r="D781" s="764"/>
      <c r="E781" s="764"/>
      <c r="F781" s="765"/>
      <c r="G781" s="450" t="s">
        <v>648</v>
      </c>
      <c r="H781" s="451"/>
      <c r="I781" s="451"/>
      <c r="J781" s="451"/>
      <c r="K781" s="452"/>
      <c r="L781" s="453" t="s">
        <v>691</v>
      </c>
      <c r="M781" s="454"/>
      <c r="N781" s="454"/>
      <c r="O781" s="454"/>
      <c r="P781" s="454"/>
      <c r="Q781" s="454"/>
      <c r="R781" s="454"/>
      <c r="S781" s="454"/>
      <c r="T781" s="454"/>
      <c r="U781" s="454"/>
      <c r="V781" s="454"/>
      <c r="W781" s="454"/>
      <c r="X781" s="455"/>
      <c r="Y781" s="456">
        <v>159.4</v>
      </c>
      <c r="Z781" s="457"/>
      <c r="AA781" s="457"/>
      <c r="AB781" s="558"/>
      <c r="AC781" s="450" t="s">
        <v>648</v>
      </c>
      <c r="AD781" s="451"/>
      <c r="AE781" s="451"/>
      <c r="AF781" s="451"/>
      <c r="AG781" s="452"/>
      <c r="AH781" s="453" t="s">
        <v>655</v>
      </c>
      <c r="AI781" s="454"/>
      <c r="AJ781" s="454"/>
      <c r="AK781" s="454"/>
      <c r="AL781" s="454"/>
      <c r="AM781" s="454"/>
      <c r="AN781" s="454"/>
      <c r="AO781" s="454"/>
      <c r="AP781" s="454"/>
      <c r="AQ781" s="454"/>
      <c r="AR781" s="454"/>
      <c r="AS781" s="454"/>
      <c r="AT781" s="455"/>
      <c r="AU781" s="456">
        <v>15</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159.4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15</v>
      </c>
      <c r="AV791" s="416"/>
      <c r="AW791" s="416"/>
      <c r="AX791" s="418"/>
    </row>
    <row r="792" spans="1:50" ht="24.75" customHeight="1" x14ac:dyDescent="0.15">
      <c r="A792" s="557"/>
      <c r="B792" s="764"/>
      <c r="C792" s="764"/>
      <c r="D792" s="764"/>
      <c r="E792" s="764"/>
      <c r="F792" s="765"/>
      <c r="G792" s="440" t="s">
        <v>692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693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695</v>
      </c>
      <c r="H794" s="451"/>
      <c r="I794" s="451"/>
      <c r="J794" s="451"/>
      <c r="K794" s="452"/>
      <c r="L794" s="453" t="s">
        <v>696</v>
      </c>
      <c r="M794" s="454"/>
      <c r="N794" s="454"/>
      <c r="O794" s="454"/>
      <c r="P794" s="454"/>
      <c r="Q794" s="454"/>
      <c r="R794" s="454"/>
      <c r="S794" s="454"/>
      <c r="T794" s="454"/>
      <c r="U794" s="454"/>
      <c r="V794" s="454"/>
      <c r="W794" s="454"/>
      <c r="X794" s="455"/>
      <c r="Y794" s="456">
        <v>5.4</v>
      </c>
      <c r="Z794" s="457"/>
      <c r="AA794" s="457"/>
      <c r="AB794" s="458"/>
      <c r="AC794" s="450" t="s">
        <v>694</v>
      </c>
      <c r="AD794" s="451"/>
      <c r="AE794" s="451"/>
      <c r="AF794" s="451"/>
      <c r="AG794" s="452"/>
      <c r="AH794" s="453" t="s">
        <v>697</v>
      </c>
      <c r="AI794" s="454"/>
      <c r="AJ794" s="454"/>
      <c r="AK794" s="454"/>
      <c r="AL794" s="454"/>
      <c r="AM794" s="454"/>
      <c r="AN794" s="454"/>
      <c r="AO794" s="454"/>
      <c r="AP794" s="454"/>
      <c r="AQ794" s="454"/>
      <c r="AR794" s="454"/>
      <c r="AS794" s="454"/>
      <c r="AT794" s="455"/>
      <c r="AU794" s="456">
        <v>27</v>
      </c>
      <c r="AV794" s="457"/>
      <c r="AW794" s="457"/>
      <c r="AX794" s="5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5.4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27</v>
      </c>
      <c r="AV804" s="416"/>
      <c r="AW804" s="416"/>
      <c r="AX804" s="418"/>
    </row>
    <row r="805" spans="1:50" ht="24.75" customHeight="1" x14ac:dyDescent="0.15">
      <c r="A805" s="557"/>
      <c r="B805" s="764"/>
      <c r="C805" s="764"/>
      <c r="D805" s="764"/>
      <c r="E805" s="764"/>
      <c r="F805" s="765"/>
      <c r="G805" s="440" t="s">
        <v>685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657</v>
      </c>
      <c r="H807" s="451"/>
      <c r="I807" s="451"/>
      <c r="J807" s="451"/>
      <c r="K807" s="452"/>
      <c r="L807" s="453" t="s">
        <v>701</v>
      </c>
      <c r="M807" s="454"/>
      <c r="N807" s="454"/>
      <c r="O807" s="454"/>
      <c r="P807" s="454"/>
      <c r="Q807" s="454"/>
      <c r="R807" s="454"/>
      <c r="S807" s="454"/>
      <c r="T807" s="454"/>
      <c r="U807" s="454"/>
      <c r="V807" s="454"/>
      <c r="W807" s="454"/>
      <c r="X807" s="455"/>
      <c r="Y807" s="456">
        <v>6</v>
      </c>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464</v>
      </c>
      <c r="AM831" s="958"/>
      <c r="AN831" s="958"/>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458</v>
      </c>
      <c r="AD836" s="277"/>
      <c r="AE836" s="277"/>
      <c r="AF836" s="277"/>
      <c r="AG836" s="277"/>
      <c r="AH836" s="345" t="s">
        <v>488</v>
      </c>
      <c r="AI836" s="347"/>
      <c r="AJ836" s="347"/>
      <c r="AK836" s="347"/>
      <c r="AL836" s="347" t="s">
        <v>21</v>
      </c>
      <c r="AM836" s="347"/>
      <c r="AN836" s="347"/>
      <c r="AO836" s="426"/>
      <c r="AP836" s="427" t="s">
        <v>420</v>
      </c>
      <c r="AQ836" s="427"/>
      <c r="AR836" s="427"/>
      <c r="AS836" s="427"/>
      <c r="AT836" s="427"/>
      <c r="AU836" s="427"/>
      <c r="AV836" s="427"/>
      <c r="AW836" s="427"/>
      <c r="AX836" s="427"/>
    </row>
    <row r="837" spans="1:50" ht="58.5" customHeight="1" x14ac:dyDescent="0.15">
      <c r="A837" s="405">
        <v>1</v>
      </c>
      <c r="B837" s="405">
        <v>1</v>
      </c>
      <c r="C837" s="424" t="s">
        <v>679</v>
      </c>
      <c r="D837" s="419"/>
      <c r="E837" s="419"/>
      <c r="F837" s="419"/>
      <c r="G837" s="419"/>
      <c r="H837" s="419"/>
      <c r="I837" s="419"/>
      <c r="J837" s="420">
        <v>3120001056530</v>
      </c>
      <c r="K837" s="421"/>
      <c r="L837" s="421"/>
      <c r="M837" s="421"/>
      <c r="N837" s="421"/>
      <c r="O837" s="421"/>
      <c r="P837" s="425" t="s">
        <v>690</v>
      </c>
      <c r="Q837" s="317"/>
      <c r="R837" s="317"/>
      <c r="S837" s="317"/>
      <c r="T837" s="317"/>
      <c r="U837" s="317"/>
      <c r="V837" s="317"/>
      <c r="W837" s="317"/>
      <c r="X837" s="317"/>
      <c r="Y837" s="318">
        <v>159.4</v>
      </c>
      <c r="Z837" s="319"/>
      <c r="AA837" s="319"/>
      <c r="AB837" s="320"/>
      <c r="AC837" s="328" t="s">
        <v>494</v>
      </c>
      <c r="AD837" s="329"/>
      <c r="AE837" s="329"/>
      <c r="AF837" s="329"/>
      <c r="AG837" s="329"/>
      <c r="AH837" s="422">
        <v>4</v>
      </c>
      <c r="AI837" s="423"/>
      <c r="AJ837" s="423"/>
      <c r="AK837" s="423"/>
      <c r="AL837" s="325">
        <v>91.7</v>
      </c>
      <c r="AM837" s="326"/>
      <c r="AN837" s="326"/>
      <c r="AO837" s="327"/>
      <c r="AP837" s="321" t="s">
        <v>682</v>
      </c>
      <c r="AQ837" s="321"/>
      <c r="AR837" s="321"/>
      <c r="AS837" s="321"/>
      <c r="AT837" s="321"/>
      <c r="AU837" s="321"/>
      <c r="AV837" s="321"/>
      <c r="AW837" s="321"/>
      <c r="AX837" s="321"/>
    </row>
    <row r="838" spans="1:50" ht="59.25" customHeight="1" x14ac:dyDescent="0.15">
      <c r="A838" s="405">
        <v>2</v>
      </c>
      <c r="B838" s="405">
        <v>1</v>
      </c>
      <c r="C838" s="424" t="s">
        <v>649</v>
      </c>
      <c r="D838" s="419"/>
      <c r="E838" s="419"/>
      <c r="F838" s="419"/>
      <c r="G838" s="419"/>
      <c r="H838" s="419"/>
      <c r="I838" s="419"/>
      <c r="J838" s="420">
        <v>1011001032105</v>
      </c>
      <c r="K838" s="421"/>
      <c r="L838" s="421"/>
      <c r="M838" s="421"/>
      <c r="N838" s="421"/>
      <c r="O838" s="421"/>
      <c r="P838" s="425" t="s">
        <v>650</v>
      </c>
      <c r="Q838" s="317"/>
      <c r="R838" s="317"/>
      <c r="S838" s="317"/>
      <c r="T838" s="317"/>
      <c r="U838" s="317"/>
      <c r="V838" s="317"/>
      <c r="W838" s="317"/>
      <c r="X838" s="317"/>
      <c r="Y838" s="318">
        <v>118</v>
      </c>
      <c r="Z838" s="319"/>
      <c r="AA838" s="319"/>
      <c r="AB838" s="320"/>
      <c r="AC838" s="328" t="s">
        <v>494</v>
      </c>
      <c r="AD838" s="329"/>
      <c r="AE838" s="329"/>
      <c r="AF838" s="329"/>
      <c r="AG838" s="329"/>
      <c r="AH838" s="422">
        <v>3</v>
      </c>
      <c r="AI838" s="423"/>
      <c r="AJ838" s="423"/>
      <c r="AK838" s="423"/>
      <c r="AL838" s="325">
        <v>92.5</v>
      </c>
      <c r="AM838" s="326"/>
      <c r="AN838" s="326"/>
      <c r="AO838" s="327"/>
      <c r="AP838" s="321" t="s">
        <v>651</v>
      </c>
      <c r="AQ838" s="321"/>
      <c r="AR838" s="321"/>
      <c r="AS838" s="321"/>
      <c r="AT838" s="321"/>
      <c r="AU838" s="321"/>
      <c r="AV838" s="321"/>
      <c r="AW838" s="321"/>
      <c r="AX838" s="321"/>
    </row>
    <row r="839" spans="1:50" ht="30" customHeight="1" x14ac:dyDescent="0.15">
      <c r="A839" s="405">
        <v>3</v>
      </c>
      <c r="B839" s="405">
        <v>1</v>
      </c>
      <c r="C839" s="424" t="s">
        <v>678</v>
      </c>
      <c r="D839" s="419"/>
      <c r="E839" s="419"/>
      <c r="F839" s="419"/>
      <c r="G839" s="419"/>
      <c r="H839" s="419"/>
      <c r="I839" s="419"/>
      <c r="J839" s="420">
        <v>6010001093004</v>
      </c>
      <c r="K839" s="421"/>
      <c r="L839" s="421"/>
      <c r="M839" s="421"/>
      <c r="N839" s="421"/>
      <c r="O839" s="421"/>
      <c r="P839" s="425" t="s">
        <v>681</v>
      </c>
      <c r="Q839" s="317"/>
      <c r="R839" s="317"/>
      <c r="S839" s="317"/>
      <c r="T839" s="317"/>
      <c r="U839" s="317"/>
      <c r="V839" s="317"/>
      <c r="W839" s="317"/>
      <c r="X839" s="317"/>
      <c r="Y839" s="318">
        <v>10.8</v>
      </c>
      <c r="Z839" s="319"/>
      <c r="AA839" s="319"/>
      <c r="AB839" s="320"/>
      <c r="AC839" s="328" t="s">
        <v>494</v>
      </c>
      <c r="AD839" s="328"/>
      <c r="AE839" s="328"/>
      <c r="AF839" s="328"/>
      <c r="AG839" s="328"/>
      <c r="AH839" s="323">
        <v>3</v>
      </c>
      <c r="AI839" s="324"/>
      <c r="AJ839" s="324"/>
      <c r="AK839" s="324"/>
      <c r="AL839" s="325">
        <v>78</v>
      </c>
      <c r="AM839" s="326"/>
      <c r="AN839" s="326"/>
      <c r="AO839" s="327"/>
      <c r="AP839" s="430" t="s">
        <v>680</v>
      </c>
      <c r="AQ839" s="321"/>
      <c r="AR839" s="321"/>
      <c r="AS839" s="321"/>
      <c r="AT839" s="321"/>
      <c r="AU839" s="321"/>
      <c r="AV839" s="321"/>
      <c r="AW839" s="321"/>
      <c r="AX839" s="321"/>
    </row>
    <row r="840" spans="1:50" ht="30" customHeight="1" x14ac:dyDescent="0.15">
      <c r="A840" s="405">
        <v>4</v>
      </c>
      <c r="B840" s="405">
        <v>1</v>
      </c>
      <c r="C840" s="424" t="s">
        <v>683</v>
      </c>
      <c r="D840" s="419"/>
      <c r="E840" s="419"/>
      <c r="F840" s="419"/>
      <c r="G840" s="419"/>
      <c r="H840" s="419"/>
      <c r="I840" s="419"/>
      <c r="J840" s="420">
        <v>4010401000511</v>
      </c>
      <c r="K840" s="421"/>
      <c r="L840" s="421"/>
      <c r="M840" s="421"/>
      <c r="N840" s="421"/>
      <c r="O840" s="421"/>
      <c r="P840" s="425" t="s">
        <v>684</v>
      </c>
      <c r="Q840" s="317"/>
      <c r="R840" s="317"/>
      <c r="S840" s="317"/>
      <c r="T840" s="317"/>
      <c r="U840" s="317"/>
      <c r="V840" s="317"/>
      <c r="W840" s="317"/>
      <c r="X840" s="317"/>
      <c r="Y840" s="318">
        <v>2.1</v>
      </c>
      <c r="Z840" s="319"/>
      <c r="AA840" s="319"/>
      <c r="AB840" s="320"/>
      <c r="AC840" s="328" t="s">
        <v>493</v>
      </c>
      <c r="AD840" s="329"/>
      <c r="AE840" s="329"/>
      <c r="AF840" s="329"/>
      <c r="AG840" s="329"/>
      <c r="AH840" s="422">
        <v>14</v>
      </c>
      <c r="AI840" s="423"/>
      <c r="AJ840" s="423"/>
      <c r="AK840" s="423"/>
      <c r="AL840" s="325">
        <v>30</v>
      </c>
      <c r="AM840" s="326"/>
      <c r="AN840" s="326"/>
      <c r="AO840" s="327"/>
      <c r="AP840" s="321" t="s">
        <v>595</v>
      </c>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458</v>
      </c>
      <c r="AD869" s="277"/>
      <c r="AE869" s="277"/>
      <c r="AF869" s="277"/>
      <c r="AG869" s="277"/>
      <c r="AH869" s="345" t="s">
        <v>488</v>
      </c>
      <c r="AI869" s="347"/>
      <c r="AJ869" s="347"/>
      <c r="AK869" s="347"/>
      <c r="AL869" s="347" t="s">
        <v>21</v>
      </c>
      <c r="AM869" s="347"/>
      <c r="AN869" s="347"/>
      <c r="AO869" s="426"/>
      <c r="AP869" s="427" t="s">
        <v>420</v>
      </c>
      <c r="AQ869" s="427"/>
      <c r="AR869" s="427"/>
      <c r="AS869" s="427"/>
      <c r="AT869" s="427"/>
      <c r="AU869" s="427"/>
      <c r="AV869" s="427"/>
      <c r="AW869" s="427"/>
      <c r="AX869" s="427"/>
    </row>
    <row r="870" spans="1:50" ht="52.5" customHeight="1" x14ac:dyDescent="0.15">
      <c r="A870" s="405">
        <v>1</v>
      </c>
      <c r="B870" s="405">
        <v>1</v>
      </c>
      <c r="C870" s="424" t="s">
        <v>654</v>
      </c>
      <c r="D870" s="419"/>
      <c r="E870" s="419"/>
      <c r="F870" s="419"/>
      <c r="G870" s="419"/>
      <c r="H870" s="419"/>
      <c r="I870" s="419"/>
      <c r="J870" s="420">
        <v>2020001043507</v>
      </c>
      <c r="K870" s="421"/>
      <c r="L870" s="421"/>
      <c r="M870" s="421"/>
      <c r="N870" s="421"/>
      <c r="O870" s="421"/>
      <c r="P870" s="425" t="s">
        <v>655</v>
      </c>
      <c r="Q870" s="317"/>
      <c r="R870" s="317"/>
      <c r="S870" s="317"/>
      <c r="T870" s="317"/>
      <c r="U870" s="317"/>
      <c r="V870" s="317"/>
      <c r="W870" s="317"/>
      <c r="X870" s="317"/>
      <c r="Y870" s="318">
        <v>15</v>
      </c>
      <c r="Z870" s="319"/>
      <c r="AA870" s="319"/>
      <c r="AB870" s="320"/>
      <c r="AC870" s="328" t="s">
        <v>493</v>
      </c>
      <c r="AD870" s="329"/>
      <c r="AE870" s="329"/>
      <c r="AF870" s="329"/>
      <c r="AG870" s="329"/>
      <c r="AH870" s="422">
        <v>1</v>
      </c>
      <c r="AI870" s="423"/>
      <c r="AJ870" s="423"/>
      <c r="AK870" s="423"/>
      <c r="AL870" s="325">
        <v>100</v>
      </c>
      <c r="AM870" s="326"/>
      <c r="AN870" s="326"/>
      <c r="AO870" s="327"/>
      <c r="AP870" s="321" t="s">
        <v>656</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458</v>
      </c>
      <c r="AD902" s="277"/>
      <c r="AE902" s="277"/>
      <c r="AF902" s="277"/>
      <c r="AG902" s="277"/>
      <c r="AH902" s="345" t="s">
        <v>488</v>
      </c>
      <c r="AI902" s="347"/>
      <c r="AJ902" s="347"/>
      <c r="AK902" s="347"/>
      <c r="AL902" s="347" t="s">
        <v>21</v>
      </c>
      <c r="AM902" s="347"/>
      <c r="AN902" s="347"/>
      <c r="AO902" s="426"/>
      <c r="AP902" s="427" t="s">
        <v>420</v>
      </c>
      <c r="AQ902" s="427"/>
      <c r="AR902" s="427"/>
      <c r="AS902" s="427"/>
      <c r="AT902" s="427"/>
      <c r="AU902" s="427"/>
      <c r="AV902" s="427"/>
      <c r="AW902" s="427"/>
      <c r="AX902" s="427"/>
    </row>
    <row r="903" spans="1:50" ht="69.95" customHeight="1" x14ac:dyDescent="0.15">
      <c r="A903" s="405">
        <v>1</v>
      </c>
      <c r="B903" s="405">
        <v>1</v>
      </c>
      <c r="C903" s="424" t="s">
        <v>698</v>
      </c>
      <c r="D903" s="419"/>
      <c r="E903" s="419"/>
      <c r="F903" s="419"/>
      <c r="G903" s="419"/>
      <c r="H903" s="419"/>
      <c r="I903" s="419"/>
      <c r="J903" s="420">
        <v>6010001021699</v>
      </c>
      <c r="K903" s="421"/>
      <c r="L903" s="421"/>
      <c r="M903" s="421"/>
      <c r="N903" s="421"/>
      <c r="O903" s="421"/>
      <c r="P903" s="425" t="s">
        <v>699</v>
      </c>
      <c r="Q903" s="317"/>
      <c r="R903" s="317"/>
      <c r="S903" s="317"/>
      <c r="T903" s="317"/>
      <c r="U903" s="317"/>
      <c r="V903" s="317"/>
      <c r="W903" s="317"/>
      <c r="X903" s="317"/>
      <c r="Y903" s="318">
        <v>5.4</v>
      </c>
      <c r="Z903" s="319"/>
      <c r="AA903" s="319"/>
      <c r="AB903" s="320"/>
      <c r="AC903" s="328" t="s">
        <v>499</v>
      </c>
      <c r="AD903" s="329"/>
      <c r="AE903" s="329"/>
      <c r="AF903" s="329"/>
      <c r="AG903" s="329"/>
      <c r="AH903" s="422" t="s">
        <v>700</v>
      </c>
      <c r="AI903" s="423"/>
      <c r="AJ903" s="423"/>
      <c r="AK903" s="423"/>
      <c r="AL903" s="325">
        <v>100</v>
      </c>
      <c r="AM903" s="326"/>
      <c r="AN903" s="326"/>
      <c r="AO903" s="327"/>
      <c r="AP903" s="321" t="s">
        <v>646</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458</v>
      </c>
      <c r="AD935" s="277"/>
      <c r="AE935" s="277"/>
      <c r="AF935" s="277"/>
      <c r="AG935" s="277"/>
      <c r="AH935" s="345" t="s">
        <v>488</v>
      </c>
      <c r="AI935" s="347"/>
      <c r="AJ935" s="347"/>
      <c r="AK935" s="347"/>
      <c r="AL935" s="347" t="s">
        <v>21</v>
      </c>
      <c r="AM935" s="347"/>
      <c r="AN935" s="347"/>
      <c r="AO935" s="426"/>
      <c r="AP935" s="427" t="s">
        <v>420</v>
      </c>
      <c r="AQ935" s="427"/>
      <c r="AR935" s="427"/>
      <c r="AS935" s="427"/>
      <c r="AT935" s="427"/>
      <c r="AU935" s="427"/>
      <c r="AV935" s="427"/>
      <c r="AW935" s="427"/>
      <c r="AX935" s="427"/>
    </row>
    <row r="936" spans="1:50" ht="48.75" customHeight="1" x14ac:dyDescent="0.15">
      <c r="A936" s="405">
        <v>1</v>
      </c>
      <c r="B936" s="405">
        <v>1</v>
      </c>
      <c r="C936" s="424" t="s">
        <v>661</v>
      </c>
      <c r="D936" s="419"/>
      <c r="E936" s="419"/>
      <c r="F936" s="419"/>
      <c r="G936" s="419"/>
      <c r="H936" s="419"/>
      <c r="I936" s="419"/>
      <c r="J936" s="420">
        <v>9120905002657</v>
      </c>
      <c r="K936" s="421"/>
      <c r="L936" s="421"/>
      <c r="M936" s="421"/>
      <c r="N936" s="421"/>
      <c r="O936" s="421"/>
      <c r="P936" s="425" t="s">
        <v>662</v>
      </c>
      <c r="Q936" s="317"/>
      <c r="R936" s="317"/>
      <c r="S936" s="317"/>
      <c r="T936" s="317"/>
      <c r="U936" s="317"/>
      <c r="V936" s="317"/>
      <c r="W936" s="317"/>
      <c r="X936" s="317"/>
      <c r="Y936" s="318">
        <v>27</v>
      </c>
      <c r="Z936" s="319"/>
      <c r="AA936" s="319"/>
      <c r="AB936" s="320"/>
      <c r="AC936" s="328" t="s">
        <v>196</v>
      </c>
      <c r="AD936" s="329"/>
      <c r="AE936" s="329"/>
      <c r="AF936" s="329"/>
      <c r="AG936" s="329"/>
      <c r="AH936" s="422" t="s">
        <v>646</v>
      </c>
      <c r="AI936" s="423"/>
      <c r="AJ936" s="423"/>
      <c r="AK936" s="423"/>
      <c r="AL936" s="325" t="s">
        <v>646</v>
      </c>
      <c r="AM936" s="326"/>
      <c r="AN936" s="326"/>
      <c r="AO936" s="327"/>
      <c r="AP936" s="321" t="s">
        <v>646</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458</v>
      </c>
      <c r="AD968" s="277"/>
      <c r="AE968" s="277"/>
      <c r="AF968" s="277"/>
      <c r="AG968" s="277"/>
      <c r="AH968" s="345" t="s">
        <v>488</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4" t="s">
        <v>663</v>
      </c>
      <c r="D969" s="419"/>
      <c r="E969" s="419"/>
      <c r="F969" s="419"/>
      <c r="G969" s="419"/>
      <c r="H969" s="419"/>
      <c r="I969" s="419"/>
      <c r="J969" s="420" t="s">
        <v>571</v>
      </c>
      <c r="K969" s="421"/>
      <c r="L969" s="421"/>
      <c r="M969" s="421"/>
      <c r="N969" s="421"/>
      <c r="O969" s="421"/>
      <c r="P969" s="425" t="s">
        <v>675</v>
      </c>
      <c r="Q969" s="317"/>
      <c r="R969" s="317"/>
      <c r="S969" s="317"/>
      <c r="T969" s="317"/>
      <c r="U969" s="317"/>
      <c r="V969" s="317"/>
      <c r="W969" s="317"/>
      <c r="X969" s="317"/>
      <c r="Y969" s="318">
        <v>6</v>
      </c>
      <c r="Z969" s="319"/>
      <c r="AA969" s="319"/>
      <c r="AB969" s="320"/>
      <c r="AC969" s="328" t="s">
        <v>196</v>
      </c>
      <c r="AD969" s="329"/>
      <c r="AE969" s="329"/>
      <c r="AF969" s="329"/>
      <c r="AG969" s="329"/>
      <c r="AH969" s="422" t="s">
        <v>571</v>
      </c>
      <c r="AI969" s="423"/>
      <c r="AJ969" s="423"/>
      <c r="AK969" s="423"/>
      <c r="AL969" s="325" t="s">
        <v>571</v>
      </c>
      <c r="AM969" s="326"/>
      <c r="AN969" s="326"/>
      <c r="AO969" s="327"/>
      <c r="AP969" s="896" t="s">
        <v>571</v>
      </c>
      <c r="AQ969" s="321"/>
      <c r="AR969" s="321"/>
      <c r="AS969" s="321"/>
      <c r="AT969" s="321"/>
      <c r="AU969" s="321"/>
      <c r="AV969" s="321"/>
      <c r="AW969" s="321"/>
      <c r="AX969" s="321"/>
    </row>
    <row r="970" spans="1:50" ht="30" customHeight="1" x14ac:dyDescent="0.15">
      <c r="A970" s="405">
        <v>2</v>
      </c>
      <c r="B970" s="405">
        <v>1</v>
      </c>
      <c r="C970" s="419" t="s">
        <v>664</v>
      </c>
      <c r="D970" s="419"/>
      <c r="E970" s="419"/>
      <c r="F970" s="419"/>
      <c r="G970" s="419"/>
      <c r="H970" s="419"/>
      <c r="I970" s="419"/>
      <c r="J970" s="420" t="s">
        <v>571</v>
      </c>
      <c r="K970" s="421"/>
      <c r="L970" s="421"/>
      <c r="M970" s="421"/>
      <c r="N970" s="421"/>
      <c r="O970" s="421"/>
      <c r="P970" s="317" t="s">
        <v>675</v>
      </c>
      <c r="Q970" s="317"/>
      <c r="R970" s="317"/>
      <c r="S970" s="317"/>
      <c r="T970" s="317"/>
      <c r="U970" s="317"/>
      <c r="V970" s="317"/>
      <c r="W970" s="317"/>
      <c r="X970" s="317"/>
      <c r="Y970" s="318">
        <v>5</v>
      </c>
      <c r="Z970" s="319"/>
      <c r="AA970" s="319"/>
      <c r="AB970" s="320"/>
      <c r="AC970" s="328" t="s">
        <v>196</v>
      </c>
      <c r="AD970" s="328"/>
      <c r="AE970" s="328"/>
      <c r="AF970" s="328"/>
      <c r="AG970" s="328"/>
      <c r="AH970" s="422" t="s">
        <v>571</v>
      </c>
      <c r="AI970" s="423"/>
      <c r="AJ970" s="423"/>
      <c r="AK970" s="423"/>
      <c r="AL970" s="325" t="s">
        <v>571</v>
      </c>
      <c r="AM970" s="326"/>
      <c r="AN970" s="326"/>
      <c r="AO970" s="327"/>
      <c r="AP970" s="321" t="s">
        <v>571</v>
      </c>
      <c r="AQ970" s="321"/>
      <c r="AR970" s="321"/>
      <c r="AS970" s="321"/>
      <c r="AT970" s="321"/>
      <c r="AU970" s="321"/>
      <c r="AV970" s="321"/>
      <c r="AW970" s="321"/>
      <c r="AX970" s="321"/>
    </row>
    <row r="971" spans="1:50" ht="30" customHeight="1" x14ac:dyDescent="0.15">
      <c r="A971" s="405">
        <v>3</v>
      </c>
      <c r="B971" s="405">
        <v>1</v>
      </c>
      <c r="C971" s="424" t="s">
        <v>665</v>
      </c>
      <c r="D971" s="419"/>
      <c r="E971" s="419"/>
      <c r="F971" s="419"/>
      <c r="G971" s="419"/>
      <c r="H971" s="419"/>
      <c r="I971" s="419"/>
      <c r="J971" s="420" t="s">
        <v>571</v>
      </c>
      <c r="K971" s="421"/>
      <c r="L971" s="421"/>
      <c r="M971" s="421"/>
      <c r="N971" s="421"/>
      <c r="O971" s="421"/>
      <c r="P971" s="425" t="s">
        <v>675</v>
      </c>
      <c r="Q971" s="317"/>
      <c r="R971" s="317"/>
      <c r="S971" s="317"/>
      <c r="T971" s="317"/>
      <c r="U971" s="317"/>
      <c r="V971" s="317"/>
      <c r="W971" s="317"/>
      <c r="X971" s="317"/>
      <c r="Y971" s="318">
        <v>5</v>
      </c>
      <c r="Z971" s="319"/>
      <c r="AA971" s="319"/>
      <c r="AB971" s="320"/>
      <c r="AC971" s="328" t="s">
        <v>196</v>
      </c>
      <c r="AD971" s="328"/>
      <c r="AE971" s="328"/>
      <c r="AF971" s="328"/>
      <c r="AG971" s="328"/>
      <c r="AH971" s="323" t="s">
        <v>571</v>
      </c>
      <c r="AI971" s="324"/>
      <c r="AJ971" s="324"/>
      <c r="AK971" s="324"/>
      <c r="AL971" s="325" t="s">
        <v>571</v>
      </c>
      <c r="AM971" s="326"/>
      <c r="AN971" s="326"/>
      <c r="AO971" s="327"/>
      <c r="AP971" s="321" t="s">
        <v>571</v>
      </c>
      <c r="AQ971" s="321"/>
      <c r="AR971" s="321"/>
      <c r="AS971" s="321"/>
      <c r="AT971" s="321"/>
      <c r="AU971" s="321"/>
      <c r="AV971" s="321"/>
      <c r="AW971" s="321"/>
      <c r="AX971" s="321"/>
    </row>
    <row r="972" spans="1:50" ht="30" customHeight="1" x14ac:dyDescent="0.15">
      <c r="A972" s="405">
        <v>4</v>
      </c>
      <c r="B972" s="405">
        <v>1</v>
      </c>
      <c r="C972" s="424" t="s">
        <v>666</v>
      </c>
      <c r="D972" s="419"/>
      <c r="E972" s="419"/>
      <c r="F972" s="419"/>
      <c r="G972" s="419"/>
      <c r="H972" s="419"/>
      <c r="I972" s="419"/>
      <c r="J972" s="420" t="s">
        <v>571</v>
      </c>
      <c r="K972" s="421"/>
      <c r="L972" s="421"/>
      <c r="M972" s="421"/>
      <c r="N972" s="421"/>
      <c r="O972" s="421"/>
      <c r="P972" s="425" t="s">
        <v>675</v>
      </c>
      <c r="Q972" s="317"/>
      <c r="R972" s="317"/>
      <c r="S972" s="317"/>
      <c r="T972" s="317"/>
      <c r="U972" s="317"/>
      <c r="V972" s="317"/>
      <c r="W972" s="317"/>
      <c r="X972" s="317"/>
      <c r="Y972" s="318">
        <v>4</v>
      </c>
      <c r="Z972" s="319"/>
      <c r="AA972" s="319"/>
      <c r="AB972" s="320"/>
      <c r="AC972" s="328" t="s">
        <v>196</v>
      </c>
      <c r="AD972" s="328"/>
      <c r="AE972" s="328"/>
      <c r="AF972" s="328"/>
      <c r="AG972" s="328"/>
      <c r="AH972" s="323" t="s">
        <v>571</v>
      </c>
      <c r="AI972" s="324"/>
      <c r="AJ972" s="324"/>
      <c r="AK972" s="324"/>
      <c r="AL972" s="325" t="s">
        <v>571</v>
      </c>
      <c r="AM972" s="326"/>
      <c r="AN972" s="326"/>
      <c r="AO972" s="327"/>
      <c r="AP972" s="321" t="s">
        <v>571</v>
      </c>
      <c r="AQ972" s="321"/>
      <c r="AR972" s="321"/>
      <c r="AS972" s="321"/>
      <c r="AT972" s="321"/>
      <c r="AU972" s="321"/>
      <c r="AV972" s="321"/>
      <c r="AW972" s="321"/>
      <c r="AX972" s="321"/>
    </row>
    <row r="973" spans="1:50" ht="30" customHeight="1" x14ac:dyDescent="0.15">
      <c r="A973" s="405">
        <v>5</v>
      </c>
      <c r="B973" s="405">
        <v>1</v>
      </c>
      <c r="C973" s="419" t="s">
        <v>667</v>
      </c>
      <c r="D973" s="419"/>
      <c r="E973" s="419"/>
      <c r="F973" s="419"/>
      <c r="G973" s="419"/>
      <c r="H973" s="419"/>
      <c r="I973" s="419"/>
      <c r="J973" s="420" t="s">
        <v>571</v>
      </c>
      <c r="K973" s="421"/>
      <c r="L973" s="421"/>
      <c r="M973" s="421"/>
      <c r="N973" s="421"/>
      <c r="O973" s="421"/>
      <c r="P973" s="317" t="s">
        <v>675</v>
      </c>
      <c r="Q973" s="317"/>
      <c r="R973" s="317"/>
      <c r="S973" s="317"/>
      <c r="T973" s="317"/>
      <c r="U973" s="317"/>
      <c r="V973" s="317"/>
      <c r="W973" s="317"/>
      <c r="X973" s="317"/>
      <c r="Y973" s="318">
        <v>4</v>
      </c>
      <c r="Z973" s="319"/>
      <c r="AA973" s="319"/>
      <c r="AB973" s="320"/>
      <c r="AC973" s="322" t="s">
        <v>196</v>
      </c>
      <c r="AD973" s="322"/>
      <c r="AE973" s="322"/>
      <c r="AF973" s="322"/>
      <c r="AG973" s="322"/>
      <c r="AH973" s="323" t="s">
        <v>571</v>
      </c>
      <c r="AI973" s="324"/>
      <c r="AJ973" s="324"/>
      <c r="AK973" s="324"/>
      <c r="AL973" s="325" t="s">
        <v>571</v>
      </c>
      <c r="AM973" s="326"/>
      <c r="AN973" s="326"/>
      <c r="AO973" s="327"/>
      <c r="AP973" s="321" t="s">
        <v>571</v>
      </c>
      <c r="AQ973" s="321"/>
      <c r="AR973" s="321"/>
      <c r="AS973" s="321"/>
      <c r="AT973" s="321"/>
      <c r="AU973" s="321"/>
      <c r="AV973" s="321"/>
      <c r="AW973" s="321"/>
      <c r="AX973" s="321"/>
    </row>
    <row r="974" spans="1:50" ht="30" customHeight="1" x14ac:dyDescent="0.15">
      <c r="A974" s="405">
        <v>6</v>
      </c>
      <c r="B974" s="405">
        <v>1</v>
      </c>
      <c r="C974" s="419" t="s">
        <v>668</v>
      </c>
      <c r="D974" s="419"/>
      <c r="E974" s="419"/>
      <c r="F974" s="419"/>
      <c r="G974" s="419"/>
      <c r="H974" s="419"/>
      <c r="I974" s="419"/>
      <c r="J974" s="420" t="s">
        <v>571</v>
      </c>
      <c r="K974" s="421"/>
      <c r="L974" s="421"/>
      <c r="M974" s="421"/>
      <c r="N974" s="421"/>
      <c r="O974" s="421"/>
      <c r="P974" s="317" t="s">
        <v>675</v>
      </c>
      <c r="Q974" s="317"/>
      <c r="R974" s="317"/>
      <c r="S974" s="317"/>
      <c r="T974" s="317"/>
      <c r="U974" s="317"/>
      <c r="V974" s="317"/>
      <c r="W974" s="317"/>
      <c r="X974" s="317"/>
      <c r="Y974" s="318">
        <v>4</v>
      </c>
      <c r="Z974" s="319"/>
      <c r="AA974" s="319"/>
      <c r="AB974" s="320"/>
      <c r="AC974" s="322" t="s">
        <v>196</v>
      </c>
      <c r="AD974" s="322"/>
      <c r="AE974" s="322"/>
      <c r="AF974" s="322"/>
      <c r="AG974" s="322"/>
      <c r="AH974" s="323" t="s">
        <v>571</v>
      </c>
      <c r="AI974" s="324"/>
      <c r="AJ974" s="324"/>
      <c r="AK974" s="324"/>
      <c r="AL974" s="325" t="s">
        <v>571</v>
      </c>
      <c r="AM974" s="326"/>
      <c r="AN974" s="326"/>
      <c r="AO974" s="327"/>
      <c r="AP974" s="321" t="s">
        <v>571</v>
      </c>
      <c r="AQ974" s="321"/>
      <c r="AR974" s="321"/>
      <c r="AS974" s="321"/>
      <c r="AT974" s="321"/>
      <c r="AU974" s="321"/>
      <c r="AV974" s="321"/>
      <c r="AW974" s="321"/>
      <c r="AX974" s="321"/>
    </row>
    <row r="975" spans="1:50" ht="30" customHeight="1" x14ac:dyDescent="0.15">
      <c r="A975" s="405">
        <v>7</v>
      </c>
      <c r="B975" s="405">
        <v>1</v>
      </c>
      <c r="C975" s="419" t="s">
        <v>669</v>
      </c>
      <c r="D975" s="419"/>
      <c r="E975" s="419"/>
      <c r="F975" s="419"/>
      <c r="G975" s="419"/>
      <c r="H975" s="419"/>
      <c r="I975" s="419"/>
      <c r="J975" s="420" t="s">
        <v>571</v>
      </c>
      <c r="K975" s="421"/>
      <c r="L975" s="421"/>
      <c r="M975" s="421"/>
      <c r="N975" s="421"/>
      <c r="O975" s="421"/>
      <c r="P975" s="317" t="s">
        <v>675</v>
      </c>
      <c r="Q975" s="317"/>
      <c r="R975" s="317"/>
      <c r="S975" s="317"/>
      <c r="T975" s="317"/>
      <c r="U975" s="317"/>
      <c r="V975" s="317"/>
      <c r="W975" s="317"/>
      <c r="X975" s="317"/>
      <c r="Y975" s="318">
        <v>4</v>
      </c>
      <c r="Z975" s="319"/>
      <c r="AA975" s="319"/>
      <c r="AB975" s="320"/>
      <c r="AC975" s="322" t="s">
        <v>196</v>
      </c>
      <c r="AD975" s="322"/>
      <c r="AE975" s="322"/>
      <c r="AF975" s="322"/>
      <c r="AG975" s="322"/>
      <c r="AH975" s="323" t="s">
        <v>571</v>
      </c>
      <c r="AI975" s="324"/>
      <c r="AJ975" s="324"/>
      <c r="AK975" s="324"/>
      <c r="AL975" s="325" t="s">
        <v>571</v>
      </c>
      <c r="AM975" s="326"/>
      <c r="AN975" s="326"/>
      <c r="AO975" s="327"/>
      <c r="AP975" s="321" t="s">
        <v>571</v>
      </c>
      <c r="AQ975" s="321"/>
      <c r="AR975" s="321"/>
      <c r="AS975" s="321"/>
      <c r="AT975" s="321"/>
      <c r="AU975" s="321"/>
      <c r="AV975" s="321"/>
      <c r="AW975" s="321"/>
      <c r="AX975" s="321"/>
    </row>
    <row r="976" spans="1:50" ht="30" customHeight="1" x14ac:dyDescent="0.15">
      <c r="A976" s="405">
        <v>8</v>
      </c>
      <c r="B976" s="405">
        <v>1</v>
      </c>
      <c r="C976" s="419" t="s">
        <v>670</v>
      </c>
      <c r="D976" s="419"/>
      <c r="E976" s="419"/>
      <c r="F976" s="419"/>
      <c r="G976" s="419"/>
      <c r="H976" s="419"/>
      <c r="I976" s="419"/>
      <c r="J976" s="420" t="s">
        <v>571</v>
      </c>
      <c r="K976" s="421"/>
      <c r="L976" s="421"/>
      <c r="M976" s="421"/>
      <c r="N976" s="421"/>
      <c r="O976" s="421"/>
      <c r="P976" s="317" t="s">
        <v>675</v>
      </c>
      <c r="Q976" s="317"/>
      <c r="R976" s="317"/>
      <c r="S976" s="317"/>
      <c r="T976" s="317"/>
      <c r="U976" s="317"/>
      <c r="V976" s="317"/>
      <c r="W976" s="317"/>
      <c r="X976" s="317"/>
      <c r="Y976" s="318">
        <v>4</v>
      </c>
      <c r="Z976" s="319"/>
      <c r="AA976" s="319"/>
      <c r="AB976" s="320"/>
      <c r="AC976" s="322" t="s">
        <v>196</v>
      </c>
      <c r="AD976" s="322"/>
      <c r="AE976" s="322"/>
      <c r="AF976" s="322"/>
      <c r="AG976" s="322"/>
      <c r="AH976" s="323" t="s">
        <v>571</v>
      </c>
      <c r="AI976" s="324"/>
      <c r="AJ976" s="324"/>
      <c r="AK976" s="324"/>
      <c r="AL976" s="325" t="s">
        <v>571</v>
      </c>
      <c r="AM976" s="326"/>
      <c r="AN976" s="326"/>
      <c r="AO976" s="327"/>
      <c r="AP976" s="321" t="s">
        <v>571</v>
      </c>
      <c r="AQ976" s="321"/>
      <c r="AR976" s="321"/>
      <c r="AS976" s="321"/>
      <c r="AT976" s="321"/>
      <c r="AU976" s="321"/>
      <c r="AV976" s="321"/>
      <c r="AW976" s="321"/>
      <c r="AX976" s="321"/>
    </row>
    <row r="977" spans="1:50" ht="30" customHeight="1" x14ac:dyDescent="0.15">
      <c r="A977" s="405">
        <v>9</v>
      </c>
      <c r="B977" s="405">
        <v>1</v>
      </c>
      <c r="C977" s="419" t="s">
        <v>671</v>
      </c>
      <c r="D977" s="419"/>
      <c r="E977" s="419"/>
      <c r="F977" s="419"/>
      <c r="G977" s="419"/>
      <c r="H977" s="419"/>
      <c r="I977" s="419"/>
      <c r="J977" s="420" t="s">
        <v>571</v>
      </c>
      <c r="K977" s="421"/>
      <c r="L977" s="421"/>
      <c r="M977" s="421"/>
      <c r="N977" s="421"/>
      <c r="O977" s="421"/>
      <c r="P977" s="317" t="s">
        <v>675</v>
      </c>
      <c r="Q977" s="317"/>
      <c r="R977" s="317"/>
      <c r="S977" s="317"/>
      <c r="T977" s="317"/>
      <c r="U977" s="317"/>
      <c r="V977" s="317"/>
      <c r="W977" s="317"/>
      <c r="X977" s="317"/>
      <c r="Y977" s="318">
        <v>4</v>
      </c>
      <c r="Z977" s="319"/>
      <c r="AA977" s="319"/>
      <c r="AB977" s="320"/>
      <c r="AC977" s="322" t="s">
        <v>196</v>
      </c>
      <c r="AD977" s="322"/>
      <c r="AE977" s="322"/>
      <c r="AF977" s="322"/>
      <c r="AG977" s="322"/>
      <c r="AH977" s="323" t="s">
        <v>571</v>
      </c>
      <c r="AI977" s="324"/>
      <c r="AJ977" s="324"/>
      <c r="AK977" s="324"/>
      <c r="AL977" s="325" t="s">
        <v>571</v>
      </c>
      <c r="AM977" s="326"/>
      <c r="AN977" s="326"/>
      <c r="AO977" s="327"/>
      <c r="AP977" s="321" t="s">
        <v>571</v>
      </c>
      <c r="AQ977" s="321"/>
      <c r="AR977" s="321"/>
      <c r="AS977" s="321"/>
      <c r="AT977" s="321"/>
      <c r="AU977" s="321"/>
      <c r="AV977" s="321"/>
      <c r="AW977" s="321"/>
      <c r="AX977" s="321"/>
    </row>
    <row r="978" spans="1:50" ht="30" customHeight="1" x14ac:dyDescent="0.15">
      <c r="A978" s="405">
        <v>10</v>
      </c>
      <c r="B978" s="405">
        <v>1</v>
      </c>
      <c r="C978" s="419" t="s">
        <v>672</v>
      </c>
      <c r="D978" s="419"/>
      <c r="E978" s="419"/>
      <c r="F978" s="419"/>
      <c r="G978" s="419"/>
      <c r="H978" s="419"/>
      <c r="I978" s="419"/>
      <c r="J978" s="420" t="s">
        <v>571</v>
      </c>
      <c r="K978" s="421"/>
      <c r="L978" s="421"/>
      <c r="M978" s="421"/>
      <c r="N978" s="421"/>
      <c r="O978" s="421"/>
      <c r="P978" s="317" t="s">
        <v>675</v>
      </c>
      <c r="Q978" s="317"/>
      <c r="R978" s="317"/>
      <c r="S978" s="317"/>
      <c r="T978" s="317"/>
      <c r="U978" s="317"/>
      <c r="V978" s="317"/>
      <c r="W978" s="317"/>
      <c r="X978" s="317"/>
      <c r="Y978" s="318">
        <v>4</v>
      </c>
      <c r="Z978" s="319"/>
      <c r="AA978" s="319"/>
      <c r="AB978" s="320"/>
      <c r="AC978" s="322" t="s">
        <v>196</v>
      </c>
      <c r="AD978" s="322"/>
      <c r="AE978" s="322"/>
      <c r="AF978" s="322"/>
      <c r="AG978" s="322"/>
      <c r="AH978" s="323" t="s">
        <v>571</v>
      </c>
      <c r="AI978" s="324"/>
      <c r="AJ978" s="324"/>
      <c r="AK978" s="324"/>
      <c r="AL978" s="325" t="s">
        <v>571</v>
      </c>
      <c r="AM978" s="326"/>
      <c r="AN978" s="326"/>
      <c r="AO978" s="327"/>
      <c r="AP978" s="321" t="s">
        <v>571</v>
      </c>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458</v>
      </c>
      <c r="AD1001" s="277"/>
      <c r="AE1001" s="277"/>
      <c r="AF1001" s="277"/>
      <c r="AG1001" s="277"/>
      <c r="AH1001" s="345" t="s">
        <v>488</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24"/>
      <c r="D1002" s="419"/>
      <c r="E1002" s="419"/>
      <c r="F1002" s="419"/>
      <c r="G1002" s="419"/>
      <c r="H1002" s="419"/>
      <c r="I1002" s="419"/>
      <c r="J1002" s="420"/>
      <c r="K1002" s="421"/>
      <c r="L1002" s="421"/>
      <c r="M1002" s="421"/>
      <c r="N1002" s="421"/>
      <c r="O1002" s="421"/>
      <c r="P1002" s="425"/>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422"/>
      <c r="AM1002" s="423"/>
      <c r="AN1002" s="423"/>
      <c r="AO1002" s="423"/>
      <c r="AP1002" s="321"/>
      <c r="AQ1002" s="321"/>
      <c r="AR1002" s="321"/>
      <c r="AS1002" s="321"/>
      <c r="AT1002" s="321"/>
      <c r="AU1002" s="321"/>
      <c r="AV1002" s="321"/>
      <c r="AW1002" s="321"/>
      <c r="AX1002" s="321"/>
    </row>
    <row r="1003" spans="1:50" ht="30" hidden="1" customHeight="1" x14ac:dyDescent="0.15">
      <c r="A1003" s="405">
        <v>2</v>
      </c>
      <c r="B1003" s="405">
        <v>1</v>
      </c>
      <c r="C1003" s="424"/>
      <c r="D1003" s="419"/>
      <c r="E1003" s="419"/>
      <c r="F1003" s="419"/>
      <c r="G1003" s="419"/>
      <c r="H1003" s="419"/>
      <c r="I1003" s="419"/>
      <c r="J1003" s="420"/>
      <c r="K1003" s="421"/>
      <c r="L1003" s="421"/>
      <c r="M1003" s="421"/>
      <c r="N1003" s="421"/>
      <c r="O1003" s="421"/>
      <c r="P1003" s="425"/>
      <c r="Q1003" s="317"/>
      <c r="R1003" s="317"/>
      <c r="S1003" s="317"/>
      <c r="T1003" s="317"/>
      <c r="U1003" s="317"/>
      <c r="V1003" s="317"/>
      <c r="W1003" s="317"/>
      <c r="X1003" s="317"/>
      <c r="Y1003" s="318"/>
      <c r="Z1003" s="319"/>
      <c r="AA1003" s="319"/>
      <c r="AB1003" s="320"/>
      <c r="AC1003" s="328"/>
      <c r="AD1003" s="329"/>
      <c r="AE1003" s="329"/>
      <c r="AF1003" s="329"/>
      <c r="AG1003" s="329"/>
      <c r="AH1003" s="422"/>
      <c r="AI1003" s="423"/>
      <c r="AJ1003" s="423"/>
      <c r="AK1003" s="423"/>
      <c r="AL1003" s="422"/>
      <c r="AM1003" s="423"/>
      <c r="AN1003" s="423"/>
      <c r="AO1003" s="423"/>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9"/>
      <c r="AE1004" s="329"/>
      <c r="AF1004" s="329"/>
      <c r="AG1004" s="329"/>
      <c r="AH1004" s="422"/>
      <c r="AI1004" s="423"/>
      <c r="AJ1004" s="423"/>
      <c r="AK1004" s="423"/>
      <c r="AL1004" s="422"/>
      <c r="AM1004" s="423"/>
      <c r="AN1004" s="423"/>
      <c r="AO1004" s="423"/>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9"/>
      <c r="AE1005" s="329"/>
      <c r="AF1005" s="329"/>
      <c r="AG1005" s="329"/>
      <c r="AH1005" s="422"/>
      <c r="AI1005" s="423"/>
      <c r="AJ1005" s="423"/>
      <c r="AK1005" s="423"/>
      <c r="AL1005" s="422"/>
      <c r="AM1005" s="423"/>
      <c r="AN1005" s="423"/>
      <c r="AO1005" s="423"/>
      <c r="AP1005" s="321"/>
      <c r="AQ1005" s="321"/>
      <c r="AR1005" s="321"/>
      <c r="AS1005" s="321"/>
      <c r="AT1005" s="321"/>
      <c r="AU1005" s="321"/>
      <c r="AV1005" s="321"/>
      <c r="AW1005" s="321"/>
      <c r="AX1005" s="321"/>
    </row>
    <row r="1006" spans="1:50" ht="30" hidden="1" customHeight="1" x14ac:dyDescent="0.15">
      <c r="A1006" s="405">
        <v>5</v>
      </c>
      <c r="B1006" s="405">
        <v>1</v>
      </c>
      <c r="C1006" s="424"/>
      <c r="D1006" s="419"/>
      <c r="E1006" s="419"/>
      <c r="F1006" s="419"/>
      <c r="G1006" s="419"/>
      <c r="H1006" s="419"/>
      <c r="I1006" s="419"/>
      <c r="J1006" s="420"/>
      <c r="K1006" s="421"/>
      <c r="L1006" s="421"/>
      <c r="M1006" s="421"/>
      <c r="N1006" s="421"/>
      <c r="O1006" s="421"/>
      <c r="P1006" s="425"/>
      <c r="Q1006" s="317"/>
      <c r="R1006" s="317"/>
      <c r="S1006" s="317"/>
      <c r="T1006" s="317"/>
      <c r="U1006" s="317"/>
      <c r="V1006" s="317"/>
      <c r="W1006" s="317"/>
      <c r="X1006" s="317"/>
      <c r="Y1006" s="318"/>
      <c r="Z1006" s="319"/>
      <c r="AA1006" s="319"/>
      <c r="AB1006" s="320"/>
      <c r="AC1006" s="328"/>
      <c r="AD1006" s="329"/>
      <c r="AE1006" s="329"/>
      <c r="AF1006" s="329"/>
      <c r="AG1006" s="329"/>
      <c r="AH1006" s="422"/>
      <c r="AI1006" s="423"/>
      <c r="AJ1006" s="423"/>
      <c r="AK1006" s="423"/>
      <c r="AL1006" s="422"/>
      <c r="AM1006" s="423"/>
      <c r="AN1006" s="423"/>
      <c r="AO1006" s="423"/>
      <c r="AP1006" s="321"/>
      <c r="AQ1006" s="321"/>
      <c r="AR1006" s="321"/>
      <c r="AS1006" s="321"/>
      <c r="AT1006" s="321"/>
      <c r="AU1006" s="321"/>
      <c r="AV1006" s="321"/>
      <c r="AW1006" s="321"/>
      <c r="AX1006" s="321"/>
    </row>
    <row r="1007" spans="1:50" ht="30" hidden="1" customHeight="1" x14ac:dyDescent="0.15">
      <c r="A1007" s="405">
        <v>6</v>
      </c>
      <c r="B1007" s="405">
        <v>1</v>
      </c>
      <c r="C1007" s="424"/>
      <c r="D1007" s="419"/>
      <c r="E1007" s="419"/>
      <c r="F1007" s="419"/>
      <c r="G1007" s="419"/>
      <c r="H1007" s="419"/>
      <c r="I1007" s="419"/>
      <c r="J1007" s="420"/>
      <c r="K1007" s="421"/>
      <c r="L1007" s="421"/>
      <c r="M1007" s="421"/>
      <c r="N1007" s="421"/>
      <c r="O1007" s="421"/>
      <c r="P1007" s="425"/>
      <c r="Q1007" s="317"/>
      <c r="R1007" s="317"/>
      <c r="S1007" s="317"/>
      <c r="T1007" s="317"/>
      <c r="U1007" s="317"/>
      <c r="V1007" s="317"/>
      <c r="W1007" s="317"/>
      <c r="X1007" s="317"/>
      <c r="Y1007" s="318"/>
      <c r="Z1007" s="319"/>
      <c r="AA1007" s="319"/>
      <c r="AB1007" s="320"/>
      <c r="AC1007" s="328"/>
      <c r="AD1007" s="329"/>
      <c r="AE1007" s="329"/>
      <c r="AF1007" s="329"/>
      <c r="AG1007" s="329"/>
      <c r="AH1007" s="422"/>
      <c r="AI1007" s="423"/>
      <c r="AJ1007" s="423"/>
      <c r="AK1007" s="423"/>
      <c r="AL1007" s="422"/>
      <c r="AM1007" s="423"/>
      <c r="AN1007" s="423"/>
      <c r="AO1007" s="423"/>
      <c r="AP1007" s="321"/>
      <c r="AQ1007" s="321"/>
      <c r="AR1007" s="321"/>
      <c r="AS1007" s="321"/>
      <c r="AT1007" s="321"/>
      <c r="AU1007" s="321"/>
      <c r="AV1007" s="321"/>
      <c r="AW1007" s="321"/>
      <c r="AX1007" s="321"/>
    </row>
    <row r="1008" spans="1:50" ht="30" hidden="1" customHeight="1" x14ac:dyDescent="0.15">
      <c r="A1008" s="405">
        <v>7</v>
      </c>
      <c r="B1008" s="405">
        <v>1</v>
      </c>
      <c r="C1008" s="424"/>
      <c r="D1008" s="419"/>
      <c r="E1008" s="419"/>
      <c r="F1008" s="419"/>
      <c r="G1008" s="419"/>
      <c r="H1008" s="419"/>
      <c r="I1008" s="419"/>
      <c r="J1008" s="420"/>
      <c r="K1008" s="421"/>
      <c r="L1008" s="421"/>
      <c r="M1008" s="421"/>
      <c r="N1008" s="421"/>
      <c r="O1008" s="421"/>
      <c r="P1008" s="425"/>
      <c r="Q1008" s="317"/>
      <c r="R1008" s="317"/>
      <c r="S1008" s="317"/>
      <c r="T1008" s="317"/>
      <c r="U1008" s="317"/>
      <c r="V1008" s="317"/>
      <c r="W1008" s="317"/>
      <c r="X1008" s="317"/>
      <c r="Y1008" s="318"/>
      <c r="Z1008" s="319"/>
      <c r="AA1008" s="319"/>
      <c r="AB1008" s="320"/>
      <c r="AC1008" s="328"/>
      <c r="AD1008" s="329"/>
      <c r="AE1008" s="329"/>
      <c r="AF1008" s="329"/>
      <c r="AG1008" s="329"/>
      <c r="AH1008" s="422"/>
      <c r="AI1008" s="423"/>
      <c r="AJ1008" s="423"/>
      <c r="AK1008" s="423"/>
      <c r="AL1008" s="422"/>
      <c r="AM1008" s="423"/>
      <c r="AN1008" s="423"/>
      <c r="AO1008" s="423"/>
      <c r="AP1008" s="321"/>
      <c r="AQ1008" s="321"/>
      <c r="AR1008" s="321"/>
      <c r="AS1008" s="321"/>
      <c r="AT1008" s="321"/>
      <c r="AU1008" s="321"/>
      <c r="AV1008" s="321"/>
      <c r="AW1008" s="321"/>
      <c r="AX1008" s="321"/>
    </row>
    <row r="1009" spans="1:50" ht="30" hidden="1" customHeight="1" x14ac:dyDescent="0.15">
      <c r="A1009" s="405">
        <v>8</v>
      </c>
      <c r="B1009" s="405">
        <v>1</v>
      </c>
      <c r="C1009" s="424"/>
      <c r="D1009" s="419"/>
      <c r="E1009" s="419"/>
      <c r="F1009" s="419"/>
      <c r="G1009" s="419"/>
      <c r="H1009" s="419"/>
      <c r="I1009" s="419"/>
      <c r="J1009" s="420"/>
      <c r="K1009" s="421"/>
      <c r="L1009" s="421"/>
      <c r="M1009" s="421"/>
      <c r="N1009" s="421"/>
      <c r="O1009" s="421"/>
      <c r="P1009" s="425"/>
      <c r="Q1009" s="317"/>
      <c r="R1009" s="317"/>
      <c r="S1009" s="317"/>
      <c r="T1009" s="317"/>
      <c r="U1009" s="317"/>
      <c r="V1009" s="317"/>
      <c r="W1009" s="317"/>
      <c r="X1009" s="317"/>
      <c r="Y1009" s="318"/>
      <c r="Z1009" s="319"/>
      <c r="AA1009" s="319"/>
      <c r="AB1009" s="320"/>
      <c r="AC1009" s="328"/>
      <c r="AD1009" s="329"/>
      <c r="AE1009" s="329"/>
      <c r="AF1009" s="329"/>
      <c r="AG1009" s="329"/>
      <c r="AH1009" s="422"/>
      <c r="AI1009" s="423"/>
      <c r="AJ1009" s="423"/>
      <c r="AK1009" s="423"/>
      <c r="AL1009" s="422"/>
      <c r="AM1009" s="423"/>
      <c r="AN1009" s="423"/>
      <c r="AO1009" s="423"/>
      <c r="AP1009" s="321"/>
      <c r="AQ1009" s="321"/>
      <c r="AR1009" s="321"/>
      <c r="AS1009" s="321"/>
      <c r="AT1009" s="321"/>
      <c r="AU1009" s="321"/>
      <c r="AV1009" s="321"/>
      <c r="AW1009" s="321"/>
      <c r="AX1009" s="321"/>
    </row>
    <row r="1010" spans="1:50" ht="30" hidden="1" customHeight="1" x14ac:dyDescent="0.15">
      <c r="A1010" s="405">
        <v>9</v>
      </c>
      <c r="B1010" s="405">
        <v>1</v>
      </c>
      <c r="C1010" s="424"/>
      <c r="D1010" s="419"/>
      <c r="E1010" s="419"/>
      <c r="F1010" s="419"/>
      <c r="G1010" s="419"/>
      <c r="H1010" s="419"/>
      <c r="I1010" s="419"/>
      <c r="J1010" s="420"/>
      <c r="K1010" s="421"/>
      <c r="L1010" s="421"/>
      <c r="M1010" s="421"/>
      <c r="N1010" s="421"/>
      <c r="O1010" s="421"/>
      <c r="P1010" s="425"/>
      <c r="Q1010" s="317"/>
      <c r="R1010" s="317"/>
      <c r="S1010" s="317"/>
      <c r="T1010" s="317"/>
      <c r="U1010" s="317"/>
      <c r="V1010" s="317"/>
      <c r="W1010" s="317"/>
      <c r="X1010" s="317"/>
      <c r="Y1010" s="318"/>
      <c r="Z1010" s="319"/>
      <c r="AA1010" s="319"/>
      <c r="AB1010" s="320"/>
      <c r="AC1010" s="328"/>
      <c r="AD1010" s="329"/>
      <c r="AE1010" s="329"/>
      <c r="AF1010" s="329"/>
      <c r="AG1010" s="329"/>
      <c r="AH1010" s="422"/>
      <c r="AI1010" s="423"/>
      <c r="AJ1010" s="423"/>
      <c r="AK1010" s="423"/>
      <c r="AL1010" s="422"/>
      <c r="AM1010" s="423"/>
      <c r="AN1010" s="423"/>
      <c r="AO1010" s="423"/>
      <c r="AP1010" s="321"/>
      <c r="AQ1010" s="321"/>
      <c r="AR1010" s="321"/>
      <c r="AS1010" s="321"/>
      <c r="AT1010" s="321"/>
      <c r="AU1010" s="321"/>
      <c r="AV1010" s="321"/>
      <c r="AW1010" s="321"/>
      <c r="AX1010" s="321"/>
    </row>
    <row r="1011" spans="1:50" ht="30" hidden="1" customHeight="1" x14ac:dyDescent="0.15">
      <c r="A1011" s="405">
        <v>10</v>
      </c>
      <c r="B1011" s="405">
        <v>1</v>
      </c>
      <c r="C1011" s="424"/>
      <c r="D1011" s="419"/>
      <c r="E1011" s="419"/>
      <c r="F1011" s="419"/>
      <c r="G1011" s="419"/>
      <c r="H1011" s="419"/>
      <c r="I1011" s="419"/>
      <c r="J1011" s="420"/>
      <c r="K1011" s="421"/>
      <c r="L1011" s="421"/>
      <c r="M1011" s="421"/>
      <c r="N1011" s="421"/>
      <c r="O1011" s="421"/>
      <c r="P1011" s="425"/>
      <c r="Q1011" s="317"/>
      <c r="R1011" s="317"/>
      <c r="S1011" s="317"/>
      <c r="T1011" s="317"/>
      <c r="U1011" s="317"/>
      <c r="V1011" s="317"/>
      <c r="W1011" s="317"/>
      <c r="X1011" s="317"/>
      <c r="Y1011" s="318"/>
      <c r="Z1011" s="319"/>
      <c r="AA1011" s="319"/>
      <c r="AB1011" s="320"/>
      <c r="AC1011" s="328"/>
      <c r="AD1011" s="329"/>
      <c r="AE1011" s="329"/>
      <c r="AF1011" s="329"/>
      <c r="AG1011" s="329"/>
      <c r="AH1011" s="422"/>
      <c r="AI1011" s="423"/>
      <c r="AJ1011" s="423"/>
      <c r="AK1011" s="423"/>
      <c r="AL1011" s="422"/>
      <c r="AM1011" s="423"/>
      <c r="AN1011" s="423"/>
      <c r="AO1011" s="423"/>
      <c r="AP1011" s="321"/>
      <c r="AQ1011" s="321"/>
      <c r="AR1011" s="321"/>
      <c r="AS1011" s="321"/>
      <c r="AT1011" s="321"/>
      <c r="AU1011" s="321"/>
      <c r="AV1011" s="321"/>
      <c r="AW1011" s="321"/>
      <c r="AX1011" s="321"/>
    </row>
    <row r="1012" spans="1:50" ht="30" hidden="1" customHeight="1" x14ac:dyDescent="0.15">
      <c r="A1012" s="405">
        <v>11</v>
      </c>
      <c r="B1012" s="405">
        <v>1</v>
      </c>
      <c r="C1012" s="424" t="s">
        <v>673</v>
      </c>
      <c r="D1012" s="419"/>
      <c r="E1012" s="419"/>
      <c r="F1012" s="419"/>
      <c r="G1012" s="419"/>
      <c r="H1012" s="419"/>
      <c r="I1012" s="419"/>
      <c r="J1012" s="420" t="s">
        <v>646</v>
      </c>
      <c r="K1012" s="421"/>
      <c r="L1012" s="421"/>
      <c r="M1012" s="421"/>
      <c r="N1012" s="421"/>
      <c r="O1012" s="421"/>
      <c r="P1012" s="425" t="s">
        <v>675</v>
      </c>
      <c r="Q1012" s="317"/>
      <c r="R1012" s="317"/>
      <c r="S1012" s="317"/>
      <c r="T1012" s="317"/>
      <c r="U1012" s="317"/>
      <c r="V1012" s="317"/>
      <c r="W1012" s="317"/>
      <c r="X1012" s="317"/>
      <c r="Y1012" s="318">
        <v>4</v>
      </c>
      <c r="Z1012" s="319"/>
      <c r="AA1012" s="319"/>
      <c r="AB1012" s="320"/>
      <c r="AC1012" s="328" t="s">
        <v>196</v>
      </c>
      <c r="AD1012" s="329"/>
      <c r="AE1012" s="329"/>
      <c r="AF1012" s="329"/>
      <c r="AG1012" s="329"/>
      <c r="AH1012" s="422" t="s">
        <v>646</v>
      </c>
      <c r="AI1012" s="423"/>
      <c r="AJ1012" s="423"/>
      <c r="AK1012" s="423"/>
      <c r="AL1012" s="422" t="s">
        <v>646</v>
      </c>
      <c r="AM1012" s="423"/>
      <c r="AN1012" s="423"/>
      <c r="AO1012" s="423"/>
      <c r="AP1012" s="321" t="s">
        <v>676</v>
      </c>
      <c r="AQ1012" s="321"/>
      <c r="AR1012" s="321"/>
      <c r="AS1012" s="321"/>
      <c r="AT1012" s="321"/>
      <c r="AU1012" s="321"/>
      <c r="AV1012" s="321"/>
      <c r="AW1012" s="321"/>
      <c r="AX1012" s="321"/>
    </row>
    <row r="1013" spans="1:50" ht="30" hidden="1" customHeight="1" x14ac:dyDescent="0.15">
      <c r="A1013" s="405">
        <v>12</v>
      </c>
      <c r="B1013" s="405">
        <v>1</v>
      </c>
      <c r="C1013" s="424" t="s">
        <v>674</v>
      </c>
      <c r="D1013" s="419"/>
      <c r="E1013" s="419"/>
      <c r="F1013" s="419"/>
      <c r="G1013" s="419"/>
      <c r="H1013" s="419"/>
      <c r="I1013" s="419"/>
      <c r="J1013" s="420" t="s">
        <v>646</v>
      </c>
      <c r="K1013" s="421"/>
      <c r="L1013" s="421"/>
      <c r="M1013" s="421"/>
      <c r="N1013" s="421"/>
      <c r="O1013" s="421"/>
      <c r="P1013" s="425" t="s">
        <v>675</v>
      </c>
      <c r="Q1013" s="317"/>
      <c r="R1013" s="317"/>
      <c r="S1013" s="317"/>
      <c r="T1013" s="317"/>
      <c r="U1013" s="317"/>
      <c r="V1013" s="317"/>
      <c r="W1013" s="317"/>
      <c r="X1013" s="317"/>
      <c r="Y1013" s="318">
        <v>4</v>
      </c>
      <c r="Z1013" s="319"/>
      <c r="AA1013" s="319"/>
      <c r="AB1013" s="320"/>
      <c r="AC1013" s="328" t="s">
        <v>196</v>
      </c>
      <c r="AD1013" s="329"/>
      <c r="AE1013" s="329"/>
      <c r="AF1013" s="329"/>
      <c r="AG1013" s="329"/>
      <c r="AH1013" s="422" t="s">
        <v>646</v>
      </c>
      <c r="AI1013" s="423"/>
      <c r="AJ1013" s="423"/>
      <c r="AK1013" s="423"/>
      <c r="AL1013" s="422" t="s">
        <v>646</v>
      </c>
      <c r="AM1013" s="423"/>
      <c r="AN1013" s="423"/>
      <c r="AO1013" s="423"/>
      <c r="AP1013" s="321" t="s">
        <v>676</v>
      </c>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458</v>
      </c>
      <c r="AD1034" s="277"/>
      <c r="AE1034" s="277"/>
      <c r="AF1034" s="277"/>
      <c r="AG1034" s="277"/>
      <c r="AH1034" s="345" t="s">
        <v>488</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458</v>
      </c>
      <c r="AD1067" s="277"/>
      <c r="AE1067" s="277"/>
      <c r="AF1067" s="277"/>
      <c r="AG1067" s="277"/>
      <c r="AH1067" s="345" t="s">
        <v>488</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448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464</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449</v>
      </c>
      <c r="AQ1101" s="427"/>
      <c r="AR1101" s="427"/>
      <c r="AS1101" s="427"/>
      <c r="AT1101" s="427"/>
      <c r="AU1101" s="427"/>
      <c r="AV1101" s="427"/>
      <c r="AW1101" s="427"/>
      <c r="AX1101" s="427"/>
    </row>
    <row r="1102" spans="1:50" ht="30" customHeight="1" x14ac:dyDescent="0.15">
      <c r="A1102" s="405">
        <v>1</v>
      </c>
      <c r="B1102" s="405">
        <v>1</v>
      </c>
      <c r="C1102" s="894"/>
      <c r="D1102" s="894"/>
      <c r="E1102" s="261" t="s">
        <v>646</v>
      </c>
      <c r="F1102" s="893"/>
      <c r="G1102" s="893"/>
      <c r="H1102" s="893"/>
      <c r="I1102" s="893"/>
      <c r="J1102" s="420" t="s">
        <v>646</v>
      </c>
      <c r="K1102" s="421"/>
      <c r="L1102" s="421"/>
      <c r="M1102" s="421"/>
      <c r="N1102" s="421"/>
      <c r="O1102" s="421"/>
      <c r="P1102" s="425" t="s">
        <v>646</v>
      </c>
      <c r="Q1102" s="317"/>
      <c r="R1102" s="317"/>
      <c r="S1102" s="317"/>
      <c r="T1102" s="317"/>
      <c r="U1102" s="317"/>
      <c r="V1102" s="317"/>
      <c r="W1102" s="317"/>
      <c r="X1102" s="317"/>
      <c r="Y1102" s="318" t="s">
        <v>659</v>
      </c>
      <c r="Z1102" s="319"/>
      <c r="AA1102" s="319"/>
      <c r="AB1102" s="320"/>
      <c r="AC1102" s="322"/>
      <c r="AD1102" s="322"/>
      <c r="AE1102" s="322"/>
      <c r="AF1102" s="322"/>
      <c r="AG1102" s="322"/>
      <c r="AH1102" s="323" t="s">
        <v>646</v>
      </c>
      <c r="AI1102" s="324"/>
      <c r="AJ1102" s="324"/>
      <c r="AK1102" s="324"/>
      <c r="AL1102" s="325" t="s">
        <v>660</v>
      </c>
      <c r="AM1102" s="326"/>
      <c r="AN1102" s="326"/>
      <c r="AO1102" s="327"/>
      <c r="AP1102" s="321" t="s">
        <v>658</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82">
    <cfRule type="expression" dxfId="2805" priority="13893">
      <formula>IF(RIGHT(TEXT(Y782,"0.#"),1)=".",FALSE,TRUE)</formula>
    </cfRule>
    <cfRule type="expression" dxfId="2804" priority="13894">
      <formula>IF(RIGHT(TEXT(Y782,"0.#"),1)=".",TRUE,FALSE)</formula>
    </cfRule>
  </conditionalFormatting>
  <conditionalFormatting sqref="Y791">
    <cfRule type="expression" dxfId="2803" priority="13889">
      <formula>IF(RIGHT(TEXT(Y791,"0.#"),1)=".",FALSE,TRUE)</formula>
    </cfRule>
    <cfRule type="expression" dxfId="2802" priority="13890">
      <formula>IF(RIGHT(TEXT(Y791,"0.#"),1)=".",TRUE,FALSE)</formula>
    </cfRule>
  </conditionalFormatting>
  <conditionalFormatting sqref="Y822:Y829 Y820 Y809:Y816 Y796:Y803">
    <cfRule type="expression" dxfId="2801" priority="13671">
      <formula>IF(RIGHT(TEXT(Y796,"0.#"),1)=".",FALSE,TRUE)</formula>
    </cfRule>
    <cfRule type="expression" dxfId="2800" priority="13672">
      <formula>IF(RIGHT(TEXT(Y796,"0.#"),1)=".",TRUE,FALSE)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83:Y790 Y781">
    <cfRule type="expression" dxfId="2793" priority="13695">
      <formula>IF(RIGHT(TEXT(Y781,"0.#"),1)=".",FALSE,TRUE)</formula>
    </cfRule>
    <cfRule type="expression" dxfId="2792" priority="13696">
      <formula>IF(RIGHT(TEXT(Y781,"0.#"),1)=".",TRUE,FALSE)</formula>
    </cfRule>
  </conditionalFormatting>
  <conditionalFormatting sqref="AU782">
    <cfRule type="expression" dxfId="2791" priority="13693">
      <formula>IF(RIGHT(TEXT(AU782,"0.#"),1)=".",FALSE,TRUE)</formula>
    </cfRule>
    <cfRule type="expression" dxfId="2790" priority="13694">
      <formula>IF(RIGHT(TEXT(AU782,"0.#"),1)=".",TRUE,FALSE)</formula>
    </cfRule>
  </conditionalFormatting>
  <conditionalFormatting sqref="AU791">
    <cfRule type="expression" dxfId="2789" priority="13691">
      <formula>IF(RIGHT(TEXT(AU791,"0.#"),1)=".",FALSE,TRUE)</formula>
    </cfRule>
    <cfRule type="expression" dxfId="2788" priority="13692">
      <formula>IF(RIGHT(TEXT(AU791,"0.#"),1)=".",TRUE,FALSE)</formula>
    </cfRule>
  </conditionalFormatting>
  <conditionalFormatting sqref="AU783:AU790 AU781">
    <cfRule type="expression" dxfId="2787" priority="13689">
      <formula>IF(RIGHT(TEXT(AU781,"0.#"),1)=".",FALSE,TRUE)</formula>
    </cfRule>
    <cfRule type="expression" dxfId="2786" priority="13690">
      <formula>IF(RIGHT(TEXT(AU781,"0.#"),1)=".",TRUE,FALSE)</formula>
    </cfRule>
  </conditionalFormatting>
  <conditionalFormatting sqref="Y821 Y808 Y795">
    <cfRule type="expression" dxfId="2785" priority="13675">
      <formula>IF(RIGHT(TEXT(Y795,"0.#"),1)=".",FALSE,TRUE)</formula>
    </cfRule>
    <cfRule type="expression" dxfId="2784" priority="13676">
      <formula>IF(RIGHT(TEXT(Y795,"0.#"),1)=".",TRUE,FALSE)</formula>
    </cfRule>
  </conditionalFormatting>
  <conditionalFormatting sqref="Y830 Y817 Y804">
    <cfRule type="expression" dxfId="2783" priority="13673">
      <formula>IF(RIGHT(TEXT(Y804,"0.#"),1)=".",FALSE,TRUE)</formula>
    </cfRule>
    <cfRule type="expression" dxfId="2782" priority="13674">
      <formula>IF(RIGHT(TEXT(Y804,"0.#"),1)=".",TRUE,FALSE)</formula>
    </cfRule>
  </conditionalFormatting>
  <conditionalFormatting sqref="AU821 AU808 AU795">
    <cfRule type="expression" dxfId="2781" priority="13669">
      <formula>IF(RIGHT(TEXT(AU795,"0.#"),1)=".",FALSE,TRUE)</formula>
    </cfRule>
    <cfRule type="expression" dxfId="2780" priority="13670">
      <formula>IF(RIGHT(TEXT(AU795,"0.#"),1)=".",TRUE,FALSE)</formula>
    </cfRule>
  </conditionalFormatting>
  <conditionalFormatting sqref="AU830 AU817 AU804">
    <cfRule type="expression" dxfId="2779" priority="13667">
      <formula>IF(RIGHT(TEXT(AU804,"0.#"),1)=".",FALSE,TRUE)</formula>
    </cfRule>
    <cfRule type="expression" dxfId="2778" priority="13668">
      <formula>IF(RIGHT(TEXT(AU804,"0.#"),1)=".",TRUE,FALSE)</formula>
    </cfRule>
  </conditionalFormatting>
  <conditionalFormatting sqref="AU822:AU829 AU820 AU809:AU816 AU807 AU796:AU803">
    <cfRule type="expression" dxfId="2777" priority="13665">
      <formula>IF(RIGHT(TEXT(AU796,"0.#"),1)=".",FALSE,TRUE)</formula>
    </cfRule>
    <cfRule type="expression" dxfId="2776" priority="13666">
      <formula>IF(RIGHT(TEXT(AU796,"0.#"),1)=".",TRUE,FALSE)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39:AO839 AL841:AO866">
    <cfRule type="expression" dxfId="2511" priority="6643">
      <formula>IF(AND(AL839&gt;=0, RIGHT(TEXT(AL839,"0.#"),1)&lt;&gt;"."),TRUE,FALSE)</formula>
    </cfRule>
    <cfRule type="expression" dxfId="2510" priority="6644">
      <formula>IF(AND(AL839&gt;=0, RIGHT(TEXT(AL839,"0.#"),1)="."),TRUE,FALSE)</formula>
    </cfRule>
    <cfRule type="expression" dxfId="2509" priority="6645">
      <formula>IF(AND(AL839&lt;0, RIGHT(TEXT(AL839,"0.#"),1)&lt;&gt;"."),TRUE,FALSE)</formula>
    </cfRule>
    <cfRule type="expression" dxfId="2508" priority="6646">
      <formula>IF(AND(AL839&lt;0, RIGHT(TEXT(AL839,"0.#"),1)="."),TRUE,FALSE)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 Y841: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7:AO837">
    <cfRule type="expression" dxfId="2393" priority="2829">
      <formula>IF(AND(AL837&gt;=0, RIGHT(TEXT(AL837,"0.#"),1)&lt;&gt;"."),TRUE,FALSE)</formula>
    </cfRule>
    <cfRule type="expression" dxfId="2392" priority="2830">
      <formula>IF(AND(AL837&gt;=0, RIGHT(TEXT(AL837,"0.#"),1)="."),TRUE,FALSE)</formula>
    </cfRule>
    <cfRule type="expression" dxfId="2391" priority="2831">
      <formula>IF(AND(AL837&lt;0, RIGHT(TEXT(AL837,"0.#"),1)&lt;&gt;"."),TRUE,FALSE)</formula>
    </cfRule>
    <cfRule type="expression" dxfId="2390" priority="2832">
      <formula>IF(AND(AL837&lt;0, RIGHT(TEXT(AL837,"0.#"),1)="."),TRUE,FALSE)</formula>
    </cfRule>
  </conditionalFormatting>
  <conditionalFormatting sqref="Y837">
    <cfRule type="expression" dxfId="2389" priority="2827">
      <formula>IF(RIGHT(TEXT(Y837,"0.#"),1)=".",FALSE,TRUE)</formula>
    </cfRule>
    <cfRule type="expression" dxfId="2388" priority="2828">
      <formula>IF(RIGHT(TEXT(Y837,"0.#"),1)=".",TRUE,FALSE)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2:Y899">
    <cfRule type="expression" dxfId="2071" priority="2087">
      <formula>IF(RIGHT(TEXT(Y872,"0.#"),1)=".",FALSE,TRUE)</formula>
    </cfRule>
    <cfRule type="expression" dxfId="2070" priority="2088">
      <formula>IF(RIGHT(TEXT(Y872,"0.#"),1)=".",TRUE,FALSE)</formula>
    </cfRule>
  </conditionalFormatting>
  <conditionalFormatting sqref="Y870:Y871">
    <cfRule type="expression" dxfId="2069" priority="2081">
      <formula>IF(RIGHT(TEXT(Y870,"0.#"),1)=".",FALSE,TRUE)</formula>
    </cfRule>
    <cfRule type="expression" dxfId="2068" priority="2082">
      <formula>IF(RIGHT(TEXT(Y870,"0.#"),1)=".",TRUE,FALSE)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14:AO1031">
    <cfRule type="expression" dxfId="1941" priority="2041">
      <formula>IF(AND(AL1014&gt;=0, RIGHT(TEXT(AL1014,"0.#"),1)&lt;&gt;"."),TRUE,FALSE)</formula>
    </cfRule>
    <cfRule type="expression" dxfId="1940" priority="2042">
      <formula>IF(AND(AL1014&gt;=0, RIGHT(TEXT(AL1014,"0.#"),1)="."),TRUE,FALSE)</formula>
    </cfRule>
    <cfRule type="expression" dxfId="1939" priority="2043">
      <formula>IF(AND(AL1014&lt;0, RIGHT(TEXT(AL1014,"0.#"),1)&lt;&gt;"."),TRUE,FALSE)</formula>
    </cfRule>
    <cfRule type="expression" dxfId="1938" priority="2044">
      <formula>IF(AND(AL1014&lt;0, RIGHT(TEXT(AL1014,"0.#"),1)="."),TRUE,FALSE)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40">
    <cfRule type="expression" dxfId="711" priority="7">
      <formula>IF(RIGHT(TEXT(Y840,"0.#"),1)=".",FALSE,TRUE)</formula>
    </cfRule>
    <cfRule type="expression" dxfId="710" priority="8">
      <formula>IF(RIGHT(TEXT(Y840,"0.#"),1)=".",TRUE,FALSE)</formula>
    </cfRule>
  </conditionalFormatting>
  <conditionalFormatting sqref="AL840:AO840">
    <cfRule type="expression" dxfId="709" priority="9">
      <formula>IF(AND(AL840&gt;=0, RIGHT(TEXT(AL840,"0.#"),1)&lt;&gt;"."),TRUE,FALSE)</formula>
    </cfRule>
    <cfRule type="expression" dxfId="708" priority="10">
      <formula>IF(AND(AL840&gt;=0, RIGHT(TEXT(AL840,"0.#"),1)="."),TRUE,FALSE)</formula>
    </cfRule>
    <cfRule type="expression" dxfId="707" priority="11">
      <formula>IF(AND(AL840&lt;0, RIGHT(TEXT(AL840,"0.#"),1)&lt;&gt;"."),TRUE,FALSE)</formula>
    </cfRule>
    <cfRule type="expression" dxfId="706" priority="12">
      <formula>IF(AND(AL840&lt;0, RIGHT(TEXT(AL840,"0.#"),1)="."),TRUE,FALSE)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AU794">
    <cfRule type="expression" dxfId="703" priority="3">
      <formula>IF(RIGHT(TEXT(AU794,"0.#"),1)=".",FALSE,TRUE)</formula>
    </cfRule>
    <cfRule type="expression" dxfId="702" priority="4">
      <formula>IF(RIGHT(TEXT(AU794,"0.#"),1)=".",TRUE,FALSE)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699" max="49" man="1"/>
    <brk id="739" max="49" man="1"/>
    <brk id="831" max="49" man="1"/>
    <brk id="966"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t="s">
        <v>570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570</v>
      </c>
      <c r="C15" s="13" t="str">
        <f t="shared" si="0"/>
        <v>食育推進</v>
      </c>
      <c r="D15" s="13" t="str">
        <f t="shared" si="8"/>
        <v>高齢社会対策、子ども・若者育成支援、食育推進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高齢社会対策、子ども・若者育成支援、食育推進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552</v>
      </c>
      <c r="AF2" s="998"/>
      <c r="AG2" s="998"/>
      <c r="AH2" s="998"/>
      <c r="AI2" s="998" t="s">
        <v>549</v>
      </c>
      <c r="AJ2" s="998"/>
      <c r="AK2" s="998"/>
      <c r="AL2" s="998"/>
      <c r="AM2" s="998" t="s">
        <v>523</v>
      </c>
      <c r="AN2" s="998"/>
      <c r="AO2" s="998"/>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469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553</v>
      </c>
      <c r="AF9" s="998"/>
      <c r="AG9" s="998"/>
      <c r="AH9" s="998"/>
      <c r="AI9" s="998" t="s">
        <v>549</v>
      </c>
      <c r="AJ9" s="998"/>
      <c r="AK9" s="998"/>
      <c r="AL9" s="998"/>
      <c r="AM9" s="998" t="s">
        <v>523</v>
      </c>
      <c r="AN9" s="998"/>
      <c r="AO9" s="998"/>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469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552</v>
      </c>
      <c r="AF16" s="998"/>
      <c r="AG16" s="998"/>
      <c r="AH16" s="998"/>
      <c r="AI16" s="998" t="s">
        <v>550</v>
      </c>
      <c r="AJ16" s="998"/>
      <c r="AK16" s="998"/>
      <c r="AL16" s="998"/>
      <c r="AM16" s="998" t="s">
        <v>523</v>
      </c>
      <c r="AN16" s="998"/>
      <c r="AO16" s="998"/>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469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554</v>
      </c>
      <c r="AF23" s="998"/>
      <c r="AG23" s="998"/>
      <c r="AH23" s="998"/>
      <c r="AI23" s="998" t="s">
        <v>549</v>
      </c>
      <c r="AJ23" s="998"/>
      <c r="AK23" s="998"/>
      <c r="AL23" s="998"/>
      <c r="AM23" s="998" t="s">
        <v>523</v>
      </c>
      <c r="AN23" s="998"/>
      <c r="AO23" s="998"/>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469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552</v>
      </c>
      <c r="AF30" s="998"/>
      <c r="AG30" s="998"/>
      <c r="AH30" s="998"/>
      <c r="AI30" s="998" t="s">
        <v>549</v>
      </c>
      <c r="AJ30" s="998"/>
      <c r="AK30" s="998"/>
      <c r="AL30" s="998"/>
      <c r="AM30" s="998" t="s">
        <v>547</v>
      </c>
      <c r="AN30" s="998"/>
      <c r="AO30" s="998"/>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469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554</v>
      </c>
      <c r="AF37" s="998"/>
      <c r="AG37" s="998"/>
      <c r="AH37" s="998"/>
      <c r="AI37" s="998" t="s">
        <v>551</v>
      </c>
      <c r="AJ37" s="998"/>
      <c r="AK37" s="998"/>
      <c r="AL37" s="998"/>
      <c r="AM37" s="998" t="s">
        <v>548</v>
      </c>
      <c r="AN37" s="998"/>
      <c r="AO37" s="998"/>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469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552</v>
      </c>
      <c r="AF44" s="998"/>
      <c r="AG44" s="998"/>
      <c r="AH44" s="998"/>
      <c r="AI44" s="998" t="s">
        <v>549</v>
      </c>
      <c r="AJ44" s="998"/>
      <c r="AK44" s="998"/>
      <c r="AL44" s="998"/>
      <c r="AM44" s="998" t="s">
        <v>523</v>
      </c>
      <c r="AN44" s="998"/>
      <c r="AO44" s="998"/>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469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9" t="s">
        <v>11</v>
      </c>
      <c r="AC51" s="1011"/>
      <c r="AD51" s="1012"/>
      <c r="AE51" s="998" t="s">
        <v>552</v>
      </c>
      <c r="AF51" s="998"/>
      <c r="AG51" s="998"/>
      <c r="AH51" s="998"/>
      <c r="AI51" s="998" t="s">
        <v>549</v>
      </c>
      <c r="AJ51" s="998"/>
      <c r="AK51" s="998"/>
      <c r="AL51" s="998"/>
      <c r="AM51" s="998" t="s">
        <v>523</v>
      </c>
      <c r="AN51" s="998"/>
      <c r="AO51" s="998"/>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469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552</v>
      </c>
      <c r="AF58" s="998"/>
      <c r="AG58" s="998"/>
      <c r="AH58" s="998"/>
      <c r="AI58" s="998" t="s">
        <v>549</v>
      </c>
      <c r="AJ58" s="998"/>
      <c r="AK58" s="998"/>
      <c r="AL58" s="998"/>
      <c r="AM58" s="998" t="s">
        <v>523</v>
      </c>
      <c r="AN58" s="998"/>
      <c r="AO58" s="998"/>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469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552</v>
      </c>
      <c r="AF65" s="998"/>
      <c r="AG65" s="998"/>
      <c r="AH65" s="998"/>
      <c r="AI65" s="998" t="s">
        <v>549</v>
      </c>
      <c r="AJ65" s="998"/>
      <c r="AK65" s="998"/>
      <c r="AL65" s="998"/>
      <c r="AM65" s="998" t="s">
        <v>523</v>
      </c>
      <c r="AN65" s="998"/>
      <c r="AO65" s="998"/>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473</v>
      </c>
      <c r="Z3" s="346"/>
      <c r="AA3" s="346"/>
      <c r="AB3" s="346"/>
      <c r="AC3" s="277" t="s">
        <v>458</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473</v>
      </c>
      <c r="Z36" s="346"/>
      <c r="AA36" s="346"/>
      <c r="AB36" s="346"/>
      <c r="AC36" s="277" t="s">
        <v>458</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473</v>
      </c>
      <c r="Z69" s="346"/>
      <c r="AA69" s="346"/>
      <c r="AB69" s="346"/>
      <c r="AC69" s="277" t="s">
        <v>458</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473</v>
      </c>
      <c r="Z102" s="346"/>
      <c r="AA102" s="346"/>
      <c r="AB102" s="346"/>
      <c r="AC102" s="277" t="s">
        <v>458</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473</v>
      </c>
      <c r="Z135" s="346"/>
      <c r="AA135" s="346"/>
      <c r="AB135" s="346"/>
      <c r="AC135" s="277" t="s">
        <v>458</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473</v>
      </c>
      <c r="Z168" s="346"/>
      <c r="AA168" s="346"/>
      <c r="AB168" s="346"/>
      <c r="AC168" s="277" t="s">
        <v>458</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473</v>
      </c>
      <c r="Z201" s="346"/>
      <c r="AA201" s="346"/>
      <c r="AB201" s="346"/>
      <c r="AC201" s="277" t="s">
        <v>458</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473</v>
      </c>
      <c r="Z234" s="346"/>
      <c r="AA234" s="346"/>
      <c r="AB234" s="346"/>
      <c r="AC234" s="277" t="s">
        <v>458</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473</v>
      </c>
      <c r="Z267" s="346"/>
      <c r="AA267" s="346"/>
      <c r="AB267" s="346"/>
      <c r="AC267" s="277" t="s">
        <v>458</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473</v>
      </c>
      <c r="Z300" s="346"/>
      <c r="AA300" s="346"/>
      <c r="AB300" s="346"/>
      <c r="AC300" s="277" t="s">
        <v>458</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473</v>
      </c>
      <c r="Z333" s="346"/>
      <c r="AA333" s="346"/>
      <c r="AB333" s="346"/>
      <c r="AC333" s="277" t="s">
        <v>458</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473</v>
      </c>
      <c r="Z366" s="346"/>
      <c r="AA366" s="346"/>
      <c r="AB366" s="346"/>
      <c r="AC366" s="277" t="s">
        <v>458</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473</v>
      </c>
      <c r="Z399" s="346"/>
      <c r="AA399" s="346"/>
      <c r="AB399" s="346"/>
      <c r="AC399" s="277" t="s">
        <v>458</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473</v>
      </c>
      <c r="Z432" s="346"/>
      <c r="AA432" s="346"/>
      <c r="AB432" s="346"/>
      <c r="AC432" s="277" t="s">
        <v>458</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473</v>
      </c>
      <c r="Z465" s="346"/>
      <c r="AA465" s="346"/>
      <c r="AB465" s="346"/>
      <c r="AC465" s="277" t="s">
        <v>458</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473</v>
      </c>
      <c r="Z498" s="346"/>
      <c r="AA498" s="346"/>
      <c r="AB498" s="346"/>
      <c r="AC498" s="277" t="s">
        <v>458</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473</v>
      </c>
      <c r="Z531" s="346"/>
      <c r="AA531" s="346"/>
      <c r="AB531" s="346"/>
      <c r="AC531" s="277" t="s">
        <v>458</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473</v>
      </c>
      <c r="Z564" s="346"/>
      <c r="AA564" s="346"/>
      <c r="AB564" s="346"/>
      <c r="AC564" s="277" t="s">
        <v>458</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473</v>
      </c>
      <c r="Z597" s="346"/>
      <c r="AA597" s="346"/>
      <c r="AB597" s="346"/>
      <c r="AC597" s="277" t="s">
        <v>458</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473</v>
      </c>
      <c r="Z630" s="346"/>
      <c r="AA630" s="346"/>
      <c r="AB630" s="346"/>
      <c r="AC630" s="277" t="s">
        <v>458</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473</v>
      </c>
      <c r="Z663" s="346"/>
      <c r="AA663" s="346"/>
      <c r="AB663" s="346"/>
      <c r="AC663" s="277" t="s">
        <v>458</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473</v>
      </c>
      <c r="Z696" s="346"/>
      <c r="AA696" s="346"/>
      <c r="AB696" s="346"/>
      <c r="AC696" s="277" t="s">
        <v>458</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473</v>
      </c>
      <c r="Z729" s="346"/>
      <c r="AA729" s="346"/>
      <c r="AB729" s="346"/>
      <c r="AC729" s="277" t="s">
        <v>458</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473</v>
      </c>
      <c r="Z762" s="346"/>
      <c r="AA762" s="346"/>
      <c r="AB762" s="346"/>
      <c r="AC762" s="277" t="s">
        <v>458</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473</v>
      </c>
      <c r="Z795" s="346"/>
      <c r="AA795" s="346"/>
      <c r="AB795" s="346"/>
      <c r="AC795" s="277" t="s">
        <v>458</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473</v>
      </c>
      <c r="Z828" s="346"/>
      <c r="AA828" s="346"/>
      <c r="AB828" s="346"/>
      <c r="AC828" s="277" t="s">
        <v>458</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473</v>
      </c>
      <c r="Z861" s="346"/>
      <c r="AA861" s="346"/>
      <c r="AB861" s="346"/>
      <c r="AC861" s="277" t="s">
        <v>458</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473</v>
      </c>
      <c r="Z894" s="346"/>
      <c r="AA894" s="346"/>
      <c r="AB894" s="346"/>
      <c r="AC894" s="277" t="s">
        <v>458</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473</v>
      </c>
      <c r="Z927" s="346"/>
      <c r="AA927" s="346"/>
      <c r="AB927" s="346"/>
      <c r="AC927" s="277" t="s">
        <v>458</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473</v>
      </c>
      <c r="Z960" s="346"/>
      <c r="AA960" s="346"/>
      <c r="AB960" s="346"/>
      <c r="AC960" s="277" t="s">
        <v>458</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473</v>
      </c>
      <c r="Z993" s="346"/>
      <c r="AA993" s="346"/>
      <c r="AB993" s="346"/>
      <c r="AC993" s="277" t="s">
        <v>458</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473</v>
      </c>
      <c r="Z1026" s="346"/>
      <c r="AA1026" s="346"/>
      <c r="AB1026" s="346"/>
      <c r="AC1026" s="277" t="s">
        <v>458</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473</v>
      </c>
      <c r="Z1059" s="346"/>
      <c r="AA1059" s="346"/>
      <c r="AB1059" s="346"/>
      <c r="AC1059" s="277" t="s">
        <v>458</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473</v>
      </c>
      <c r="Z1092" s="346"/>
      <c r="AA1092" s="346"/>
      <c r="AB1092" s="346"/>
      <c r="AC1092" s="277" t="s">
        <v>458</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473</v>
      </c>
      <c r="Z1125" s="346"/>
      <c r="AA1125" s="346"/>
      <c r="AB1125" s="346"/>
      <c r="AC1125" s="277" t="s">
        <v>458</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473</v>
      </c>
      <c r="Z1158" s="346"/>
      <c r="AA1158" s="346"/>
      <c r="AB1158" s="346"/>
      <c r="AC1158" s="277" t="s">
        <v>458</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473</v>
      </c>
      <c r="Z1191" s="346"/>
      <c r="AA1191" s="346"/>
      <c r="AB1191" s="346"/>
      <c r="AC1191" s="277" t="s">
        <v>458</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473</v>
      </c>
      <c r="Z1224" s="346"/>
      <c r="AA1224" s="346"/>
      <c r="AB1224" s="346"/>
      <c r="AC1224" s="277" t="s">
        <v>458</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473</v>
      </c>
      <c r="Z1257" s="346"/>
      <c r="AA1257" s="346"/>
      <c r="AB1257" s="346"/>
      <c r="AC1257" s="277" t="s">
        <v>458</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473</v>
      </c>
      <c r="Z1290" s="346"/>
      <c r="AA1290" s="346"/>
      <c r="AB1290" s="346"/>
      <c r="AC1290" s="277" t="s">
        <v>458</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2019-05-20T01:33:54Z</cp:lastPrinted>
  <dcterms:created xsi:type="dcterms:W3CDTF">2012-03-13T00:50:25Z</dcterms:created>
  <dcterms:modified xsi:type="dcterms:W3CDTF">2019-05-20T01:33:55Z</dcterms:modified>
</cp:coreProperties>
</file>