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IAM\Desktop\予算班\○31年度（健康・国際（医薬））\H31年度健・国際（薬）\行政事業レビュー\レビューシート作成\提出用\３係提出済み\OK\"/>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AM4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<sst xmlns="http://schemas.openxmlformats.org/spreadsheetml/2006/main" count="3027" uniqueCount="747">
  <si>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</si>
  <si>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</si>
  <si>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</si>
  <si>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</si>
  <si>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</si>
  <si>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</si>
  <si>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</si>
  <si>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</si>
  <si>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</si>
  <si>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</si>
  <si>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</si>
  <si>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</si>
  <si>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</si>
  <si>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</si>
  <si>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</si>
  <si>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</si>
  <si>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</si>
  <si>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</si>
  <si>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</si>
  <si>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</si>
  <si>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</si>
  <si>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</si>
  <si>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</si>
  <si>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</si>
  <si>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</si>
  <si>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</si>
  <si>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</si>
  <si>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</si>
  <si>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</si>
  <si>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</si>
  <si>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</si>
  <si>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</si>
  <si>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</si>
  <si>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</si>
  <si>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</si>
  <si>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</si>
  <si>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</si>
  <si>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</si>
  <si>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</si>
  <si>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</si>
  <si>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</si>
  <si>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</si>
  <si>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</si>
  <si>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</si>
  <si>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</si>
  <si>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</si>
  <si>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</si>
  <si>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</si>
  <si>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</si>
  <si>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</si>
  <si>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</si>
  <si>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</si>
  <si>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</si>
  <si>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</si>
  <si>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</si>
  <si>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</si>
  <si>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</si>
  <si>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</si>
  <si>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</si>
  <si>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</si>
  <si>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</si>
  <si>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</si>
  <si>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</si>
  <si>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</si>
  <si>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</si>
  <si>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</si>
  <si>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</si>
  <si>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</si>
  <si>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</si>
  <si>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</si>
  <si>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</si>
  <si>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</si>
  <si>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</si>
  <si>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</si>
  <si>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</si>
  <si>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</si>
  <si>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</si>
  <si>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</si>
  <si>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</si>
  <si>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</si>
  <si>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</si>
  <si>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</si>
  <si>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</si>
  <si>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</si>
  <si>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</si>
  <si>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</si>
  <si>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</si>
  <si>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</si>
  <si>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</si>
  <si>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</si>
  <si>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</si>
  <si>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</si>
  <si>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</si>
  <si>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</si>
  <si>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</si>
  <si>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</si>
  <si>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</si>
  <si>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</si>
  <si>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</si>
  <si>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</si>
  <si>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</si>
  <si>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</si>
  <si>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</si>
  <si>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</si>
  <si>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</si>
  <si>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</si>
  <si>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</si>
  <si>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</si>
  <si>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</si>
  <si>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</si>
  <si>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</si>
  <si>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</si>
  <si>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</si>
  <si>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</si>
  <si>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</si>
  <si>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</si>
  <si>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</si>
  <si>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</si>
  <si>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</si>
  <si>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</si>
  <si>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</si>
  <si>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</si>
  <si>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</si>
  <si>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</si>
  <si>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</si>
  <si>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</si>
  <si>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</si>
  <si>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</si>
  <si>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</si>
  <si>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</si>
  <si>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</si>
  <si>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</si>
  <si>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</si>
  <si>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</si>
  <si>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</si>
  <si>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</si>
  <si>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</si>
  <si>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</si>
  <si>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</si>
  <si>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</si>
  <si>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</si>
  <si>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</si>
  <si>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</si>
  <si>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</si>
  <si>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</si>
  <si>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</si>
  <si>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</si>
  <si>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</si>
  <si>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</si>
  <si>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</si>
  <si>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</si>
  <si>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</si>
  <si>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</si>
  <si>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</si>
  <si>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</si>
  <si>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</si>
  <si>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</si>
  <si>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</si>
  <si>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</si>
  <si>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</si>
  <si>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</si>
  <si>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</si>
  <si>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</si>
  <si>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</si>
  <si>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</si>
  <si>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</si>
  <si>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</si>
  <si>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</si>
  <si>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</si>
  <si>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</si>
  <si>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</si>
  <si>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</si>
  <si>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</si>
  <si>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</si>
  <si>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</si>
  <si>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</si>
  <si>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</si>
  <si>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</si>
  <si>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</si>
  <si>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</si>
  <si>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</si>
  <si>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</si>
  <si>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</si>
  <si>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</si>
  <si>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</si>
  <si>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</si>
  <si>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</si>
  <si>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</si>
  <si>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</si>
  <si>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</si>
  <si>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</si>
  <si>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</si>
  <si>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</si>
  <si>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</si>
  <si>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</si>
  <si>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</si>
  <si>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</si>
  <si>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</si>
  <si>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</si>
  <si>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</si>
  <si>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</si>
  <si>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</si>
  <si>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</si>
  <si>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</si>
  <si>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</si>
  <si>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</si>
  <si>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</si>
  <si>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</si>
  <si>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</si>
  <si>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</si>
  <si>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</si>
  <si>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</si>
  <si>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</si>
  <si>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</si>
  <si>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</si>
  <si>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</si>
  <si>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</si>
  <si>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</si>
  <si>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</si>
  <si>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</si>
  <si>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</si>
  <si>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</si>
  <si>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</si>
  <si>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</si>
  <si>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</si>
  <si>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</si>
  <si>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</si>
  <si>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</si>
  <si>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</si>
  <si>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</si>
  <si>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</si>
  <si>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</si>
  <si>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</si>
  <si>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</si>
  <si>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</si>
  <si>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</si>
  <si>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</si>
  <si>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</si>
  <si>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</si>
  <si>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</si>
  <si>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</si>
  <si>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</si>
  <si>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</si>
  <si>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</si>
  <si>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</si>
  <si>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</si>
  <si>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</si>
  <si>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</si>
  <si>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</si>
  <si>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</si>
  <si>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</si>
  <si>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</si>
  <si>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</si>
  <si>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</si>
  <si>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</si>
  <si>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</si>
  <si>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</si>
  <si>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</si>
  <si>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</si>
  <si>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</si>
  <si>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</si>
  <si>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</si>
  <si>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</si>
  <si>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</si>
  <si>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</si>
  <si>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</si>
  <si>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</si>
  <si>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</si>
  <si>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</si>
  <si>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</si>
  <si>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</si>
  <si>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</si>
  <si>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</si>
  <si>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</si>
  <si>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</si>
  <si>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</si>
  <si>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</si>
  <si>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</si>
  <si>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</si>
  <si>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</si>
  <si>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</si>
  <si>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</si>
  <si>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</si>
  <si>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</si>
  <si>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</si>
  <si>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</si>
  <si>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</si>
  <si>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</si>
  <si>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</si>
  <si>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</si>
  <si>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</si>
  <si>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</si>
  <si>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</si>
  <si>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</si>
  <si>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</si>
  <si>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</si>
  <si>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</si>
  <si>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</si>
  <si>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</si>
  <si>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</si>
  <si>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</si>
  <si>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</si>
  <si>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</si>
  <si>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</si>
  <si>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</si>
  <si>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</si>
  <si>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</si>
  <si>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</si>
  <si>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</si>
  <si>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</si>
  <si>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</si>
  <si>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</si>
  <si>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</si>
  <si>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</si>
  <si>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</si>
  <si>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</si>
  <si>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</si>
  <si>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</si>
  <si>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</si>
  <si>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</si>
  <si>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</si>
  <si>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</si>
  <si>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</si>
  <si>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</si>
  <si>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</si>
  <si>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</si>
  <si>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</si>
  <si>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</si>
  <si>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</si>
  <si>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</si>
  <si>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</si>
  <si>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</si>
  <si>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</si>
  <si>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</si>
  <si>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</si>
  <si>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</si>
  <si>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</si>
  <si>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</si>
  <si>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</si>
  <si>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</si>
  <si>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</si>
  <si>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</si>
  <si>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</si>
  <si>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</si>
  <si>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</si>
  <si>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</si>
  <si>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</si>
  <si>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</si>
  <si>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</si>
  <si>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</si>
  <si>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</si>
  <si>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</si>
  <si>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</si>
  <si>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</si>
  <si>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</si>
  <si>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</si>
  <si>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</si>
  <si>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</si>
  <si>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</si>
  <si>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</si>
  <si>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</si>
  <si>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</si>
  <si>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</si>
  <si>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</si>
  <si>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</si>
  <si>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</si>
  <si>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</si>
  <si>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</si>
  <si>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</si>
  <si>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</si>
  <si>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</si>
  <si>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</si>
  <si>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</si>
  <si>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</si>
  <si>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</si>
  <si>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</si>
  <si>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</si>
  <si>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</si>
  <si>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</si>
  <si>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</si>
  <si>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</si>
  <si>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</si>
  <si>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</si>
  <si>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</si>
  <si>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</si>
  <si>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</si>
  <si>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</si>
  <si>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</si>
  <si>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</si>
  <si>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</si>
  <si>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</si>
  <si>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</si>
  <si>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</si>
  <si>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</si>
  <si>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</si>
  <si>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</si>
  <si>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</si>
  <si>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</si>
  <si>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</si>
  <si>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</si>
  <si>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</si>
  <si>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</si>
  <si>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</si>
  <si>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</si>
  <si>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</si>
  <si>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</si>
  <si>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</si>
  <si>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</si>
  <si>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</si>
  <si>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</si>
  <si>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</si>
  <si>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</si>
  <si>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</si>
  <si>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</si>
  <si>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</si>
  <si>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</si>
  <si>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</si>
  <si>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</si>
  <si>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</si>
  <si>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</si>
  <si>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</si>
  <si>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</si>
  <si>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</si>
  <si>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</si>
  <si>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</si>
  <si>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</si>
  <si>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</si>
  <si>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</si>
  <si>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</si>
  <si>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</si>
  <si>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</si>
  <si>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</si>
  <si>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</si>
  <si>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</si>
  <si>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</si>
  <si>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</si>
  <si>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</si>
  <si>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</si>
  <si>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</si>
  <si>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</si>
  <si>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</si>
  <si>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</si>
  <si>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</si>
  <si>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</si>
  <si>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</si>
  <si>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</si>
  <si>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</si>
  <si>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</si>
  <si>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</si>
  <si>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</si>
  <si>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</si>
  <si>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</si>
  <si>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</si>
  <si>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</si>
  <si>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</si>
  <si>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</si>
  <si>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</si>
  <si>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</si>
  <si>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</si>
  <si>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</si>
  <si>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</si>
  <si>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</si>
  <si>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</si>
  <si>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</si>
  <si>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</si>
  <si>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</si>
  <si>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</si>
  <si>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</si>
  <si>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</si>
  <si>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</si>
  <si>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</si>
  <si>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</si>
  <si>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</si>
  <si>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</si>
  <si>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</si>
  <si>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</si>
  <si>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</si>
  <si>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</si>
  <si>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</si>
  <si>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</si>
  <si>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</si>
  <si>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</si>
  <si>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</si>
  <si>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</si>
  <si>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</si>
  <si>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</si>
  <si>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</si>
  <si>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</si>
  <si>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</si>
  <si>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</si>
  <si>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</si>
  <si>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</si>
  <si>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</si>
  <si>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</si>
  <si>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</si>
  <si>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</si>
  <si>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</si>
  <si>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</si>
  <si>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</si>
  <si>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</si>
  <si>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</si>
  <si>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</si>
  <si>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</si>
  <si>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</si>
  <si>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</si>
  <si>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</si>
  <si>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</si>
  <si>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</si>
  <si>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</si>
  <si>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</si>
  <si>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</si>
  <si>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</si>
  <si>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</si>
  <si>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</si>
  <si>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</si>
  <si>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</si>
  <si>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</si>
  <si>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</si>
  <si>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</si>
  <si>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</si>
  <si>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</si>
  <si>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</si>
  <si>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</si>
  <si>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</si>
  <si>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</si>
  <si>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</si>
  <si>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</si>
  <si>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</si>
  <si>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</si>
  <si>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</si>
  <si>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</si>
  <si>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</si>
  <si>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</si>
  <si>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</si>
  <si>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</si>
  <si>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</si>
  <si>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</si>
  <si>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</si>
  <si>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</si>
  <si>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</si>
  <si>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</si>
  <si>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</si>
  <si>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</si>
  <si>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</si>
  <si>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</si>
  <si>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</si>
  <si>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</si>
  <si>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</si>
  <si>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</si>
  <si>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</si>
  <si>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</si>
  <si>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</si>
  <si>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</si>
  <si>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</si>
  <si>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</si>
  <si>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</si>
  <si>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</si>
  <si>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</si>
  <si>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</si>
  <si>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</si>
  <si>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</si>
  <si>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</si>
  <si>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</si>
  <si>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</si>
  <si>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</si>
  <si>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</si>
  <si>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健康課栄養指導室</t>
    <phoneticPr fontId="5"/>
  </si>
  <si>
    <t>栄養指導室長　清野富久江</t>
    <phoneticPr fontId="5"/>
  </si>
  <si>
    <t>○</t>
  </si>
  <si>
    <t>健康増進法第３条</t>
    <phoneticPr fontId="5"/>
  </si>
  <si>
    <t>-</t>
  </si>
  <si>
    <t>-</t>
    <phoneticPr fontId="5"/>
  </si>
  <si>
    <t>-</t>
    <phoneticPr fontId="5"/>
  </si>
  <si>
    <t>-</t>
    <phoneticPr fontId="5"/>
  </si>
  <si>
    <t>疾病予防対策事業費等補助金</t>
  </si>
  <si>
    <t>衛生関係指導者養成等委託費</t>
  </si>
  <si>
    <t>人</t>
    <rPh sb="0" eb="1">
      <t>ヒト</t>
    </rPh>
    <phoneticPr fontId="5"/>
  </si>
  <si>
    <t>-</t>
    <phoneticPr fontId="5"/>
  </si>
  <si>
    <t>-</t>
    <phoneticPr fontId="5"/>
  </si>
  <si>
    <t>平成30年度中に栄養学教育のモデル・コア・カリキュラムを策定する</t>
    <rPh sb="0" eb="2">
      <t>ヘイセイ</t>
    </rPh>
    <rPh sb="4" eb="5">
      <t>ネン</t>
    </rPh>
    <rPh sb="5" eb="6">
      <t>ド</t>
    </rPh>
    <rPh sb="6" eb="7">
      <t>ナカ</t>
    </rPh>
    <rPh sb="8" eb="11">
      <t>エイヨウガク</t>
    </rPh>
    <rPh sb="11" eb="13">
      <t>キョウイク</t>
    </rPh>
    <rPh sb="28" eb="30">
      <t>サクテイ</t>
    </rPh>
    <phoneticPr fontId="5"/>
  </si>
  <si>
    <t>栄養学教育のモデル・コア・カリキュラム数</t>
    <rPh sb="19" eb="20">
      <t>スウ</t>
    </rPh>
    <phoneticPr fontId="5"/>
  </si>
  <si>
    <t>モデル・コア・カリキュラム</t>
  </si>
  <si>
    <t>-</t>
    <phoneticPr fontId="5"/>
  </si>
  <si>
    <t>-</t>
    <phoneticPr fontId="5"/>
  </si>
  <si>
    <t>平成30年度管理栄養士専門分野別人材育成事業報告書（公益社団法人　日本栄養士会）</t>
    <phoneticPr fontId="5"/>
  </si>
  <si>
    <t>平成30年度管理栄養士専門分野別人材育成事業報告書(特定非営利活動法人　栄養改善学会)</t>
    <phoneticPr fontId="5"/>
  </si>
  <si>
    <t>モデル・コア・カリキュラム策定のためのワーキンググループの設置</t>
    <phoneticPr fontId="5"/>
  </si>
  <si>
    <t>-</t>
    <phoneticPr fontId="5"/>
  </si>
  <si>
    <t>グループ</t>
    <phoneticPr fontId="5"/>
  </si>
  <si>
    <t>グループ</t>
    <phoneticPr fontId="5"/>
  </si>
  <si>
    <t>X；当該年度執行額（百万円）／Y；専門研修プログラム数　</t>
    <phoneticPr fontId="5"/>
  </si>
  <si>
    <t>X；当該年度執行額（百万円）／Y；ワーキンググループ設置数</t>
    <phoneticPr fontId="5"/>
  </si>
  <si>
    <t>百万円</t>
    <rPh sb="0" eb="3">
      <t>ヒャクマンエン</t>
    </rPh>
    <phoneticPr fontId="5"/>
  </si>
  <si>
    <t>X/Y</t>
  </si>
  <si>
    <t>百万円</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</si>
  <si>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</si>
  <si>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</si>
  <si>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</si>
  <si>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</si>
  <si>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</si>
  <si>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</si>
  <si>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</si>
  <si>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</si>
  <si>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</si>
  <si>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</si>
  <si>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</si>
  <si>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</si>
  <si>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</si>
  <si>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</si>
  <si>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</si>
  <si>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</si>
  <si>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</si>
  <si>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</si>
  <si>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</si>
  <si>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</si>
  <si>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支出先は、高い専門的技術を有する職能団体であり、選定は妥当である。</t>
    <phoneticPr fontId="5"/>
  </si>
  <si>
    <t>専門研修プログラムの作成に、適切な額の執行がされており、妥当である。</t>
    <phoneticPr fontId="5"/>
  </si>
  <si>
    <t>事業は高い専門的技術を有する職能団体によって行われる必要があり、他の手段・方法は困難。</t>
    <phoneticPr fontId="5"/>
  </si>
  <si>
    <t>313</t>
    <phoneticPr fontId="5"/>
  </si>
  <si>
    <t>284</t>
    <phoneticPr fontId="5"/>
  </si>
  <si>
    <t>244</t>
    <phoneticPr fontId="5"/>
  </si>
  <si>
    <t>285</t>
    <phoneticPr fontId="5"/>
  </si>
  <si>
    <t>298</t>
    <phoneticPr fontId="5"/>
  </si>
  <si>
    <t>310</t>
    <phoneticPr fontId="5"/>
  </si>
  <si>
    <t>307</t>
    <phoneticPr fontId="5"/>
  </si>
  <si>
    <t>312</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</si>
  <si>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</si>
  <si>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</si>
  <si>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</si>
  <si>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</si>
  <si>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</si>
  <si>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</si>
  <si>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</si>
  <si>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</si>
  <si>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専門的な知識・技術を有した調理師の確保(例年規模；約500名程度増)</t>
    <rPh sb="0" eb="3">
      <t>センモンテキ</t>
    </rPh>
    <rPh sb="4" eb="6">
      <t>チシキ</t>
    </rPh>
    <rPh sb="7" eb="9">
      <t>ギジュツ</t>
    </rPh>
    <rPh sb="10" eb="11">
      <t>ユウ</t>
    </rPh>
    <rPh sb="13" eb="16">
      <t>チョウリシ</t>
    </rPh>
    <rPh sb="17" eb="19">
      <t>カクホ</t>
    </rPh>
    <rPh sb="20" eb="22">
      <t>レイネン</t>
    </rPh>
    <rPh sb="22" eb="24">
      <t>キボ</t>
    </rPh>
    <rPh sb="25" eb="26">
      <t>ヤク</t>
    </rPh>
    <rPh sb="29" eb="30">
      <t>メイ</t>
    </rPh>
    <rPh sb="30" eb="32">
      <t>テイド</t>
    </rPh>
    <rPh sb="32" eb="33">
      <t>ゾウ</t>
    </rPh>
    <phoneticPr fontId="5"/>
  </si>
  <si>
    <t>分野</t>
    <rPh sb="0" eb="2">
      <t>ブンヤ</t>
    </rPh>
    <phoneticPr fontId="5"/>
  </si>
  <si>
    <t>専門管理栄養士認定者数累計
※前年度数＋新規認定者数(ただし、更新期限切れの者を除く)</t>
    <rPh sb="0" eb="2">
      <t>センモン</t>
    </rPh>
    <rPh sb="2" eb="4">
      <t>カンリ</t>
    </rPh>
    <rPh sb="4" eb="7">
      <t>エイヨウシ</t>
    </rPh>
    <rPh sb="7" eb="9">
      <t>ニンテイ</t>
    </rPh>
    <rPh sb="9" eb="10">
      <t>シャ</t>
    </rPh>
    <rPh sb="10" eb="11">
      <t>スウ</t>
    </rPh>
    <rPh sb="11" eb="13">
      <t>ルイケイ</t>
    </rPh>
    <rPh sb="15" eb="16">
      <t>ゼン</t>
    </rPh>
    <rPh sb="16" eb="18">
      <t>ネンド</t>
    </rPh>
    <rPh sb="18" eb="19">
      <t>スウ</t>
    </rPh>
    <rPh sb="20" eb="22">
      <t>シンキ</t>
    </rPh>
    <rPh sb="22" eb="25">
      <t>ニンテイシャ</t>
    </rPh>
    <rPh sb="25" eb="26">
      <t>スウ</t>
    </rPh>
    <rPh sb="31" eb="33">
      <t>コウシン</t>
    </rPh>
    <rPh sb="33" eb="35">
      <t>キゲン</t>
    </rPh>
    <rPh sb="35" eb="36">
      <t>キ</t>
    </rPh>
    <rPh sb="38" eb="39">
      <t>モノ</t>
    </rPh>
    <rPh sb="40" eb="41">
      <t>ノゾ</t>
    </rPh>
    <phoneticPr fontId="5"/>
  </si>
  <si>
    <t>箇所</t>
    <rPh sb="0" eb="2">
      <t>カショ</t>
    </rPh>
    <phoneticPr fontId="5"/>
  </si>
  <si>
    <t>各専門分野(4分野)の研修プログラムの展開及び検証</t>
    <rPh sb="0" eb="1">
      <t>カク</t>
    </rPh>
    <rPh sb="1" eb="3">
      <t>センモン</t>
    </rPh>
    <rPh sb="3" eb="5">
      <t>ブンヤ</t>
    </rPh>
    <rPh sb="7" eb="9">
      <t>ブンヤ</t>
    </rPh>
    <rPh sb="11" eb="13">
      <t>ケンシュウ</t>
    </rPh>
    <rPh sb="19" eb="21">
      <t>テンカイ</t>
    </rPh>
    <rPh sb="21" eb="22">
      <t>オヨ</t>
    </rPh>
    <rPh sb="23" eb="25">
      <t>ケンショウ</t>
    </rPh>
    <phoneticPr fontId="5"/>
  </si>
  <si>
    <t>-</t>
    <phoneticPr fontId="5"/>
  </si>
  <si>
    <t>-</t>
    <phoneticPr fontId="5"/>
  </si>
  <si>
    <t>10/3</t>
    <phoneticPr fontId="5"/>
  </si>
  <si>
    <t>10/3</t>
    <phoneticPr fontId="5"/>
  </si>
  <si>
    <t>20/3</t>
    <phoneticPr fontId="5"/>
  </si>
  <si>
    <t>10/4</t>
    <phoneticPr fontId="5"/>
  </si>
  <si>
    <t>10/4</t>
    <phoneticPr fontId="5"/>
  </si>
  <si>
    <t>10/4</t>
    <phoneticPr fontId="5"/>
  </si>
  <si>
    <t>10/3</t>
    <phoneticPr fontId="5"/>
  </si>
  <si>
    <t>X；当該年度執行額(百万円)／Y；専門研修プログラムの展開(開催会場数)　　　　　　　　　　　　　　</t>
    <rPh sb="2" eb="4">
      <t>トウガイ</t>
    </rPh>
    <rPh sb="4" eb="6">
      <t>ネンド</t>
    </rPh>
    <rPh sb="6" eb="8">
      <t>シッコウ</t>
    </rPh>
    <rPh sb="8" eb="9">
      <t>ガク</t>
    </rPh>
    <rPh sb="10" eb="11">
      <t>ヒャク</t>
    </rPh>
    <rPh sb="11" eb="13">
      <t>マンエン</t>
    </rPh>
    <rPh sb="17" eb="19">
      <t>センモン</t>
    </rPh>
    <rPh sb="19" eb="21">
      <t>ケンシュウ</t>
    </rPh>
    <rPh sb="27" eb="29">
      <t>テンカイ</t>
    </rPh>
    <rPh sb="30" eb="32">
      <t>カイサイ</t>
    </rPh>
    <rPh sb="32" eb="34">
      <t>カイジョウ</t>
    </rPh>
    <rPh sb="34" eb="35">
      <t>スウ</t>
    </rPh>
    <phoneticPr fontId="5"/>
  </si>
  <si>
    <t>24/8</t>
    <phoneticPr fontId="5"/>
  </si>
  <si>
    <t>公益社団法人日本栄養士会および非営利活動法人日本栄養改善学会、公益社団法人調理技術技能センターに事業の実施を委託する。
実践領域での管理栄養士育成として、各専門分野において高度な技術を有する者を対象とした研修プログラムを作成する。（日本栄養士会）
教育養成領域での管理栄養士・栄養士育成として、栄養学教育モデル・コア・カリキュラムの検討を行う。（日本栄養改善学会）
ハラールに対応できる知識や技術を普及するための研修プログラムを作成(テキスト・Q&amp;Aを作成)する。（調理技術技能センター）
※補助率　10/10</t>
    <rPh sb="66" eb="68">
      <t>カンリ</t>
    </rPh>
    <rPh sb="68" eb="71">
      <t>エイヨウシ</t>
    </rPh>
    <rPh sb="71" eb="73">
      <t>イクセイ</t>
    </rPh>
    <rPh sb="102" eb="104">
      <t>ケンシュウ</t>
    </rPh>
    <rPh sb="132" eb="134">
      <t>カンリ</t>
    </rPh>
    <rPh sb="134" eb="137">
      <t>エイヨウシ</t>
    </rPh>
    <rPh sb="138" eb="141">
      <t>エイヨウシ</t>
    </rPh>
    <rPh sb="141" eb="143">
      <t>イクセイ</t>
    </rPh>
    <rPh sb="206" eb="208">
      <t>ケンシュウ</t>
    </rPh>
    <rPh sb="214" eb="216">
      <t>サクセイ</t>
    </rPh>
    <rPh sb="226" eb="228">
      <t>サクセイ</t>
    </rPh>
    <phoneticPr fontId="5"/>
  </si>
  <si>
    <t xml:space="preserve">
社会状況の変化、多様化・高度化する社会の栄養・食のニーズに対応し、複雑な栄養・食の問題を有する個人や集団等の対象特性に応じた栄養管理・食事提供を実施できる管理栄養士・栄養士・調理師を育成する。</t>
    <rPh sb="18" eb="20">
      <t>シャカイ</t>
    </rPh>
    <rPh sb="21" eb="23">
      <t>エイヨウ</t>
    </rPh>
    <rPh sb="24" eb="25">
      <t>ショク</t>
    </rPh>
    <rPh sb="40" eb="41">
      <t>ショク</t>
    </rPh>
    <rPh sb="68" eb="70">
      <t>ショクジ</t>
    </rPh>
    <rPh sb="70" eb="72">
      <t>テイキョウ</t>
    </rPh>
    <rPh sb="73" eb="75">
      <t>ジッシ</t>
    </rPh>
    <rPh sb="78" eb="80">
      <t>カンリ</t>
    </rPh>
    <rPh sb="80" eb="83">
      <t>エイヨウシ</t>
    </rPh>
    <rPh sb="84" eb="86">
      <t>エイヨウ</t>
    </rPh>
    <rPh sb="86" eb="87">
      <t>シ</t>
    </rPh>
    <rPh sb="88" eb="91">
      <t>チョウリシ</t>
    </rPh>
    <rPh sb="92" eb="94">
      <t>イクセイ</t>
    </rPh>
    <phoneticPr fontId="5"/>
  </si>
  <si>
    <t>栄養・食の課題を有する個人や集団等の特性に応じた栄養ケア・食事提供に必要な知識・スキルを有する専門人材を育成することは、水準の高い栄養ケアや食事提供・支援が可能となり、国民の栄養状態の改善・生活習慣病等の重症化予防につながり、健康寿命の延伸に寄与するものである。</t>
    <rPh sb="3" eb="4">
      <t>ショク</t>
    </rPh>
    <rPh sb="5" eb="7">
      <t>カダイ</t>
    </rPh>
    <rPh sb="21" eb="22">
      <t>オウ</t>
    </rPh>
    <rPh sb="24" eb="26">
      <t>エイヨウ</t>
    </rPh>
    <rPh sb="29" eb="31">
      <t>ショクジ</t>
    </rPh>
    <rPh sb="31" eb="33">
      <t>テイキョウ</t>
    </rPh>
    <rPh sb="34" eb="36">
      <t>ヒツヨウ</t>
    </rPh>
    <rPh sb="37" eb="39">
      <t>チシキ</t>
    </rPh>
    <rPh sb="44" eb="45">
      <t>ユウ</t>
    </rPh>
    <rPh sb="47" eb="49">
      <t>センモン</t>
    </rPh>
    <rPh sb="49" eb="51">
      <t>ジンザイ</t>
    </rPh>
    <rPh sb="52" eb="54">
      <t>イクセイ</t>
    </rPh>
    <rPh sb="60" eb="62">
      <t>スイジュン</t>
    </rPh>
    <rPh sb="63" eb="64">
      <t>タカ</t>
    </rPh>
    <rPh sb="65" eb="67">
      <t>エイヨウ</t>
    </rPh>
    <rPh sb="70" eb="72">
      <t>ショクジ</t>
    </rPh>
    <rPh sb="72" eb="74">
      <t>テイキョウ</t>
    </rPh>
    <rPh sb="75" eb="77">
      <t>シエン</t>
    </rPh>
    <rPh sb="78" eb="80">
      <t>カノウ</t>
    </rPh>
    <rPh sb="84" eb="86">
      <t>コクミン</t>
    </rPh>
    <rPh sb="87" eb="89">
      <t>エイヨウ</t>
    </rPh>
    <rPh sb="89" eb="91">
      <t>ジョウタイ</t>
    </rPh>
    <rPh sb="92" eb="94">
      <t>カイゼン</t>
    </rPh>
    <rPh sb="95" eb="97">
      <t>セイカツ</t>
    </rPh>
    <rPh sb="97" eb="100">
      <t>シュウカンビョウ</t>
    </rPh>
    <rPh sb="100" eb="101">
      <t>トウ</t>
    </rPh>
    <rPh sb="102" eb="104">
      <t>ジュウショウ</t>
    </rPh>
    <rPh sb="104" eb="105">
      <t>カ</t>
    </rPh>
    <rPh sb="105" eb="107">
      <t>ヨボウ</t>
    </rPh>
    <rPh sb="113" eb="115">
      <t>ケンコウ</t>
    </rPh>
    <rPh sb="115" eb="117">
      <t>ジュミョウ</t>
    </rPh>
    <rPh sb="118" eb="120">
      <t>エンシン</t>
    </rPh>
    <rPh sb="121" eb="123">
      <t>キヨ</t>
    </rPh>
    <phoneticPr fontId="5"/>
  </si>
  <si>
    <t>栄養指導・食生活支援を担う人材の育成について、複雑で解決困難な栄養の問題を持つ対象者に対して水準の高い栄養ケアを提供することができる管理栄養士等の育成は広く国民のニーズがある。</t>
    <rPh sb="71" eb="72">
      <t>トウ</t>
    </rPh>
    <phoneticPr fontId="5"/>
  </si>
  <si>
    <t>高度な専門性を発揮できる管理栄養士等の育成、地域における栄養支援活動を均てん化するため、国が実施すべき事業である。</t>
    <rPh sb="17" eb="18">
      <t>トウ</t>
    </rPh>
    <phoneticPr fontId="5"/>
  </si>
  <si>
    <t>栄養指導・食生活支援を担う人材の育成について、複雑で解決困難な栄養の問題を持つ対象者に対して水準の高い栄養ケアを提供することができる管理栄養士等の育成は優先度の高い事業である。</t>
    <rPh sb="71" eb="72">
      <t>トウ</t>
    </rPh>
    <phoneticPr fontId="5"/>
  </si>
  <si>
    <t>各専門分野別リーダー向け研修プログラムは、水準の高い栄養ケアを効率的よく提供する管理栄養士等の人材育成に活用できることから、負担関係は妥当であるといえる。</t>
    <rPh sb="45" eb="46">
      <t>トウ</t>
    </rPh>
    <phoneticPr fontId="5"/>
  </si>
  <si>
    <t>水準の高い栄養ケアを効率よく提供する管理栄養士等の人材育成を行うための事業の目的に必要な費目・使途となっている。</t>
    <rPh sb="23" eb="24">
      <t>トウ</t>
    </rPh>
    <phoneticPr fontId="5"/>
  </si>
  <si>
    <t>過去に育成した専門管理栄養士は各分野で活躍していることが把握されており、この度新たに認定された管理栄養士についても、各々の活動領域において水準の高い栄養ケアを実践することが期待される。</t>
    <rPh sb="0" eb="2">
      <t>カコ</t>
    </rPh>
    <rPh sb="3" eb="5">
      <t>イクセイ</t>
    </rPh>
    <rPh sb="7" eb="9">
      <t>センモン</t>
    </rPh>
    <rPh sb="9" eb="11">
      <t>カンリ</t>
    </rPh>
    <rPh sb="11" eb="14">
      <t>エイヨウシ</t>
    </rPh>
    <rPh sb="15" eb="18">
      <t>カクブンヤ</t>
    </rPh>
    <rPh sb="19" eb="21">
      <t>カツヤク</t>
    </rPh>
    <rPh sb="28" eb="30">
      <t>ハアク</t>
    </rPh>
    <rPh sb="38" eb="39">
      <t>タビ</t>
    </rPh>
    <rPh sb="39" eb="40">
      <t>アラ</t>
    </rPh>
    <rPh sb="42" eb="44">
      <t>ニンテイ</t>
    </rPh>
    <rPh sb="47" eb="49">
      <t>カンリ</t>
    </rPh>
    <rPh sb="49" eb="52">
      <t>エイヨウシ</t>
    </rPh>
    <rPh sb="58" eb="60">
      <t>オノオノ</t>
    </rPh>
    <rPh sb="61" eb="63">
      <t>カツドウ</t>
    </rPh>
    <rPh sb="63" eb="65">
      <t>リョウイキ</t>
    </rPh>
    <rPh sb="69" eb="71">
      <t>スイジュン</t>
    </rPh>
    <rPh sb="72" eb="73">
      <t>タカ</t>
    </rPh>
    <rPh sb="74" eb="76">
      <t>エイヨウ</t>
    </rPh>
    <rPh sb="79" eb="81">
      <t>ジッセン</t>
    </rPh>
    <rPh sb="86" eb="88">
      <t>キタイ</t>
    </rPh>
    <phoneticPr fontId="5"/>
  </si>
  <si>
    <t>専門管理栄養士育成のためのプログラム(4分野)を展開し、認定者数は、順調に増加している。「栄養学教育モデル・コア・カリキュラム」及び「調理師のためのハラール研修」については、計画通り、平成30年度中に成果物を完成させた。</t>
    <rPh sb="64" eb="65">
      <t>オヨ</t>
    </rPh>
    <rPh sb="67" eb="70">
      <t>チョウリシ</t>
    </rPh>
    <rPh sb="78" eb="80">
      <t>ケンシュウ</t>
    </rPh>
    <rPh sb="100" eb="103">
      <t>セイカブツ</t>
    </rPh>
    <rPh sb="104" eb="106">
      <t>カンセイ</t>
    </rPh>
    <phoneticPr fontId="5"/>
  </si>
  <si>
    <t>当事業は、平成30年度に一通りのプログラム等が完成する等、一定の成果が得られたが、今後、成果物や認定者・修了者の活用状況等を把握し、研修プログラムの内容や認定システム等の修正について検討し、発展させる必要があるものと考える。
また、今後も、社会や国民ニーズに応じて、様々な領域・分野での専門人材を育成し、あらゆる分野において水準の高い栄養ケアが実践されることを目指すが、新たな分野の人材育成を行う場合にあっては、各団体の専門性に加えて、これまでに蓄積したノウハウを生かし、より効率的に、最大限の成果が得られるよう努める。</t>
    <rPh sb="66" eb="68">
      <t>ケンシュウ</t>
    </rPh>
    <rPh sb="74" eb="76">
      <t>ナイヨウ</t>
    </rPh>
    <rPh sb="77" eb="79">
      <t>ニンテイ</t>
    </rPh>
    <rPh sb="85" eb="87">
      <t>シュウセイ</t>
    </rPh>
    <rPh sb="91" eb="93">
      <t>ケントウ</t>
    </rPh>
    <rPh sb="185" eb="186">
      <t>アラ</t>
    </rPh>
    <rPh sb="188" eb="190">
      <t>ブンヤ</t>
    </rPh>
    <rPh sb="191" eb="193">
      <t>ジンザイ</t>
    </rPh>
    <rPh sb="193" eb="195">
      <t>イクセイ</t>
    </rPh>
    <rPh sb="196" eb="197">
      <t>オコナ</t>
    </rPh>
    <rPh sb="198" eb="200">
      <t>バアイ</t>
    </rPh>
    <rPh sb="223" eb="225">
      <t>チクセキ</t>
    </rPh>
    <phoneticPr fontId="5"/>
  </si>
  <si>
    <t>A.(公社)日本栄養士会</t>
    <rPh sb="3" eb="4">
      <t>コウ</t>
    </rPh>
    <rPh sb="4" eb="5">
      <t>シャ</t>
    </rPh>
    <rPh sb="6" eb="8">
      <t>ニホン</t>
    </rPh>
    <rPh sb="8" eb="11">
      <t>エイヨウシ</t>
    </rPh>
    <rPh sb="11" eb="12">
      <t>カイ</t>
    </rPh>
    <phoneticPr fontId="5"/>
  </si>
  <si>
    <t>専門管理栄養士の認定者数、モデル・コア・カリキュラムの作成、調理師研修プログラムの作成など、見込みに見合った実績が得られた。</t>
    <rPh sb="0" eb="2">
      <t>センモン</t>
    </rPh>
    <rPh sb="2" eb="4">
      <t>カンリ</t>
    </rPh>
    <rPh sb="4" eb="7">
      <t>エイヨウシ</t>
    </rPh>
    <rPh sb="8" eb="11">
      <t>ニンテイシャ</t>
    </rPh>
    <rPh sb="11" eb="12">
      <t>スウ</t>
    </rPh>
    <rPh sb="27" eb="29">
      <t>サクセイ</t>
    </rPh>
    <rPh sb="30" eb="33">
      <t>チョウリシ</t>
    </rPh>
    <rPh sb="33" eb="35">
      <t>ケンシュウ</t>
    </rPh>
    <rPh sb="41" eb="43">
      <t>サクセイ</t>
    </rPh>
    <rPh sb="54" eb="56">
      <t>ジッセキ</t>
    </rPh>
    <rPh sb="57" eb="58">
      <t>エ</t>
    </rPh>
    <phoneticPr fontId="5"/>
  </si>
  <si>
    <t>旅費</t>
    <rPh sb="0" eb="2">
      <t>リョヒ</t>
    </rPh>
    <phoneticPr fontId="5"/>
  </si>
  <si>
    <t>諸謝金</t>
    <rPh sb="0" eb="1">
      <t>ショ</t>
    </rPh>
    <rPh sb="1" eb="3">
      <t>シャキン</t>
    </rPh>
    <phoneticPr fontId="5"/>
  </si>
  <si>
    <t>モデル・コア・カリキュラム検討会議の会場費</t>
    <rPh sb="13" eb="15">
      <t>ケントウ</t>
    </rPh>
    <rPh sb="15" eb="17">
      <t>カイギ</t>
    </rPh>
    <rPh sb="18" eb="21">
      <t>カイジョウヒ</t>
    </rPh>
    <phoneticPr fontId="5"/>
  </si>
  <si>
    <t>モデル・コア・カリキュラム検討会議委員謝金</t>
    <rPh sb="13" eb="15">
      <t>ケントウ</t>
    </rPh>
    <rPh sb="15" eb="17">
      <t>カイギ</t>
    </rPh>
    <rPh sb="17" eb="19">
      <t>イイン</t>
    </rPh>
    <rPh sb="19" eb="21">
      <t>シャキン</t>
    </rPh>
    <phoneticPr fontId="5"/>
  </si>
  <si>
    <t>モデル・コア・カリキュラム検討会議委員旅費</t>
    <rPh sb="13" eb="15">
      <t>ケントウ</t>
    </rPh>
    <rPh sb="15" eb="17">
      <t>カイギ</t>
    </rPh>
    <rPh sb="17" eb="19">
      <t>イイン</t>
    </rPh>
    <rPh sb="19" eb="21">
      <t>リョヒ</t>
    </rPh>
    <phoneticPr fontId="5"/>
  </si>
  <si>
    <t>印刷製本費</t>
    <rPh sb="0" eb="2">
      <t>インサツ</t>
    </rPh>
    <rPh sb="2" eb="4">
      <t>セイホン</t>
    </rPh>
    <rPh sb="4" eb="5">
      <t>ヒ</t>
    </rPh>
    <phoneticPr fontId="5"/>
  </si>
  <si>
    <t>通信運搬費</t>
    <rPh sb="0" eb="2">
      <t>ツウシン</t>
    </rPh>
    <rPh sb="2" eb="5">
      <t>ウンパンヒ</t>
    </rPh>
    <phoneticPr fontId="5"/>
  </si>
  <si>
    <t>会議資料・報告書等の郵送</t>
    <rPh sb="0" eb="2">
      <t>カイギ</t>
    </rPh>
    <rPh sb="2" eb="4">
      <t>シリョウ</t>
    </rPh>
    <rPh sb="5" eb="8">
      <t>ホウコクショ</t>
    </rPh>
    <rPh sb="8" eb="9">
      <t>トウ</t>
    </rPh>
    <rPh sb="10" eb="12">
      <t>ユウソウ</t>
    </rPh>
    <phoneticPr fontId="5"/>
  </si>
  <si>
    <t>モデル・コア・カリキュラム検討のための事務局職員雇用</t>
    <rPh sb="13" eb="15">
      <t>ケントウ</t>
    </rPh>
    <rPh sb="19" eb="22">
      <t>ジムキョク</t>
    </rPh>
    <rPh sb="22" eb="24">
      <t>ショクイン</t>
    </rPh>
    <rPh sb="24" eb="26">
      <t>コヨウ</t>
    </rPh>
    <phoneticPr fontId="5"/>
  </si>
  <si>
    <t>賃金</t>
    <rPh sb="0" eb="2">
      <t>チンギン</t>
    </rPh>
    <phoneticPr fontId="5"/>
  </si>
  <si>
    <t>会議資料・報告書等の印刷</t>
    <rPh sb="0" eb="2">
      <t>カイギ</t>
    </rPh>
    <rPh sb="2" eb="4">
      <t>シリョウ</t>
    </rPh>
    <rPh sb="5" eb="8">
      <t>ホウコクショ</t>
    </rPh>
    <rPh sb="8" eb="9">
      <t>トウ</t>
    </rPh>
    <rPh sb="10" eb="12">
      <t>インサツ</t>
    </rPh>
    <phoneticPr fontId="5"/>
  </si>
  <si>
    <t>(公社)日本栄養士会</t>
    <rPh sb="1" eb="3">
      <t>コウシャ</t>
    </rPh>
    <rPh sb="4" eb="6">
      <t>ニホン</t>
    </rPh>
    <rPh sb="6" eb="8">
      <t>エイヨウ</t>
    </rPh>
    <rPh sb="8" eb="9">
      <t>シ</t>
    </rPh>
    <rPh sb="9" eb="10">
      <t>カイ</t>
    </rPh>
    <phoneticPr fontId="5"/>
  </si>
  <si>
    <t>補助金等交付</t>
  </si>
  <si>
    <t>-</t>
    <phoneticPr fontId="5"/>
  </si>
  <si>
    <t>B.非営利活動法人日本栄養改善学会</t>
    <phoneticPr fontId="5"/>
  </si>
  <si>
    <t>非営利活動法人日本栄養改善学会</t>
    <phoneticPr fontId="5"/>
  </si>
  <si>
    <t>実践領域における専門分野別管理栄養士育成のための研修プログラム作成</t>
    <rPh sb="0" eb="2">
      <t>ジッセン</t>
    </rPh>
    <rPh sb="2" eb="4">
      <t>リョウイキ</t>
    </rPh>
    <rPh sb="8" eb="10">
      <t>センモン</t>
    </rPh>
    <rPh sb="10" eb="13">
      <t>ブンヤベツ</t>
    </rPh>
    <rPh sb="13" eb="15">
      <t>カンリ</t>
    </rPh>
    <rPh sb="15" eb="18">
      <t>エイヨウシ</t>
    </rPh>
    <rPh sb="18" eb="20">
      <t>イクセイ</t>
    </rPh>
    <rPh sb="24" eb="26">
      <t>ケンシュウ</t>
    </rPh>
    <rPh sb="31" eb="33">
      <t>サクセイ</t>
    </rPh>
    <phoneticPr fontId="5"/>
  </si>
  <si>
    <t>管理栄養士・栄養士養成のための栄養学教育モデル・コア・カリキュラムの作成</t>
    <rPh sb="0" eb="2">
      <t>カンリ</t>
    </rPh>
    <rPh sb="2" eb="5">
      <t>エイヨウシ</t>
    </rPh>
    <rPh sb="6" eb="9">
      <t>エイヨウシ</t>
    </rPh>
    <rPh sb="9" eb="11">
      <t>ヨウセイ</t>
    </rPh>
    <rPh sb="15" eb="18">
      <t>エイヨウガク</t>
    </rPh>
    <rPh sb="18" eb="20">
      <t>キョウイク</t>
    </rPh>
    <rPh sb="34" eb="36">
      <t>サクセイ</t>
    </rPh>
    <phoneticPr fontId="5"/>
  </si>
  <si>
    <t>-</t>
    <phoneticPr fontId="5"/>
  </si>
  <si>
    <t>ハラールに対応できる知識や技術を普及するための研修プログラムを作成</t>
    <phoneticPr fontId="5"/>
  </si>
  <si>
    <t>C.(公社)調理技術技能センター</t>
    <phoneticPr fontId="5"/>
  </si>
  <si>
    <t>(公社)調理技術技能センター</t>
    <phoneticPr fontId="5"/>
  </si>
  <si>
    <t>報償費</t>
    <rPh sb="0" eb="3">
      <t>ホウショウヒ</t>
    </rPh>
    <phoneticPr fontId="5"/>
  </si>
  <si>
    <t>委託料</t>
    <rPh sb="0" eb="3">
      <t>イタクリョウ</t>
    </rPh>
    <phoneticPr fontId="5"/>
  </si>
  <si>
    <t>需用費</t>
    <rPh sb="0" eb="3">
      <t>ジュヨウヒ</t>
    </rPh>
    <phoneticPr fontId="5"/>
  </si>
  <si>
    <t>使用料</t>
    <rPh sb="0" eb="3">
      <t>シヨウリョウ</t>
    </rPh>
    <phoneticPr fontId="5"/>
  </si>
  <si>
    <t>研修テキスト作成等のための外部有識者会議謝礼、テキスト執筆・調理実例提供謝礼</t>
    <rPh sb="0" eb="2">
      <t>ケンシュウ</t>
    </rPh>
    <rPh sb="6" eb="8">
      <t>サクセイ</t>
    </rPh>
    <rPh sb="8" eb="9">
      <t>トウ</t>
    </rPh>
    <rPh sb="13" eb="15">
      <t>ガイブ</t>
    </rPh>
    <rPh sb="15" eb="18">
      <t>ユウシキシャ</t>
    </rPh>
    <rPh sb="18" eb="20">
      <t>カイギ</t>
    </rPh>
    <rPh sb="20" eb="22">
      <t>シャレイ</t>
    </rPh>
    <rPh sb="27" eb="29">
      <t>シッピツ</t>
    </rPh>
    <rPh sb="30" eb="32">
      <t>チョウリ</t>
    </rPh>
    <rPh sb="32" eb="34">
      <t>ジツレイ</t>
    </rPh>
    <rPh sb="34" eb="36">
      <t>テイキョウ</t>
    </rPh>
    <rPh sb="36" eb="38">
      <t>シャレイ</t>
    </rPh>
    <phoneticPr fontId="5"/>
  </si>
  <si>
    <t>会議・研修等開催のための事務局賃金</t>
    <rPh sb="0" eb="2">
      <t>カイギ</t>
    </rPh>
    <rPh sb="3" eb="6">
      <t>ケンシュウトウ</t>
    </rPh>
    <rPh sb="6" eb="8">
      <t>カイサイ</t>
    </rPh>
    <rPh sb="12" eb="15">
      <t>ジムキョク</t>
    </rPh>
    <rPh sb="15" eb="17">
      <t>チンギン</t>
    </rPh>
    <phoneticPr fontId="5"/>
  </si>
  <si>
    <t>有識者会議委員旅費、研修開催のための事務局旅費等</t>
    <rPh sb="0" eb="3">
      <t>ユウシキシャ</t>
    </rPh>
    <rPh sb="3" eb="5">
      <t>カイギ</t>
    </rPh>
    <rPh sb="5" eb="7">
      <t>イイン</t>
    </rPh>
    <rPh sb="7" eb="9">
      <t>リョヒ</t>
    </rPh>
    <rPh sb="10" eb="12">
      <t>ケンシュウ</t>
    </rPh>
    <rPh sb="12" eb="14">
      <t>カイサイ</t>
    </rPh>
    <rPh sb="18" eb="21">
      <t>ジムキョク</t>
    </rPh>
    <rPh sb="21" eb="23">
      <t>リョヒ</t>
    </rPh>
    <rPh sb="23" eb="24">
      <t>トウ</t>
    </rPh>
    <phoneticPr fontId="5"/>
  </si>
  <si>
    <t>会議・研修会場費</t>
    <rPh sb="0" eb="2">
      <t>カイギ</t>
    </rPh>
    <rPh sb="3" eb="5">
      <t>ケンシュウ</t>
    </rPh>
    <rPh sb="5" eb="8">
      <t>カイジョウヒ</t>
    </rPh>
    <phoneticPr fontId="5"/>
  </si>
  <si>
    <t>テキスト印刷製本及び会議・研修開催に係る消耗品の購入</t>
    <rPh sb="4" eb="6">
      <t>インサツ</t>
    </rPh>
    <rPh sb="6" eb="8">
      <t>セイホン</t>
    </rPh>
    <rPh sb="8" eb="9">
      <t>オヨ</t>
    </rPh>
    <rPh sb="10" eb="12">
      <t>カイギ</t>
    </rPh>
    <rPh sb="13" eb="15">
      <t>ケンシュウ</t>
    </rPh>
    <rPh sb="15" eb="17">
      <t>カイサイ</t>
    </rPh>
    <rPh sb="18" eb="19">
      <t>カカ</t>
    </rPh>
    <rPh sb="20" eb="23">
      <t>ショウモウヒン</t>
    </rPh>
    <rPh sb="24" eb="26">
      <t>コウニュウ</t>
    </rPh>
    <phoneticPr fontId="5"/>
  </si>
  <si>
    <t>（株）まほろば</t>
    <rPh sb="0" eb="3">
      <t>カブ</t>
    </rPh>
    <phoneticPr fontId="5"/>
  </si>
  <si>
    <t>研修教材の企画・編集、ＷＥＢサイト開発等</t>
    <rPh sb="0" eb="2">
      <t>ケンシュウ</t>
    </rPh>
    <rPh sb="2" eb="4">
      <t>キョウザイ</t>
    </rPh>
    <rPh sb="5" eb="7">
      <t>キカク</t>
    </rPh>
    <rPh sb="8" eb="10">
      <t>ヘンシュウ</t>
    </rPh>
    <rPh sb="17" eb="19">
      <t>カイハツ</t>
    </rPh>
    <rPh sb="19" eb="20">
      <t>トウ</t>
    </rPh>
    <phoneticPr fontId="5"/>
  </si>
  <si>
    <t>研修教材の企画、ＷＥＢサイト開発等</t>
    <rPh sb="0" eb="2">
      <t>ケンシュウ</t>
    </rPh>
    <rPh sb="2" eb="4">
      <t>キョウザイ</t>
    </rPh>
    <rPh sb="5" eb="7">
      <t>キカク</t>
    </rPh>
    <rPh sb="14" eb="16">
      <t>カイハツ</t>
    </rPh>
    <rPh sb="16" eb="17">
      <t>トウ</t>
    </rPh>
    <phoneticPr fontId="5"/>
  </si>
  <si>
    <t>借料及び損料</t>
    <rPh sb="0" eb="2">
      <t>シャクリョウ</t>
    </rPh>
    <rPh sb="2" eb="3">
      <t>オヨ</t>
    </rPh>
    <rPh sb="4" eb="6">
      <t>ソンリョウ</t>
    </rPh>
    <phoneticPr fontId="5"/>
  </si>
  <si>
    <t>専門管理栄養士認定委員会等の委員旅費</t>
    <phoneticPr fontId="5"/>
  </si>
  <si>
    <t>賃金</t>
    <rPh sb="0" eb="2">
      <t>チンギン</t>
    </rPh>
    <phoneticPr fontId="5"/>
  </si>
  <si>
    <t>臨時雇用者に対する賃金</t>
    <rPh sb="0" eb="2">
      <t>リンジ</t>
    </rPh>
    <rPh sb="2" eb="5">
      <t>コヨウシャ</t>
    </rPh>
    <rPh sb="6" eb="7">
      <t>タイ</t>
    </rPh>
    <rPh sb="9" eb="11">
      <t>チンギン</t>
    </rPh>
    <phoneticPr fontId="5"/>
  </si>
  <si>
    <t>委託費</t>
    <rPh sb="0" eb="3">
      <t>イタクヒ</t>
    </rPh>
    <phoneticPr fontId="5"/>
  </si>
  <si>
    <t>インターネット調査、調査に係るちらし・ホームページのデザイン費</t>
    <rPh sb="7" eb="9">
      <t>チョウサ</t>
    </rPh>
    <rPh sb="10" eb="12">
      <t>チョウサ</t>
    </rPh>
    <rPh sb="13" eb="14">
      <t>カカ</t>
    </rPh>
    <rPh sb="30" eb="31">
      <t>ヒ</t>
    </rPh>
    <phoneticPr fontId="5"/>
  </si>
  <si>
    <t>印刷製本費</t>
    <rPh sb="0" eb="2">
      <t>インサツ</t>
    </rPh>
    <rPh sb="2" eb="4">
      <t>セイホン</t>
    </rPh>
    <rPh sb="4" eb="5">
      <t>ヒ</t>
    </rPh>
    <phoneticPr fontId="5"/>
  </si>
  <si>
    <t>事業報告書、ちらしの印刷</t>
    <rPh sb="0" eb="2">
      <t>ジギョウ</t>
    </rPh>
    <rPh sb="2" eb="5">
      <t>ホウコクショ</t>
    </rPh>
    <rPh sb="10" eb="12">
      <t>インサツ</t>
    </rPh>
    <phoneticPr fontId="5"/>
  </si>
  <si>
    <t>諸謝金</t>
    <rPh sb="0" eb="1">
      <t>ショ</t>
    </rPh>
    <rPh sb="1" eb="3">
      <t>シャキン</t>
    </rPh>
    <phoneticPr fontId="5"/>
  </si>
  <si>
    <t>専門管理栄養士認定委員会等の委員謝金</t>
    <rPh sb="0" eb="2">
      <t>センモン</t>
    </rPh>
    <rPh sb="2" eb="4">
      <t>カンリ</t>
    </rPh>
    <rPh sb="4" eb="7">
      <t>エイヨウシ</t>
    </rPh>
    <rPh sb="7" eb="9">
      <t>ニンテイ</t>
    </rPh>
    <rPh sb="9" eb="12">
      <t>イインカイ</t>
    </rPh>
    <rPh sb="12" eb="13">
      <t>トウ</t>
    </rPh>
    <rPh sb="14" eb="16">
      <t>イイン</t>
    </rPh>
    <rPh sb="16" eb="18">
      <t>シャキン</t>
    </rPh>
    <phoneticPr fontId="5"/>
  </si>
  <si>
    <t>通信運搬費</t>
    <rPh sb="0" eb="2">
      <t>ツウシン</t>
    </rPh>
    <rPh sb="2" eb="5">
      <t>ウンパンヒ</t>
    </rPh>
    <phoneticPr fontId="5"/>
  </si>
  <si>
    <t>報告書等の郵送</t>
    <rPh sb="0" eb="3">
      <t>ホウコクショ</t>
    </rPh>
    <rPh sb="3" eb="4">
      <t>トウ</t>
    </rPh>
    <rPh sb="5" eb="7">
      <t>ユウソウ</t>
    </rPh>
    <phoneticPr fontId="5"/>
  </si>
  <si>
    <t>借料及び損料</t>
    <rPh sb="0" eb="2">
      <t>シャクリョウ</t>
    </rPh>
    <rPh sb="2" eb="3">
      <t>オヨ</t>
    </rPh>
    <rPh sb="4" eb="6">
      <t>ソンリョウ</t>
    </rPh>
    <phoneticPr fontId="5"/>
  </si>
  <si>
    <t>専門管理栄養士認定委員会等の会場費</t>
    <rPh sb="0" eb="2">
      <t>センモン</t>
    </rPh>
    <rPh sb="2" eb="4">
      <t>カンリ</t>
    </rPh>
    <rPh sb="4" eb="7">
      <t>エイヨウシ</t>
    </rPh>
    <rPh sb="7" eb="9">
      <t>ニンテイ</t>
    </rPh>
    <rPh sb="9" eb="12">
      <t>イインカイ</t>
    </rPh>
    <rPh sb="12" eb="13">
      <t>トウ</t>
    </rPh>
    <rPh sb="14" eb="17">
      <t>カイジョウヒ</t>
    </rPh>
    <phoneticPr fontId="5"/>
  </si>
  <si>
    <t>会議費</t>
    <rPh sb="0" eb="3">
      <t>カイギヒ</t>
    </rPh>
    <phoneticPr fontId="5"/>
  </si>
  <si>
    <t>専門管理栄養士認定委員会等で用意した弁当・茶代</t>
    <rPh sb="0" eb="2">
      <t>センモン</t>
    </rPh>
    <rPh sb="2" eb="4">
      <t>カンリ</t>
    </rPh>
    <rPh sb="4" eb="7">
      <t>エイヨウシ</t>
    </rPh>
    <rPh sb="7" eb="9">
      <t>ニンテイ</t>
    </rPh>
    <rPh sb="9" eb="12">
      <t>イインカイ</t>
    </rPh>
    <rPh sb="12" eb="13">
      <t>トウ</t>
    </rPh>
    <rPh sb="14" eb="16">
      <t>ヨウイ</t>
    </rPh>
    <rPh sb="18" eb="20">
      <t>ベントウ</t>
    </rPh>
    <rPh sb="21" eb="22">
      <t>チャ</t>
    </rPh>
    <rPh sb="22" eb="23">
      <t>ダイ</t>
    </rPh>
    <phoneticPr fontId="5"/>
  </si>
  <si>
    <t>雑役務費</t>
    <rPh sb="0" eb="1">
      <t>ザツ</t>
    </rPh>
    <rPh sb="1" eb="4">
      <t>エキムヒ</t>
    </rPh>
    <phoneticPr fontId="5"/>
  </si>
  <si>
    <t>支払手数料</t>
    <rPh sb="0" eb="2">
      <t>シハライ</t>
    </rPh>
    <rPh sb="2" eb="5">
      <t>テスウリョウ</t>
    </rPh>
    <phoneticPr fontId="5"/>
  </si>
  <si>
    <t>E.（株）まほろば</t>
    <rPh sb="2" eb="5">
      <t>カブ</t>
    </rPh>
    <phoneticPr fontId="5"/>
  </si>
  <si>
    <t>研修教材の規格・編集</t>
    <rPh sb="0" eb="2">
      <t>ケンシュウ</t>
    </rPh>
    <rPh sb="2" eb="4">
      <t>キョウザイ</t>
    </rPh>
    <rPh sb="5" eb="7">
      <t>キカク</t>
    </rPh>
    <rPh sb="8" eb="10">
      <t>ヘンシュウ</t>
    </rPh>
    <phoneticPr fontId="5"/>
  </si>
  <si>
    <t>ＷＥＢサイト開発・更新</t>
    <rPh sb="6" eb="8">
      <t>カイハツ</t>
    </rPh>
    <rPh sb="9" eb="11">
      <t>コウシン</t>
    </rPh>
    <phoneticPr fontId="5"/>
  </si>
  <si>
    <t>Ｑ＆Ａ集作成</t>
    <rPh sb="3" eb="4">
      <t>シュウ</t>
    </rPh>
    <rPh sb="4" eb="6">
      <t>サクセイ</t>
    </rPh>
    <phoneticPr fontId="5"/>
  </si>
  <si>
    <t>研修教材発送</t>
    <rPh sb="0" eb="2">
      <t>ケンシュウ</t>
    </rPh>
    <rPh sb="2" eb="4">
      <t>キョウザイ</t>
    </rPh>
    <rPh sb="4" eb="6">
      <t>ハッソウ</t>
    </rPh>
    <phoneticPr fontId="5"/>
  </si>
  <si>
    <t>-</t>
    <phoneticPr fontId="5"/>
  </si>
  <si>
    <t>管理栄養士専門分野別育成事業費の実施について(平成30年3月26日付け健発0326第7号及び8号厚生労働省健康局長通知)、ハラールに対応できる調理師研修事業の実施について(平成30年6月7日付け健発0607第1号厚生労働省健康局長通知)</t>
    <rPh sb="66" eb="68">
      <t>タイオウ</t>
    </rPh>
    <rPh sb="71" eb="74">
      <t>チョウリシ</t>
    </rPh>
    <rPh sb="74" eb="76">
      <t>ケンシュウ</t>
    </rPh>
    <rPh sb="76" eb="78">
      <t>ジギョウ</t>
    </rPh>
    <rPh sb="79" eb="81">
      <t>ジッシ</t>
    </rPh>
    <rPh sb="86" eb="88">
      <t>ヘイセイ</t>
    </rPh>
    <rPh sb="90" eb="91">
      <t>ネン</t>
    </rPh>
    <rPh sb="92" eb="93">
      <t>ガツ</t>
    </rPh>
    <rPh sb="94" eb="95">
      <t>ニチ</t>
    </rPh>
    <rPh sb="95" eb="96">
      <t>ヅ</t>
    </rPh>
    <rPh sb="97" eb="98">
      <t>ケン</t>
    </rPh>
    <rPh sb="98" eb="99">
      <t>ハツ</t>
    </rPh>
    <rPh sb="103" eb="104">
      <t>ダイ</t>
    </rPh>
    <rPh sb="105" eb="106">
      <t>ゴウ</t>
    </rPh>
    <rPh sb="106" eb="108">
      <t>コウセイ</t>
    </rPh>
    <rPh sb="108" eb="111">
      <t>ロウドウショウ</t>
    </rPh>
    <rPh sb="111" eb="113">
      <t>ケンコウ</t>
    </rPh>
    <rPh sb="113" eb="115">
      <t>キョクチョウ</t>
    </rPh>
    <rPh sb="115" eb="117">
      <t>ツウチ</t>
    </rPh>
    <phoneticPr fontId="5"/>
  </si>
  <si>
    <t>研修修了者数累計
※前年度数＋新規修了者数</t>
    <rPh sb="0" eb="2">
      <t>ケンシュウ</t>
    </rPh>
    <rPh sb="2" eb="5">
      <t>シュウリョウシャ</t>
    </rPh>
    <rPh sb="5" eb="6">
      <t>スウ</t>
    </rPh>
    <rPh sb="6" eb="8">
      <t>ルイケイ</t>
    </rPh>
    <rPh sb="10" eb="13">
      <t>ゼンネンド</t>
    </rPh>
    <rPh sb="13" eb="14">
      <t>スウ</t>
    </rPh>
    <rPh sb="15" eb="17">
      <t>シンキ</t>
    </rPh>
    <rPh sb="17" eb="20">
      <t>シュウリョウシャ</t>
    </rPh>
    <rPh sb="20" eb="21">
      <t>スウ</t>
    </rPh>
    <phoneticPr fontId="5"/>
  </si>
  <si>
    <t>平成30年度調理師のためのハラール研修有識者会議資料(公益社団法人　調理技術技能センター)</t>
    <rPh sb="0" eb="2">
      <t>ヘイセイ</t>
    </rPh>
    <rPh sb="4" eb="6">
      <t>ネンド</t>
    </rPh>
    <rPh sb="6" eb="9">
      <t>チョウリシ</t>
    </rPh>
    <rPh sb="17" eb="19">
      <t>ケンシュウ</t>
    </rPh>
    <rPh sb="19" eb="22">
      <t>ユウシキシャ</t>
    </rPh>
    <rPh sb="22" eb="24">
      <t>カイギ</t>
    </rPh>
    <rPh sb="24" eb="26">
      <t>シリョウ</t>
    </rPh>
    <rPh sb="27" eb="29">
      <t>コウエキ</t>
    </rPh>
    <rPh sb="29" eb="33">
      <t>シャダンホウジン</t>
    </rPh>
    <rPh sb="34" eb="36">
      <t>チョウリ</t>
    </rPh>
    <rPh sb="36" eb="38">
      <t>ギジュツ</t>
    </rPh>
    <rPh sb="38" eb="40">
      <t>ギノウ</t>
    </rPh>
    <phoneticPr fontId="5"/>
  </si>
  <si>
    <t>調理師研修プログラムの地域ブロック別展開</t>
    <rPh sb="0" eb="3">
      <t>チョウリシ</t>
    </rPh>
    <rPh sb="3" eb="5">
      <t>ケンシュウ</t>
    </rPh>
    <rPh sb="11" eb="13">
      <t>チイキ</t>
    </rPh>
    <rPh sb="17" eb="18">
      <t>ベツ</t>
    </rPh>
    <rPh sb="18" eb="20">
      <t>テンカイ</t>
    </rPh>
    <phoneticPr fontId="5"/>
  </si>
  <si>
    <t>評価委員会を設置し、常に事業の振り返りを行っている。</t>
    <rPh sb="4" eb="5">
      <t>カイ</t>
    </rPh>
    <phoneticPr fontId="5"/>
  </si>
  <si>
    <t>平成30年度に計画した事業について、各団体の専門性を活かして適切に実施されており、昨年度までに完成した専門研修プログラムについては、単に展開するだけでなく、関連学会等との連携のもと、専門管理栄養士認定に係るシステム等を検証し、特に、認定希望者数が少ない分野に対する課題を取りまとめている。また、予算の状況、資金の流れ、費目・使途等についても適切である。</t>
    <rPh sb="0" eb="2">
      <t>ヘイセイ</t>
    </rPh>
    <rPh sb="4" eb="6">
      <t>ネンド</t>
    </rPh>
    <rPh sb="7" eb="9">
      <t>ケイカク</t>
    </rPh>
    <rPh sb="11" eb="13">
      <t>ジギョウ</t>
    </rPh>
    <rPh sb="26" eb="27">
      <t>イ</t>
    </rPh>
    <rPh sb="41" eb="44">
      <t>サクネンド</t>
    </rPh>
    <rPh sb="47" eb="49">
      <t>カンセイ</t>
    </rPh>
    <rPh sb="51" eb="53">
      <t>センモン</t>
    </rPh>
    <rPh sb="53" eb="55">
      <t>ケンシュウ</t>
    </rPh>
    <rPh sb="66" eb="67">
      <t>タン</t>
    </rPh>
    <rPh sb="68" eb="70">
      <t>テンカイ</t>
    </rPh>
    <rPh sb="78" eb="83">
      <t>カンレンガッカイトウ</t>
    </rPh>
    <rPh sb="85" eb="87">
      <t>レンケイ</t>
    </rPh>
    <rPh sb="91" eb="93">
      <t>センモン</t>
    </rPh>
    <rPh sb="93" eb="95">
      <t>カンリ</t>
    </rPh>
    <rPh sb="95" eb="98">
      <t>エイヨウシ</t>
    </rPh>
    <rPh sb="98" eb="100">
      <t>ニンテイ</t>
    </rPh>
    <rPh sb="101" eb="102">
      <t>カカ</t>
    </rPh>
    <rPh sb="107" eb="108">
      <t>トウ</t>
    </rPh>
    <rPh sb="109" eb="111">
      <t>ケンショウ</t>
    </rPh>
    <rPh sb="113" eb="114">
      <t>トク</t>
    </rPh>
    <rPh sb="116" eb="118">
      <t>ニンテイ</t>
    </rPh>
    <rPh sb="118" eb="121">
      <t>キボウシャ</t>
    </rPh>
    <rPh sb="121" eb="122">
      <t>スウ</t>
    </rPh>
    <rPh sb="123" eb="124">
      <t>スク</t>
    </rPh>
    <rPh sb="126" eb="128">
      <t>ブンヤ</t>
    </rPh>
    <rPh sb="129" eb="130">
      <t>タイ</t>
    </rPh>
    <rPh sb="132" eb="134">
      <t>カダイ</t>
    </rPh>
    <rPh sb="135" eb="136">
      <t>ト</t>
    </rPh>
    <phoneticPr fontId="5"/>
  </si>
  <si>
    <t>D.(株)工業市場研究所</t>
    <rPh sb="2" eb="5">
      <t>カブ</t>
    </rPh>
    <rPh sb="5" eb="7">
      <t>コウギョウ</t>
    </rPh>
    <rPh sb="7" eb="9">
      <t>シジョウ</t>
    </rPh>
    <rPh sb="9" eb="12">
      <t>ケンキュウショ</t>
    </rPh>
    <phoneticPr fontId="5"/>
  </si>
  <si>
    <t>雑役務費</t>
    <rPh sb="0" eb="1">
      <t>ザツ</t>
    </rPh>
    <rPh sb="1" eb="3">
      <t>エキム</t>
    </rPh>
    <rPh sb="3" eb="4">
      <t>ヒ</t>
    </rPh>
    <phoneticPr fontId="5"/>
  </si>
  <si>
    <t>管理栄養士・栄養士の就業実態調査の実施</t>
    <rPh sb="0" eb="2">
      <t>カンリ</t>
    </rPh>
    <rPh sb="2" eb="5">
      <t>エイヨウシ</t>
    </rPh>
    <rPh sb="6" eb="9">
      <t>エイヨウシ</t>
    </rPh>
    <rPh sb="10" eb="12">
      <t>シュウギョウ</t>
    </rPh>
    <rPh sb="12" eb="14">
      <t>ジッタイ</t>
    </rPh>
    <rPh sb="14" eb="16">
      <t>チョウサ</t>
    </rPh>
    <rPh sb="17" eb="19">
      <t>ジッシ</t>
    </rPh>
    <phoneticPr fontId="5"/>
  </si>
  <si>
    <t>株式会社工業市場研究所</t>
    <rPh sb="0" eb="4">
      <t>カブシキガイシャ</t>
    </rPh>
    <rPh sb="4" eb="6">
      <t>コウギョウ</t>
    </rPh>
    <rPh sb="6" eb="8">
      <t>シジョウ</t>
    </rPh>
    <rPh sb="8" eb="11">
      <t>ケンキュウショ</t>
    </rPh>
    <phoneticPr fontId="5"/>
  </si>
  <si>
    <t>株式会社ネオ・マーケティング</t>
    <rPh sb="0" eb="2">
      <t>カブシキ</t>
    </rPh>
    <rPh sb="2" eb="4">
      <t>ガイシャ</t>
    </rPh>
    <phoneticPr fontId="5"/>
  </si>
  <si>
    <t>専門管理栄養士に対する実態調査</t>
    <rPh sb="0" eb="2">
      <t>センモン</t>
    </rPh>
    <rPh sb="2" eb="4">
      <t>カンリ</t>
    </rPh>
    <rPh sb="4" eb="7">
      <t>エイヨウシ</t>
    </rPh>
    <rPh sb="8" eb="9">
      <t>タイ</t>
    </rPh>
    <rPh sb="11" eb="13">
      <t>ジッタイ</t>
    </rPh>
    <rPh sb="13" eb="15">
      <t>チョウサ</t>
    </rPh>
    <phoneticPr fontId="5"/>
  </si>
  <si>
    <t>管理栄養士・栄養士の就業実態調査</t>
    <rPh sb="0" eb="2">
      <t>カンリ</t>
    </rPh>
    <rPh sb="2" eb="5">
      <t>エイヨウシ</t>
    </rPh>
    <rPh sb="6" eb="9">
      <t>エイヨウシ</t>
    </rPh>
    <rPh sb="10" eb="12">
      <t>シュウギョウ</t>
    </rPh>
    <rPh sb="12" eb="14">
      <t>ジッタイ</t>
    </rPh>
    <rPh sb="14" eb="16">
      <t>チョウサ</t>
    </rPh>
    <phoneticPr fontId="5"/>
  </si>
  <si>
    <t>-</t>
    <phoneticPr fontId="5"/>
  </si>
  <si>
    <t>-</t>
    <phoneticPr fontId="5"/>
  </si>
  <si>
    <t>-</t>
    <phoneticPr fontId="5"/>
  </si>
  <si>
    <t>-</t>
    <phoneticPr fontId="5"/>
  </si>
  <si>
    <t>-</t>
    <phoneticPr fontId="5"/>
  </si>
  <si>
    <t>-</t>
    <phoneticPr fontId="5"/>
  </si>
  <si>
    <t>-</t>
    <phoneticPr fontId="5"/>
  </si>
  <si>
    <t>調査に係るちらしデザイン費およびホームページデザイン</t>
    <phoneticPr fontId="5"/>
  </si>
  <si>
    <t>株式会社ｔｅｒｍｉｎａｌ</t>
    <phoneticPr fontId="5"/>
  </si>
  <si>
    <t>-</t>
    <phoneticPr fontId="5"/>
  </si>
  <si>
    <t>-</t>
    <phoneticPr fontId="5"/>
  </si>
  <si>
    <t>管理栄養士専門分野別人材育成事業費</t>
    <rPh sb="10" eb="12">
      <t>ジンザイ</t>
    </rPh>
    <phoneticPr fontId="5"/>
  </si>
  <si>
    <t>高度な専門性を発揮できる管理栄養士の確保
(例年規模：約200名程度増)</t>
    <rPh sb="0" eb="2">
      <t>コウド</t>
    </rPh>
    <rPh sb="3" eb="6">
      <t>センモンセイ</t>
    </rPh>
    <rPh sb="7" eb="9">
      <t>ハッキ</t>
    </rPh>
    <rPh sb="12" eb="14">
      <t>カンリ</t>
    </rPh>
    <rPh sb="14" eb="17">
      <t>エイヨウシ</t>
    </rPh>
    <rPh sb="18" eb="20">
      <t>カクホ</t>
    </rPh>
    <rPh sb="22" eb="24">
      <t>レイネン</t>
    </rPh>
    <rPh sb="24" eb="26">
      <t>キボ</t>
    </rPh>
    <rPh sb="27" eb="28">
      <t>ヤク</t>
    </rPh>
    <rPh sb="31" eb="32">
      <t>メイ</t>
    </rPh>
    <rPh sb="32" eb="34">
      <t>テイド</t>
    </rPh>
    <rPh sb="34" eb="3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</si>
</sst>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104775</xdr:colOff>
      <xdr:row>740</xdr:row>
      <xdr:rowOff>30956</xdr:rowOff>
    </xdr:from>
    <xdr:to>
      <xdr:col>47</xdr:col>
      <xdr:colOff>114300</xdr:colOff>
      <xdr:row>741</xdr:row>
      <xdr:rowOff>247650</xdr:rowOff>
    </xdr:to>
    <xdr:sp macro="" textlink="">
      <xdr:nvSpPr>
        <xdr:cNvPr id="3" name="正方形/長方形 2"/>
        <xdr:cNvSpPr/>
      </xdr:nvSpPr>
      <xdr:spPr>
        <a:xfrm>
          <a:off x="2505075" y="51770756"/>
          <a:ext cx="7010400" cy="56911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43.8</a:t>
          </a:r>
          <a:r>
            <a:rPr kumimoji="1" lang="ja-JP" altLang="en-US" sz="1100">
              <a:solidFill>
                <a:sysClr val="windowText" lastClr="000000"/>
              </a:solidFill>
            </a:rPr>
            <a:t>百万円</a:t>
          </a:r>
        </a:p>
      </xdr:txBody>
    </xdr:sp>
    <xdr:clientData/>
  </xdr:twoCellAnchor>
  <xdr:twoCellAnchor>
    <xdr:from>
      <xdr:col>12</xdr:col>
      <xdr:colOff>23820</xdr:colOff>
      <xdr:row>741</xdr:row>
      <xdr:rowOff>278606</xdr:rowOff>
    </xdr:from>
    <xdr:to>
      <xdr:col>48</xdr:col>
      <xdr:colOff>0</xdr:colOff>
      <xdr:row>743</xdr:row>
      <xdr:rowOff>85725</xdr:rowOff>
    </xdr:to>
    <xdr:sp macro="" textlink="">
      <xdr:nvSpPr>
        <xdr:cNvPr id="4" name="大かっこ 3"/>
        <xdr:cNvSpPr/>
      </xdr:nvSpPr>
      <xdr:spPr>
        <a:xfrm>
          <a:off x="2424120" y="52370831"/>
          <a:ext cx="7177080" cy="51196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事業目標・計画、事業の進捗状況、事業成果の確認等</a:t>
          </a:r>
          <a:endParaRPr kumimoji="0"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35722</xdr:colOff>
      <xdr:row>744</xdr:row>
      <xdr:rowOff>161925</xdr:rowOff>
    </xdr:from>
    <xdr:to>
      <xdr:col>21</xdr:col>
      <xdr:colOff>95250</xdr:colOff>
      <xdr:row>746</xdr:row>
      <xdr:rowOff>38100</xdr:rowOff>
    </xdr:to>
    <xdr:sp macro="" textlink="">
      <xdr:nvSpPr>
        <xdr:cNvPr id="5" name="正方形/長方形 4"/>
        <xdr:cNvSpPr/>
      </xdr:nvSpPr>
      <xdr:spPr>
        <a:xfrm>
          <a:off x="1635922" y="53311425"/>
          <a:ext cx="2659853" cy="58102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日本栄養士会</a:t>
          </a:r>
          <a:endParaRPr kumimoji="1" lang="en-US" altLang="ja-JP" sz="1100">
            <a:solidFill>
              <a:sysClr val="windowText" lastClr="000000"/>
            </a:solidFill>
          </a:endParaRPr>
        </a:p>
        <a:p>
          <a:pPr algn="ctr"/>
          <a:r>
            <a:rPr kumimoji="1" lang="en-US" altLang="ja-JP" sz="1100">
              <a:solidFill>
                <a:sysClr val="windowText" lastClr="000000"/>
              </a:solidFill>
            </a:rPr>
            <a:t>9.9</a:t>
          </a:r>
          <a:r>
            <a:rPr kumimoji="1" lang="ja-JP" altLang="en-US" sz="1100">
              <a:solidFill>
                <a:sysClr val="windowText" lastClr="000000"/>
              </a:solidFill>
            </a:rPr>
            <a:t>百万円</a:t>
          </a:r>
        </a:p>
      </xdr:txBody>
    </xdr:sp>
    <xdr:clientData/>
  </xdr:twoCellAnchor>
  <xdr:twoCellAnchor>
    <xdr:from>
      <xdr:col>8</xdr:col>
      <xdr:colOff>76994</xdr:colOff>
      <xdr:row>746</xdr:row>
      <xdr:rowOff>114300</xdr:rowOff>
    </xdr:from>
    <xdr:to>
      <xdr:col>21</xdr:col>
      <xdr:colOff>38100</xdr:colOff>
      <xdr:row>749</xdr:row>
      <xdr:rowOff>133350</xdr:rowOff>
    </xdr:to>
    <xdr:sp macro="" textlink="">
      <xdr:nvSpPr>
        <xdr:cNvPr id="7" name="大かっこ 6"/>
        <xdr:cNvSpPr/>
      </xdr:nvSpPr>
      <xdr:spPr>
        <a:xfrm>
          <a:off x="1677194" y="53968650"/>
          <a:ext cx="2561431" cy="1076325"/>
        </a:xfrm>
        <a:prstGeom prst="bracketPair">
          <a:avLst>
            <a:gd name="adj" fmla="val 145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高度な専門性を発揮できる管理栄養士を育成するため、各専門領域におけるリーダーを対象とした研修プログラム作成等の事業を実施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134144</xdr:colOff>
      <xdr:row>743</xdr:row>
      <xdr:rowOff>122237</xdr:rowOff>
    </xdr:from>
    <xdr:to>
      <xdr:col>13</xdr:col>
      <xdr:colOff>134144</xdr:colOff>
      <xdr:row>744</xdr:row>
      <xdr:rowOff>136526</xdr:rowOff>
    </xdr:to>
    <xdr:cxnSp macro="">
      <xdr:nvCxnSpPr>
        <xdr:cNvPr id="9" name="直線矢印コネクタ 8"/>
        <xdr:cNvCxnSpPr/>
      </xdr:nvCxnSpPr>
      <xdr:spPr>
        <a:xfrm flipH="1">
          <a:off x="2734469" y="52919312"/>
          <a:ext cx="0" cy="366714"/>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7144</xdr:colOff>
      <xdr:row>743</xdr:row>
      <xdr:rowOff>153194</xdr:rowOff>
    </xdr:from>
    <xdr:to>
      <xdr:col>13</xdr:col>
      <xdr:colOff>86519</xdr:colOff>
      <xdr:row>744</xdr:row>
      <xdr:rowOff>129382</xdr:rowOff>
    </xdr:to>
    <xdr:sp macro="" textlink="">
      <xdr:nvSpPr>
        <xdr:cNvPr id="12" name="テキスト ボックス 11"/>
        <xdr:cNvSpPr txBox="1"/>
      </xdr:nvSpPr>
      <xdr:spPr>
        <a:xfrm>
          <a:off x="1407319" y="52950269"/>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137950</xdr:colOff>
      <xdr:row>744</xdr:row>
      <xdr:rowOff>139695</xdr:rowOff>
    </xdr:from>
    <xdr:to>
      <xdr:col>35</xdr:col>
      <xdr:colOff>164225</xdr:colOff>
      <xdr:row>746</xdr:row>
      <xdr:rowOff>28575</xdr:rowOff>
    </xdr:to>
    <xdr:sp macro="" textlink="">
      <xdr:nvSpPr>
        <xdr:cNvPr id="13" name="正方形/長方形 12"/>
        <xdr:cNvSpPr/>
      </xdr:nvSpPr>
      <xdr:spPr>
        <a:xfrm>
          <a:off x="4473467" y="53597936"/>
          <a:ext cx="2588172" cy="59832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非営利活動法人日本栄養改善学会</a:t>
          </a:r>
          <a:endParaRPr kumimoji="1" lang="en-US" altLang="ja-JP" sz="1100">
            <a:solidFill>
              <a:sysClr val="windowText" lastClr="000000"/>
            </a:solidFill>
          </a:endParaRPr>
        </a:p>
        <a:p>
          <a:pPr algn="ctr"/>
          <a:r>
            <a:rPr kumimoji="1" lang="en-US" altLang="ja-JP" sz="1100">
              <a:solidFill>
                <a:sysClr val="windowText" lastClr="000000"/>
              </a:solidFill>
            </a:rPr>
            <a:t>10.1</a:t>
          </a:r>
          <a:r>
            <a:rPr kumimoji="1" lang="ja-JP" altLang="en-US" sz="1100">
              <a:solidFill>
                <a:sysClr val="windowText" lastClr="000000"/>
              </a:solidFill>
            </a:rPr>
            <a:t>百万円</a:t>
          </a:r>
        </a:p>
      </xdr:txBody>
    </xdr:sp>
    <xdr:clientData/>
  </xdr:twoCellAnchor>
  <xdr:twoCellAnchor>
    <xdr:from>
      <xdr:col>23</xdr:col>
      <xdr:colOff>39688</xdr:colOff>
      <xdr:row>746</xdr:row>
      <xdr:rowOff>88100</xdr:rowOff>
    </xdr:from>
    <xdr:to>
      <xdr:col>35</xdr:col>
      <xdr:colOff>39688</xdr:colOff>
      <xdr:row>749</xdr:row>
      <xdr:rowOff>349245</xdr:rowOff>
    </xdr:to>
    <xdr:sp macro="" textlink="">
      <xdr:nvSpPr>
        <xdr:cNvPr id="14" name="大かっこ 13"/>
        <xdr:cNvSpPr/>
      </xdr:nvSpPr>
      <xdr:spPr>
        <a:xfrm>
          <a:off x="4640263" y="53942450"/>
          <a:ext cx="2400300" cy="1318420"/>
        </a:xfrm>
        <a:prstGeom prst="bracketPair">
          <a:avLst>
            <a:gd name="adj" fmla="val 87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全国の管理栄養士・栄養士養成施設の教育に関する現状分析をもとに栄養学モデル・コア・カリキュラムを検討するための事業を実施</a:t>
          </a:r>
          <a:endParaRPr lang="ja-JP" altLang="ja-JP">
            <a:effectLst/>
          </a:endParaRPr>
        </a:p>
      </xdr:txBody>
    </xdr:sp>
    <xdr:clientData/>
  </xdr:twoCellAnchor>
  <xdr:twoCellAnchor>
    <xdr:from>
      <xdr:col>29</xdr:col>
      <xdr:colOff>35704</xdr:colOff>
      <xdr:row>743</xdr:row>
      <xdr:rowOff>128582</xdr:rowOff>
    </xdr:from>
    <xdr:to>
      <xdr:col>29</xdr:col>
      <xdr:colOff>35704</xdr:colOff>
      <xdr:row>744</xdr:row>
      <xdr:rowOff>136157</xdr:rowOff>
    </xdr:to>
    <xdr:cxnSp macro="">
      <xdr:nvCxnSpPr>
        <xdr:cNvPr id="15" name="直線矢印コネクタ 14"/>
        <xdr:cNvCxnSpPr/>
      </xdr:nvCxnSpPr>
      <xdr:spPr>
        <a:xfrm>
          <a:off x="5836429" y="52925657"/>
          <a:ext cx="0" cy="360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80936</xdr:colOff>
      <xdr:row>743</xdr:row>
      <xdr:rowOff>140489</xdr:rowOff>
    </xdr:from>
    <xdr:to>
      <xdr:col>28</xdr:col>
      <xdr:colOff>161899</xdr:colOff>
      <xdr:row>744</xdr:row>
      <xdr:rowOff>116677</xdr:rowOff>
    </xdr:to>
    <xdr:sp macro="" textlink="">
      <xdr:nvSpPr>
        <xdr:cNvPr id="16" name="テキスト ボックス 15"/>
        <xdr:cNvSpPr txBox="1"/>
      </xdr:nvSpPr>
      <xdr:spPr>
        <a:xfrm>
          <a:off x="4481486" y="52937564"/>
          <a:ext cx="1281113"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36499</xdr:colOff>
      <xdr:row>744</xdr:row>
      <xdr:rowOff>141290</xdr:rowOff>
    </xdr:from>
    <xdr:to>
      <xdr:col>49</xdr:col>
      <xdr:colOff>333375</xdr:colOff>
      <xdr:row>746</xdr:row>
      <xdr:rowOff>0</xdr:rowOff>
    </xdr:to>
    <xdr:sp macro="" textlink="">
      <xdr:nvSpPr>
        <xdr:cNvPr id="17" name="正方形/長方形 16"/>
        <xdr:cNvSpPr/>
      </xdr:nvSpPr>
      <xdr:spPr>
        <a:xfrm>
          <a:off x="7237399" y="53290790"/>
          <a:ext cx="2897201"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公社</a:t>
          </a:r>
          <a:r>
            <a:rPr kumimoji="1" lang="en-US" altLang="ja-JP" sz="1100">
              <a:solidFill>
                <a:sysClr val="windowText" lastClr="000000"/>
              </a:solidFill>
            </a:rPr>
            <a:t>)</a:t>
          </a:r>
          <a:r>
            <a:rPr kumimoji="1" lang="ja-JP" altLang="en-US" sz="1100">
              <a:solidFill>
                <a:sysClr val="windowText" lastClr="000000"/>
              </a:solidFill>
            </a:rPr>
            <a:t>調理技術技能センター</a:t>
          </a:r>
          <a:endParaRPr kumimoji="1" lang="en-US" altLang="ja-JP" sz="1100">
            <a:solidFill>
              <a:sysClr val="windowText" lastClr="000000"/>
            </a:solidFill>
          </a:endParaRPr>
        </a:p>
        <a:p>
          <a:pPr algn="ctr"/>
          <a:r>
            <a:rPr kumimoji="1" lang="en-US" altLang="ja-JP" sz="1100">
              <a:solidFill>
                <a:sysClr val="windowText" lastClr="000000"/>
              </a:solidFill>
            </a:rPr>
            <a:t>23.8</a:t>
          </a:r>
          <a:r>
            <a:rPr kumimoji="1" lang="ja-JP" altLang="en-US" sz="1100">
              <a:solidFill>
                <a:sysClr val="windowText" lastClr="000000"/>
              </a:solidFill>
            </a:rPr>
            <a:t>百万円</a:t>
          </a:r>
        </a:p>
      </xdr:txBody>
    </xdr:sp>
    <xdr:clientData/>
  </xdr:twoCellAnchor>
  <xdr:twoCellAnchor>
    <xdr:from>
      <xdr:col>36</xdr:col>
      <xdr:colOff>36512</xdr:colOff>
      <xdr:row>746</xdr:row>
      <xdr:rowOff>41850</xdr:rowOff>
    </xdr:from>
    <xdr:to>
      <xdr:col>49</xdr:col>
      <xdr:colOff>327281</xdr:colOff>
      <xdr:row>748</xdr:row>
      <xdr:rowOff>247650</xdr:rowOff>
    </xdr:to>
    <xdr:sp macro="" textlink="">
      <xdr:nvSpPr>
        <xdr:cNvPr id="18" name="大かっこ 17"/>
        <xdr:cNvSpPr/>
      </xdr:nvSpPr>
      <xdr:spPr>
        <a:xfrm>
          <a:off x="7237412" y="53896200"/>
          <a:ext cx="2891094" cy="910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高度な専門性を発揮できる調理師を育成するため、研修プログラム作成等の事業を実施</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113501</xdr:colOff>
      <xdr:row>743</xdr:row>
      <xdr:rowOff>114302</xdr:rowOff>
    </xdr:from>
    <xdr:to>
      <xdr:col>44</xdr:col>
      <xdr:colOff>113501</xdr:colOff>
      <xdr:row>744</xdr:row>
      <xdr:rowOff>123825</xdr:rowOff>
    </xdr:to>
    <xdr:cxnSp macro="">
      <xdr:nvCxnSpPr>
        <xdr:cNvPr id="19" name="直線矢印コネクタ 18"/>
        <xdr:cNvCxnSpPr/>
      </xdr:nvCxnSpPr>
      <xdr:spPr>
        <a:xfrm>
          <a:off x="8914601" y="52911377"/>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198421</xdr:colOff>
      <xdr:row>743</xdr:row>
      <xdr:rowOff>126209</xdr:rowOff>
    </xdr:from>
    <xdr:to>
      <xdr:col>44</xdr:col>
      <xdr:colOff>77771</xdr:colOff>
      <xdr:row>744</xdr:row>
      <xdr:rowOff>102397</xdr:rowOff>
    </xdr:to>
    <xdr:sp macro="" textlink="">
      <xdr:nvSpPr>
        <xdr:cNvPr id="20" name="テキスト ボックス 19"/>
        <xdr:cNvSpPr txBox="1"/>
      </xdr:nvSpPr>
      <xdr:spPr>
        <a:xfrm>
          <a:off x="7599346" y="52923284"/>
          <a:ext cx="1279525"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76201</xdr:colOff>
      <xdr:row>750</xdr:row>
      <xdr:rowOff>236538</xdr:rowOff>
    </xdr:from>
    <xdr:to>
      <xdr:col>49</xdr:col>
      <xdr:colOff>314326</xdr:colOff>
      <xdr:row>752</xdr:row>
      <xdr:rowOff>95248</xdr:rowOff>
    </xdr:to>
    <xdr:sp macro="" textlink="">
      <xdr:nvSpPr>
        <xdr:cNvPr id="21" name="正方形/長方形 20"/>
        <xdr:cNvSpPr/>
      </xdr:nvSpPr>
      <xdr:spPr>
        <a:xfrm>
          <a:off x="7277101" y="55500588"/>
          <a:ext cx="2838450"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（株）まほろば</a:t>
          </a:r>
          <a:endParaRPr kumimoji="1" lang="en-US" altLang="ja-JP" sz="1100">
            <a:solidFill>
              <a:sysClr val="windowText" lastClr="000000"/>
            </a:solidFill>
          </a:endParaRPr>
        </a:p>
        <a:p>
          <a:pPr algn="ctr"/>
          <a:r>
            <a:rPr kumimoji="1" lang="en-US" altLang="ja-JP" sz="1100">
              <a:solidFill>
                <a:sysClr val="windowText" lastClr="000000"/>
              </a:solidFill>
            </a:rPr>
            <a:t>10.9</a:t>
          </a:r>
          <a:r>
            <a:rPr kumimoji="1" lang="ja-JP" altLang="en-US" sz="1100">
              <a:solidFill>
                <a:sysClr val="windowText" lastClr="000000"/>
              </a:solidFill>
            </a:rPr>
            <a:t>百万円</a:t>
          </a:r>
        </a:p>
      </xdr:txBody>
    </xdr:sp>
    <xdr:clientData/>
  </xdr:twoCellAnchor>
  <xdr:twoCellAnchor>
    <xdr:from>
      <xdr:col>36</xdr:col>
      <xdr:colOff>76213</xdr:colOff>
      <xdr:row>752</xdr:row>
      <xdr:rowOff>130969</xdr:rowOff>
    </xdr:from>
    <xdr:to>
      <xdr:col>49</xdr:col>
      <xdr:colOff>304800</xdr:colOff>
      <xdr:row>777</xdr:row>
      <xdr:rowOff>180975</xdr:rowOff>
    </xdr:to>
    <xdr:sp macro="" textlink="">
      <xdr:nvSpPr>
        <xdr:cNvPr id="22" name="大かっこ 21"/>
        <xdr:cNvSpPr/>
      </xdr:nvSpPr>
      <xdr:spPr>
        <a:xfrm>
          <a:off x="7277113" y="56099869"/>
          <a:ext cx="2828912" cy="7548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研修教材企画・ＷＥＢサイトの開発等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44</xdr:col>
      <xdr:colOff>115102</xdr:colOff>
      <xdr:row>748</xdr:row>
      <xdr:rowOff>266700</xdr:rowOff>
    </xdr:from>
    <xdr:to>
      <xdr:col>44</xdr:col>
      <xdr:colOff>115102</xdr:colOff>
      <xdr:row>750</xdr:row>
      <xdr:rowOff>209850</xdr:rowOff>
    </xdr:to>
    <xdr:cxnSp macro="">
      <xdr:nvCxnSpPr>
        <xdr:cNvPr id="23" name="直線矢印コネクタ 22"/>
        <xdr:cNvCxnSpPr/>
      </xdr:nvCxnSpPr>
      <xdr:spPr>
        <a:xfrm>
          <a:off x="8916202" y="54825900"/>
          <a:ext cx="0" cy="64800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57151</xdr:colOff>
      <xdr:row>750</xdr:row>
      <xdr:rowOff>246063</xdr:rowOff>
    </xdr:from>
    <xdr:to>
      <xdr:col>22</xdr:col>
      <xdr:colOff>0</xdr:colOff>
      <xdr:row>752</xdr:row>
      <xdr:rowOff>104773</xdr:rowOff>
    </xdr:to>
    <xdr:sp macro="" textlink="">
      <xdr:nvSpPr>
        <xdr:cNvPr id="24" name="正方形/長方形 23"/>
        <xdr:cNvSpPr/>
      </xdr:nvSpPr>
      <xdr:spPr>
        <a:xfrm>
          <a:off x="1657351" y="55510113"/>
          <a:ext cx="2743199" cy="56356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民間業者</a:t>
          </a:r>
          <a:r>
            <a:rPr kumimoji="1" lang="en-US" altLang="ja-JP" sz="1100">
              <a:solidFill>
                <a:sysClr val="windowText" lastClr="000000"/>
              </a:solidFill>
            </a:rPr>
            <a:t>(3)</a:t>
          </a: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8</xdr:col>
      <xdr:colOff>57163</xdr:colOff>
      <xdr:row>752</xdr:row>
      <xdr:rowOff>150019</xdr:rowOff>
    </xdr:from>
    <xdr:to>
      <xdr:col>21</xdr:col>
      <xdr:colOff>161925</xdr:colOff>
      <xdr:row>777</xdr:row>
      <xdr:rowOff>142875</xdr:rowOff>
    </xdr:to>
    <xdr:sp macro="" textlink="">
      <xdr:nvSpPr>
        <xdr:cNvPr id="25" name="大かっこ 24"/>
        <xdr:cNvSpPr/>
      </xdr:nvSpPr>
      <xdr:spPr>
        <a:xfrm>
          <a:off x="1657363" y="56118919"/>
          <a:ext cx="2705087" cy="6977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インターネット調査、ホームページデザイン等</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13</xdr:col>
      <xdr:colOff>143677</xdr:colOff>
      <xdr:row>749</xdr:row>
      <xdr:rowOff>209550</xdr:rowOff>
    </xdr:from>
    <xdr:to>
      <xdr:col>13</xdr:col>
      <xdr:colOff>143677</xdr:colOff>
      <xdr:row>750</xdr:row>
      <xdr:rowOff>219073</xdr:rowOff>
    </xdr:to>
    <xdr:cxnSp macro="">
      <xdr:nvCxnSpPr>
        <xdr:cNvPr id="26" name="直線矢印コネクタ 25"/>
        <xdr:cNvCxnSpPr/>
      </xdr:nvCxnSpPr>
      <xdr:spPr>
        <a:xfrm>
          <a:off x="2744002" y="55121175"/>
          <a:ext cx="0" cy="361948"/>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749</xdr:row>
      <xdr:rowOff>276225</xdr:rowOff>
    </xdr:from>
    <xdr:to>
      <xdr:col>43</xdr:col>
      <xdr:colOff>79375</xdr:colOff>
      <xdr:row>750</xdr:row>
      <xdr:rowOff>252413</xdr:rowOff>
    </xdr:to>
    <xdr:sp macro="" textlink="">
      <xdr:nvSpPr>
        <xdr:cNvPr id="27" name="テキスト ボックス 26"/>
        <xdr:cNvSpPr txBox="1"/>
      </xdr:nvSpPr>
      <xdr:spPr>
        <a:xfrm>
          <a:off x="7400925" y="55187850"/>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7</xdr:col>
      <xdr:colOff>152400</xdr:colOff>
      <xdr:row>749</xdr:row>
      <xdr:rowOff>276225</xdr:rowOff>
    </xdr:from>
    <xdr:to>
      <xdr:col>14</xdr:col>
      <xdr:colOff>31750</xdr:colOff>
      <xdr:row>750</xdr:row>
      <xdr:rowOff>252413</xdr:rowOff>
    </xdr:to>
    <xdr:sp macro="" textlink="">
      <xdr:nvSpPr>
        <xdr:cNvPr id="28" name="テキスト ボックス 27"/>
        <xdr:cNvSpPr txBox="1"/>
      </xdr:nvSpPr>
      <xdr:spPr>
        <a:xfrm>
          <a:off x="1552575" y="55187850"/>
          <a:ext cx="1279525"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80" zoomScaleNormal="75" zoomScaleSheetLayoutView="80" zoomScalePageLayoutView="85" workbookViewId="0">
      <selection activeCell="A3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333</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564</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745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181</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0"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2.95"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5" t="s">
        <v>510</v>
      </c>
      <c r="Z7" s="296"/>
      <c r="AA7" s="296"/>
      <c r="AB7" s="296"/>
      <c r="AC7" s="296"/>
      <c r="AD7" s="396"/>
      <c r="AE7" s="383" t="s">
        <v>721</v>
      </c>
      <c r="AF7" s="384"/>
      <c r="AG7" s="384"/>
      <c r="AH7" s="384"/>
      <c r="AI7" s="384"/>
      <c r="AJ7" s="384"/>
      <c r="AK7" s="384"/>
      <c r="AL7" s="384"/>
      <c r="AM7" s="384"/>
      <c r="AN7" s="384"/>
      <c r="AO7" s="384"/>
      <c r="AP7" s="384"/>
      <c r="AQ7" s="384"/>
      <c r="AR7" s="384"/>
      <c r="AS7" s="384"/>
      <c r="AT7" s="384"/>
      <c r="AU7" s="384"/>
      <c r="AV7" s="384"/>
      <c r="AW7" s="384"/>
      <c r="AX7" s="385"/>
    </row>
    <row r="8" spans="1:50" ht="35.1" customHeight="1" x14ac:dyDescent="0.15">
      <c r="A8" s="830" t="s">
        <v>378</v>
      </c>
      <c r="B8" s="831"/>
      <c r="C8" s="831"/>
      <c r="D8" s="831"/>
      <c r="E8" s="831"/>
      <c r="F8" s="832"/>
      <c r="G8" s="223" t="str">
        <f>入力規則等!A28</f>
        <v>高齢社会対策、食育推進</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95" customHeight="1" x14ac:dyDescent="0.15">
      <c r="A10" s="743" t="s">
        <v>30</v>
      </c>
      <c r="B10" s="744"/>
      <c r="C10" s="744"/>
      <c r="D10" s="744"/>
      <c r="E10" s="744"/>
      <c r="F10" s="744"/>
      <c r="G10" s="676" t="s">
        <v>650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5.1"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20</v>
      </c>
      <c r="Q13" s="109"/>
      <c r="R13" s="109"/>
      <c r="S13" s="109"/>
      <c r="T13" s="109"/>
      <c r="U13" s="109"/>
      <c r="V13" s="110"/>
      <c r="W13" s="108">
        <v>20</v>
      </c>
      <c r="X13" s="109"/>
      <c r="Y13" s="109"/>
      <c r="Z13" s="109"/>
      <c r="AA13" s="109"/>
      <c r="AB13" s="109"/>
      <c r="AC13" s="110"/>
      <c r="AD13" s="108">
        <v>48</v>
      </c>
      <c r="AE13" s="109"/>
      <c r="AF13" s="109"/>
      <c r="AG13" s="109"/>
      <c r="AH13" s="109"/>
      <c r="AI13" s="109"/>
      <c r="AJ13" s="110"/>
      <c r="AK13" s="108">
        <v>48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571</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572</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20</v>
      </c>
      <c r="Q18" s="115"/>
      <c r="R18" s="115"/>
      <c r="S18" s="115"/>
      <c r="T18" s="115"/>
      <c r="U18" s="115"/>
      <c r="V18" s="116"/>
      <c r="W18" s="114">
        <f>SUM(W13:AC17)</f>
        <v>20</v>
      </c>
      <c r="X18" s="115"/>
      <c r="Y18" s="115"/>
      <c r="Z18" s="115"/>
      <c r="AA18" s="115"/>
      <c r="AB18" s="115"/>
      <c r="AC18" s="116"/>
      <c r="AD18" s="114">
        <f>SUM(AD13:AJ17)</f>
        <v>48</v>
      </c>
      <c r="AE18" s="115"/>
      <c r="AF18" s="115"/>
      <c r="AG18" s="115"/>
      <c r="AH18" s="115"/>
      <c r="AI18" s="115"/>
      <c r="AJ18" s="116"/>
      <c r="AK18" s="114">
        <f>SUM(AK13:AQ17)</f>
        <v>48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20</v>
      </c>
      <c r="X19" s="109"/>
      <c r="Y19" s="109"/>
      <c r="Z19" s="109"/>
      <c r="AA19" s="109"/>
      <c r="AB19" s="109"/>
      <c r="AC19" s="110"/>
      <c r="AD19" s="108">
        <v>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0.91666666666666663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475</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0.91666666666666663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28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20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48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573</v>
      </c>
      <c r="AR31" s="136"/>
      <c r="AS31" s="137" t="s">
        <v>355</v>
      </c>
      <c r="AT31" s="172"/>
      <c r="AU31" s="271">
        <v>31</v>
      </c>
      <c r="AV31" s="271"/>
      <c r="AW31" s="379" t="s">
        <v>300</v>
      </c>
      <c r="AX31" s="380"/>
    </row>
    <row r="32" spans="1:50" ht="23.25" customHeight="1" x14ac:dyDescent="0.15">
      <c r="A32" s="515"/>
      <c r="B32" s="513"/>
      <c r="C32" s="513"/>
      <c r="D32" s="513"/>
      <c r="E32" s="513"/>
      <c r="F32" s="514"/>
      <c r="G32" s="540" t="s">
        <v>746</v>
      </c>
      <c r="H32" s="541"/>
      <c r="I32" s="541"/>
      <c r="J32" s="541"/>
      <c r="K32" s="541"/>
      <c r="L32" s="541"/>
      <c r="M32" s="541"/>
      <c r="N32" s="541"/>
      <c r="O32" s="542"/>
      <c r="P32" s="161" t="s">
        <v>636</v>
      </c>
      <c r="Q32" s="161"/>
      <c r="R32" s="161"/>
      <c r="S32" s="161"/>
      <c r="T32" s="161"/>
      <c r="U32" s="161"/>
      <c r="V32" s="161"/>
      <c r="W32" s="161"/>
      <c r="X32" s="231"/>
      <c r="Y32" s="338" t="s">
        <v>12</v>
      </c>
      <c r="Z32" s="549"/>
      <c r="AA32" s="550"/>
      <c r="AB32" s="551" t="s">
        <v>576</v>
      </c>
      <c r="AC32" s="551"/>
      <c r="AD32" s="551"/>
      <c r="AE32" s="364">
        <v>407</v>
      </c>
      <c r="AF32" s="365"/>
      <c r="AG32" s="365"/>
      <c r="AH32" s="365"/>
      <c r="AI32" s="364">
        <v>781</v>
      </c>
      <c r="AJ32" s="365"/>
      <c r="AK32" s="365"/>
      <c r="AL32" s="365"/>
      <c r="AM32" s="364">
        <v>1125</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4">
        <v>484</v>
      </c>
      <c r="AF33" s="365"/>
      <c r="AG33" s="365"/>
      <c r="AH33" s="365"/>
      <c r="AI33" s="364">
        <v>607</v>
      </c>
      <c r="AJ33" s="365"/>
      <c r="AK33" s="365"/>
      <c r="AL33" s="365"/>
      <c r="AM33" s="364">
        <v>981</v>
      </c>
      <c r="AN33" s="365"/>
      <c r="AO33" s="365"/>
      <c r="AP33" s="365"/>
      <c r="AQ33" s="111" t="s">
        <v>578</v>
      </c>
      <c r="AR33" s="112"/>
      <c r="AS33" s="112"/>
      <c r="AT33" s="113"/>
      <c r="AU33" s="365">
        <v>1300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84.090909090909093</v>
      </c>
      <c r="AF34" s="365"/>
      <c r="AG34" s="365"/>
      <c r="AH34" s="365"/>
      <c r="AI34" s="364">
        <f t="shared" ref="AI34" si="4">AI32/AI33*100</f>
        <v>128.66556836902799</v>
      </c>
      <c r="AJ34" s="365"/>
      <c r="AK34" s="365"/>
      <c r="AL34" s="365"/>
      <c r="AM34" s="364">
        <f t="shared" ref="AM34" si="5">AM32/AM33*100</f>
        <v>114.6788990825688</v>
      </c>
      <c r="AN34" s="365"/>
      <c r="AO34" s="365"/>
      <c r="AP34" s="365"/>
      <c r="AQ34" s="111" t="s">
        <v>573</v>
      </c>
      <c r="AR34" s="112"/>
      <c r="AS34" s="112"/>
      <c r="AT34" s="113"/>
      <c r="AU34" s="365" t="s">
        <v>573</v>
      </c>
      <c r="AV34" s="365"/>
      <c r="AW34" s="365"/>
      <c r="AX34" s="367"/>
    </row>
    <row r="35" spans="1:50" ht="23.25" customHeight="1" x14ac:dyDescent="0.15">
      <c r="A35" s="901" t="s">
        <v>500</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470</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577</v>
      </c>
      <c r="AR38" s="136"/>
      <c r="AS38" s="137" t="s">
        <v>355</v>
      </c>
      <c r="AT38" s="172"/>
      <c r="AU38" s="271">
        <v>31</v>
      </c>
      <c r="AV38" s="271"/>
      <c r="AW38" s="379" t="s">
        <v>300</v>
      </c>
      <c r="AX38" s="380"/>
    </row>
    <row r="39" spans="1:50" ht="23.25" customHeight="1" x14ac:dyDescent="0.15">
      <c r="A39" s="515"/>
      <c r="B39" s="513"/>
      <c r="C39" s="513"/>
      <c r="D39" s="513"/>
      <c r="E39" s="513"/>
      <c r="F39" s="514"/>
      <c r="G39" s="540" t="s">
        <v>579</v>
      </c>
      <c r="H39" s="541"/>
      <c r="I39" s="541"/>
      <c r="J39" s="541"/>
      <c r="K39" s="541"/>
      <c r="L39" s="541"/>
      <c r="M39" s="541"/>
      <c r="N39" s="541"/>
      <c r="O39" s="542"/>
      <c r="P39" s="161" t="s">
        <v>580</v>
      </c>
      <c r="Q39" s="161"/>
      <c r="R39" s="161"/>
      <c r="S39" s="161"/>
      <c r="T39" s="161"/>
      <c r="U39" s="161"/>
      <c r="V39" s="161"/>
      <c r="W39" s="161"/>
      <c r="X39" s="231"/>
      <c r="Y39" s="338" t="s">
        <v>12</v>
      </c>
      <c r="Z39" s="549"/>
      <c r="AA39" s="550"/>
      <c r="AB39" s="551" t="s">
        <v>581</v>
      </c>
      <c r="AC39" s="551"/>
      <c r="AD39" s="551"/>
      <c r="AE39" s="364" t="s">
        <v>570</v>
      </c>
      <c r="AF39" s="365"/>
      <c r="AG39" s="365"/>
      <c r="AH39" s="365"/>
      <c r="AI39" s="364">
        <v>0.5</v>
      </c>
      <c r="AJ39" s="365"/>
      <c r="AK39" s="365"/>
      <c r="AL39" s="365"/>
      <c r="AM39" s="364">
        <v>1</v>
      </c>
      <c r="AN39" s="365"/>
      <c r="AO39" s="365"/>
      <c r="AP39" s="365"/>
      <c r="AQ39" s="111" t="s">
        <v>582</v>
      </c>
      <c r="AR39" s="112"/>
      <c r="AS39" s="112"/>
      <c r="AT39" s="113"/>
      <c r="AU39" s="365" t="s">
        <v>583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581</v>
      </c>
      <c r="AC40" s="522"/>
      <c r="AD40" s="522"/>
      <c r="AE40" s="364" t="s">
        <v>570</v>
      </c>
      <c r="AF40" s="365"/>
      <c r="AG40" s="365"/>
      <c r="AH40" s="365"/>
      <c r="AI40" s="364">
        <v>0.5</v>
      </c>
      <c r="AJ40" s="365"/>
      <c r="AK40" s="365"/>
      <c r="AL40" s="365"/>
      <c r="AM40" s="364">
        <v>1</v>
      </c>
      <c r="AN40" s="365"/>
      <c r="AO40" s="365"/>
      <c r="AP40" s="365"/>
      <c r="AQ40" s="111" t="s">
        <v>573</v>
      </c>
      <c r="AR40" s="112"/>
      <c r="AS40" s="112"/>
      <c r="AT40" s="113"/>
      <c r="AU40" s="365">
        <v>1</v>
      </c>
      <c r="AV40" s="365"/>
      <c r="AW40" s="365"/>
      <c r="AX40" s="367"/>
    </row>
    <row r="41" spans="1:50" ht="23.2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570</v>
      </c>
      <c r="AF41" s="365"/>
      <c r="AG41" s="365"/>
      <c r="AH41" s="365"/>
      <c r="AI41" s="364">
        <v>100</v>
      </c>
      <c r="AJ41" s="365"/>
      <c r="AK41" s="365"/>
      <c r="AL41" s="365"/>
      <c r="AM41" s="364">
        <v>100</v>
      </c>
      <c r="AN41" s="365"/>
      <c r="AO41" s="365"/>
      <c r="AP41" s="365"/>
      <c r="AQ41" s="111" t="s">
        <v>573</v>
      </c>
      <c r="AR41" s="112"/>
      <c r="AS41" s="112"/>
      <c r="AT41" s="113"/>
      <c r="AU41" s="365" t="s">
        <v>573</v>
      </c>
      <c r="AV41" s="365"/>
      <c r="AW41" s="365"/>
      <c r="AX41" s="367"/>
    </row>
    <row r="42" spans="1:50" ht="23.25" customHeight="1" x14ac:dyDescent="0.15">
      <c r="A42" s="901" t="s">
        <v>500</v>
      </c>
      <c r="B42" s="902"/>
      <c r="C42" s="902"/>
      <c r="D42" s="902"/>
      <c r="E42" s="902"/>
      <c r="F42" s="903"/>
      <c r="G42" s="907" t="s">
        <v>585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470</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631</v>
      </c>
      <c r="AR45" s="136"/>
      <c r="AS45" s="137" t="s">
        <v>355</v>
      </c>
      <c r="AT45" s="172"/>
      <c r="AU45" s="271">
        <v>31</v>
      </c>
      <c r="AV45" s="271"/>
      <c r="AW45" s="379" t="s">
        <v>300</v>
      </c>
      <c r="AX45" s="380"/>
    </row>
    <row r="46" spans="1:50" ht="23.25" customHeight="1" x14ac:dyDescent="0.15">
      <c r="A46" s="515"/>
      <c r="B46" s="513"/>
      <c r="C46" s="513"/>
      <c r="D46" s="513"/>
      <c r="E46" s="513"/>
      <c r="F46" s="514"/>
      <c r="G46" s="540" t="s">
        <v>634</v>
      </c>
      <c r="H46" s="541"/>
      <c r="I46" s="541"/>
      <c r="J46" s="541"/>
      <c r="K46" s="541"/>
      <c r="L46" s="541"/>
      <c r="M46" s="541"/>
      <c r="N46" s="541"/>
      <c r="O46" s="542"/>
      <c r="P46" s="161" t="s">
        <v>722</v>
      </c>
      <c r="Q46" s="161"/>
      <c r="R46" s="161"/>
      <c r="S46" s="161"/>
      <c r="T46" s="161"/>
      <c r="U46" s="161"/>
      <c r="V46" s="161"/>
      <c r="W46" s="161"/>
      <c r="X46" s="231"/>
      <c r="Y46" s="338" t="s">
        <v>12</v>
      </c>
      <c r="Z46" s="549"/>
      <c r="AA46" s="550"/>
      <c r="AB46" s="551" t="s">
        <v>628</v>
      </c>
      <c r="AC46" s="551"/>
      <c r="AD46" s="551"/>
      <c r="AE46" s="364" t="s">
        <v>626</v>
      </c>
      <c r="AF46" s="365"/>
      <c r="AG46" s="365"/>
      <c r="AH46" s="365"/>
      <c r="AI46" s="364" t="s">
        <v>629</v>
      </c>
      <c r="AJ46" s="365"/>
      <c r="AK46" s="365"/>
      <c r="AL46" s="365"/>
      <c r="AM46" s="364">
        <v>502</v>
      </c>
      <c r="AN46" s="365"/>
      <c r="AO46" s="365"/>
      <c r="AP46" s="365"/>
      <c r="AQ46" s="111" t="s">
        <v>626</v>
      </c>
      <c r="AR46" s="112"/>
      <c r="AS46" s="112"/>
      <c r="AT46" s="113"/>
      <c r="AU46" s="365" t="s">
        <v>626</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628</v>
      </c>
      <c r="AC47" s="522"/>
      <c r="AD47" s="522"/>
      <c r="AE47" s="364" t="s">
        <v>627</v>
      </c>
      <c r="AF47" s="365"/>
      <c r="AG47" s="365"/>
      <c r="AH47" s="365"/>
      <c r="AI47" s="364" t="s">
        <v>629</v>
      </c>
      <c r="AJ47" s="365"/>
      <c r="AK47" s="365"/>
      <c r="AL47" s="365"/>
      <c r="AM47" s="364">
        <v>500</v>
      </c>
      <c r="AN47" s="365"/>
      <c r="AO47" s="365"/>
      <c r="AP47" s="365"/>
      <c r="AQ47" s="111" t="s">
        <v>632</v>
      </c>
      <c r="AR47" s="112"/>
      <c r="AS47" s="112"/>
      <c r="AT47" s="113"/>
      <c r="AU47" s="365">
        <v>1000</v>
      </c>
      <c r="AV47" s="365"/>
      <c r="AW47" s="365"/>
      <c r="AX47" s="367"/>
    </row>
    <row r="48" spans="1:50" ht="23.25"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629</v>
      </c>
      <c r="AF48" s="365"/>
      <c r="AG48" s="365"/>
      <c r="AH48" s="365"/>
      <c r="AI48" s="364" t="s">
        <v>630</v>
      </c>
      <c r="AJ48" s="365"/>
      <c r="AK48" s="365"/>
      <c r="AL48" s="365"/>
      <c r="AM48" s="364">
        <f>AM46/AM47*100</f>
        <v>100.4</v>
      </c>
      <c r="AN48" s="365"/>
      <c r="AO48" s="365"/>
      <c r="AP48" s="365"/>
      <c r="AQ48" s="111" t="s">
        <v>633</v>
      </c>
      <c r="AR48" s="112"/>
      <c r="AS48" s="112"/>
      <c r="AT48" s="113"/>
      <c r="AU48" s="365" t="s">
        <v>633</v>
      </c>
      <c r="AV48" s="365"/>
      <c r="AW48" s="365"/>
      <c r="AX48" s="367"/>
    </row>
    <row r="49" spans="1:50" ht="23.25" customHeight="1" x14ac:dyDescent="0.15">
      <c r="A49" s="901" t="s">
        <v>500</v>
      </c>
      <c r="B49" s="902"/>
      <c r="C49" s="902"/>
      <c r="D49" s="902"/>
      <c r="E49" s="902"/>
      <c r="F49" s="903"/>
      <c r="G49" s="907" t="s">
        <v>723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466</v>
      </c>
      <c r="X65" s="874"/>
      <c r="Y65" s="877"/>
      <c r="Z65" s="877"/>
      <c r="AA65" s="878"/>
      <c r="AB65" s="871" t="s">
        <v>11</v>
      </c>
      <c r="AC65" s="867"/>
      <c r="AD65" s="868"/>
      <c r="AE65" s="368" t="s">
        <v>530</v>
      </c>
      <c r="AF65" s="369"/>
      <c r="AG65" s="369"/>
      <c r="AH65" s="370"/>
      <c r="AI65" s="368" t="s">
        <v>527</v>
      </c>
      <c r="AJ65" s="369"/>
      <c r="AK65" s="369"/>
      <c r="AL65" s="370"/>
      <c r="AM65" s="375" t="s">
        <v>522</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469</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490</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491</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476</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490</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491</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471</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503</v>
      </c>
      <c r="B78" s="916"/>
      <c r="C78" s="916"/>
      <c r="D78" s="916"/>
      <c r="E78" s="913" t="s">
        <v>448</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465</v>
      </c>
      <c r="AP79" s="149"/>
      <c r="AQ79" s="149"/>
      <c r="AR79" s="81" t="s">
        <v>463</v>
      </c>
      <c r="AS79" s="148"/>
      <c r="AT79" s="149"/>
      <c r="AU79" s="149"/>
      <c r="AV79" s="149"/>
      <c r="AW79" s="149"/>
      <c r="AX79" s="150"/>
    </row>
    <row r="80" spans="1:50" ht="18.75" hidden="1" customHeight="1" x14ac:dyDescent="0.15">
      <c r="A80" s="519" t="s">
        <v>266</v>
      </c>
      <c r="B80" s="850" t="s">
        <v>462</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1"/>
      <c r="B101" s="492"/>
      <c r="C101" s="492"/>
      <c r="D101" s="492"/>
      <c r="E101" s="492"/>
      <c r="F101" s="493"/>
      <c r="G101" s="161" t="s">
        <v>638</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635</v>
      </c>
      <c r="AC101" s="551"/>
      <c r="AD101" s="551"/>
      <c r="AE101" s="364">
        <v>3</v>
      </c>
      <c r="AF101" s="365"/>
      <c r="AG101" s="365"/>
      <c r="AH101" s="366"/>
      <c r="AI101" s="364">
        <v>4</v>
      </c>
      <c r="AJ101" s="365"/>
      <c r="AK101" s="365"/>
      <c r="AL101" s="366"/>
      <c r="AM101" s="364">
        <v>4</v>
      </c>
      <c r="AN101" s="365"/>
      <c r="AO101" s="365"/>
      <c r="AP101" s="366"/>
      <c r="AQ101" s="364" t="s">
        <v>587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635</v>
      </c>
      <c r="AC102" s="551"/>
      <c r="AD102" s="551"/>
      <c r="AE102" s="358">
        <v>3</v>
      </c>
      <c r="AF102" s="358"/>
      <c r="AG102" s="358"/>
      <c r="AH102" s="358"/>
      <c r="AI102" s="358">
        <v>4</v>
      </c>
      <c r="AJ102" s="358"/>
      <c r="AK102" s="358"/>
      <c r="AL102" s="358"/>
      <c r="AM102" s="358">
        <v>4</v>
      </c>
      <c r="AN102" s="358"/>
      <c r="AO102" s="358"/>
      <c r="AP102" s="358"/>
      <c r="AQ102" s="818">
        <v>4</v>
      </c>
      <c r="AR102" s="819"/>
      <c r="AS102" s="819"/>
      <c r="AT102" s="820"/>
      <c r="AU102" s="818"/>
      <c r="AV102" s="819"/>
      <c r="AW102" s="819"/>
      <c r="AX102" s="820"/>
    </row>
    <row r="103" spans="1:60" ht="31.5" customHeight="1" x14ac:dyDescent="0.15">
      <c r="A103" s="488" t="s">
        <v>472</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t="s">
        <v>573</v>
      </c>
      <c r="AF104" s="365"/>
      <c r="AG104" s="365"/>
      <c r="AH104" s="366"/>
      <c r="AI104" s="364">
        <v>3</v>
      </c>
      <c r="AJ104" s="365"/>
      <c r="AK104" s="365"/>
      <c r="AL104" s="366"/>
      <c r="AM104" s="364">
        <v>3</v>
      </c>
      <c r="AN104" s="365"/>
      <c r="AO104" s="365"/>
      <c r="AP104" s="366"/>
      <c r="AQ104" s="364" t="s">
        <v>573</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t="s">
        <v>573</v>
      </c>
      <c r="AF105" s="358"/>
      <c r="AG105" s="358"/>
      <c r="AH105" s="358"/>
      <c r="AI105" s="358">
        <v>3</v>
      </c>
      <c r="AJ105" s="358"/>
      <c r="AK105" s="358"/>
      <c r="AL105" s="358"/>
      <c r="AM105" s="358">
        <v>3</v>
      </c>
      <c r="AN105" s="358"/>
      <c r="AO105" s="358"/>
      <c r="AP105" s="358"/>
      <c r="AQ105" s="364">
        <v>3</v>
      </c>
      <c r="AR105" s="365"/>
      <c r="AS105" s="365"/>
      <c r="AT105" s="366"/>
      <c r="AU105" s="818"/>
      <c r="AV105" s="819"/>
      <c r="AW105" s="819"/>
      <c r="AX105" s="820"/>
    </row>
    <row r="106" spans="1:60" ht="31.5" customHeight="1" x14ac:dyDescent="0.15">
      <c r="A106" s="488" t="s">
        <v>472</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91"/>
      <c r="B107" s="492"/>
      <c r="C107" s="492"/>
      <c r="D107" s="492"/>
      <c r="E107" s="492"/>
      <c r="F107" s="493"/>
      <c r="G107" s="161" t="s">
        <v>724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637</v>
      </c>
      <c r="AC107" s="472"/>
      <c r="AD107" s="473"/>
      <c r="AE107" s="358" t="s">
        <v>626</v>
      </c>
      <c r="AF107" s="358"/>
      <c r="AG107" s="358"/>
      <c r="AH107" s="358"/>
      <c r="AI107" s="358" t="s">
        <v>633</v>
      </c>
      <c r="AJ107" s="358"/>
      <c r="AK107" s="358"/>
      <c r="AL107" s="358"/>
      <c r="AM107" s="358">
        <v>8</v>
      </c>
      <c r="AN107" s="358"/>
      <c r="AO107" s="358"/>
      <c r="AP107" s="358"/>
      <c r="AQ107" s="364" t="s">
        <v>639</v>
      </c>
      <c r="AR107" s="365"/>
      <c r="AS107" s="365"/>
      <c r="AT107" s="366"/>
      <c r="AU107" s="364"/>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637</v>
      </c>
      <c r="AC108" s="407"/>
      <c r="AD108" s="408"/>
      <c r="AE108" s="358" t="s">
        <v>640</v>
      </c>
      <c r="AF108" s="358"/>
      <c r="AG108" s="358"/>
      <c r="AH108" s="358"/>
      <c r="AI108" s="358" t="s">
        <v>626</v>
      </c>
      <c r="AJ108" s="358"/>
      <c r="AK108" s="358"/>
      <c r="AL108" s="358"/>
      <c r="AM108" s="358">
        <v>8</v>
      </c>
      <c r="AN108" s="358"/>
      <c r="AO108" s="358"/>
      <c r="AP108" s="358"/>
      <c r="AQ108" s="364">
        <v>8</v>
      </c>
      <c r="AR108" s="365"/>
      <c r="AS108" s="365"/>
      <c r="AT108" s="366"/>
      <c r="AU108" s="818"/>
      <c r="AV108" s="819"/>
      <c r="AW108" s="819"/>
      <c r="AX108" s="820"/>
    </row>
    <row r="109" spans="1:60" ht="31.5" hidden="1" customHeight="1" x14ac:dyDescent="0.15">
      <c r="A109" s="488" t="s">
        <v>472</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472</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6.7</v>
      </c>
      <c r="AF116" s="358"/>
      <c r="AG116" s="358"/>
      <c r="AH116" s="358"/>
      <c r="AI116" s="358">
        <v>2.5</v>
      </c>
      <c r="AJ116" s="358"/>
      <c r="AK116" s="358"/>
      <c r="AL116" s="358"/>
      <c r="AM116" s="358">
        <v>2.5</v>
      </c>
      <c r="AN116" s="358"/>
      <c r="AO116" s="358"/>
      <c r="AP116" s="358"/>
      <c r="AQ116" s="364">
        <v>2.5</v>
      </c>
      <c r="AR116" s="365"/>
      <c r="AS116" s="365"/>
      <c r="AT116" s="365"/>
      <c r="AU116" s="365"/>
      <c r="AV116" s="365"/>
      <c r="AW116" s="365"/>
      <c r="AX116" s="367"/>
    </row>
    <row r="117" spans="1:50" ht="3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643</v>
      </c>
      <c r="AF117" s="306"/>
      <c r="AG117" s="306"/>
      <c r="AH117" s="306"/>
      <c r="AI117" s="306" t="s">
        <v>644</v>
      </c>
      <c r="AJ117" s="306"/>
      <c r="AK117" s="306"/>
      <c r="AL117" s="306"/>
      <c r="AM117" s="306" t="s">
        <v>645</v>
      </c>
      <c r="AN117" s="306"/>
      <c r="AO117" s="306"/>
      <c r="AP117" s="306"/>
      <c r="AQ117" s="306" t="s">
        <v>646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t="s">
        <v>570</v>
      </c>
      <c r="AF119" s="358"/>
      <c r="AG119" s="358"/>
      <c r="AH119" s="358"/>
      <c r="AI119" s="358">
        <v>3.3</v>
      </c>
      <c r="AJ119" s="358"/>
      <c r="AK119" s="358"/>
      <c r="AL119" s="358"/>
      <c r="AM119" s="358">
        <v>3.3</v>
      </c>
      <c r="AN119" s="358"/>
      <c r="AO119" s="358"/>
      <c r="AP119" s="358"/>
      <c r="AQ119" s="358">
        <v>3.3</v>
      </c>
      <c r="AR119" s="358"/>
      <c r="AS119" s="358"/>
      <c r="AT119" s="358"/>
      <c r="AU119" s="358"/>
      <c r="AV119" s="358"/>
      <c r="AW119" s="358"/>
      <c r="AX119" s="359"/>
    </row>
    <row r="120" spans="1:50" ht="30"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t="s">
        <v>570</v>
      </c>
      <c r="AF120" s="306"/>
      <c r="AG120" s="306"/>
      <c r="AH120" s="306"/>
      <c r="AI120" s="306" t="s">
        <v>641</v>
      </c>
      <c r="AJ120" s="306"/>
      <c r="AK120" s="306"/>
      <c r="AL120" s="306"/>
      <c r="AM120" s="306" t="s">
        <v>642</v>
      </c>
      <c r="AN120" s="306"/>
      <c r="AO120" s="306"/>
      <c r="AP120" s="306"/>
      <c r="AQ120" s="306" t="s">
        <v>647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15">
      <c r="A122" s="292"/>
      <c r="B122" s="293"/>
      <c r="C122" s="293"/>
      <c r="D122" s="293"/>
      <c r="E122" s="293"/>
      <c r="F122" s="294"/>
      <c r="G122" s="351" t="s">
        <v>648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594</v>
      </c>
      <c r="AC122" s="301"/>
      <c r="AD122" s="302"/>
      <c r="AE122" s="358" t="s">
        <v>570</v>
      </c>
      <c r="AF122" s="358"/>
      <c r="AG122" s="358"/>
      <c r="AH122" s="358"/>
      <c r="AI122" s="358" t="s">
        <v>570</v>
      </c>
      <c r="AJ122" s="358"/>
      <c r="AK122" s="358"/>
      <c r="AL122" s="358"/>
      <c r="AM122" s="358">
        <v>3</v>
      </c>
      <c r="AN122" s="358"/>
      <c r="AO122" s="358"/>
      <c r="AP122" s="358"/>
      <c r="AQ122" s="358">
        <v>3</v>
      </c>
      <c r="AR122" s="358"/>
      <c r="AS122" s="358"/>
      <c r="AT122" s="358"/>
      <c r="AU122" s="358"/>
      <c r="AV122" s="358"/>
      <c r="AW122" s="358"/>
      <c r="AX122" s="359"/>
    </row>
    <row r="123" spans="1:50" ht="30"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t="s">
        <v>570</v>
      </c>
      <c r="AF123" s="306"/>
      <c r="AG123" s="306"/>
      <c r="AH123" s="306"/>
      <c r="AI123" s="306" t="s">
        <v>570</v>
      </c>
      <c r="AJ123" s="306"/>
      <c r="AK123" s="306"/>
      <c r="AL123" s="306"/>
      <c r="AM123" s="306" t="s">
        <v>649</v>
      </c>
      <c r="AN123" s="306"/>
      <c r="AO123" s="306"/>
      <c r="AP123" s="306"/>
      <c r="AQ123" s="306" t="s">
        <v>649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0" customHeight="1" x14ac:dyDescent="0.15">
      <c r="A130" s="997" t="s">
        <v>560</v>
      </c>
      <c r="B130" s="995"/>
      <c r="C130" s="994" t="s">
        <v>358</v>
      </c>
      <c r="D130" s="995"/>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0" customHeight="1" x14ac:dyDescent="0.15">
      <c r="A131" s="998"/>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573</v>
      </c>
      <c r="AR133" s="271"/>
      <c r="AS133" s="137" t="s">
        <v>355</v>
      </c>
      <c r="AT133" s="172"/>
      <c r="AU133" s="136" t="s">
        <v>573</v>
      </c>
      <c r="AV133" s="136"/>
      <c r="AW133" s="137" t="s">
        <v>300</v>
      </c>
      <c r="AX133" s="138"/>
    </row>
    <row r="134" spans="1:50" ht="24.95" customHeight="1" x14ac:dyDescent="0.15">
      <c r="A134" s="998"/>
      <c r="B134" s="252"/>
      <c r="C134" s="251"/>
      <c r="D134" s="252"/>
      <c r="E134" s="251"/>
      <c r="F134" s="314"/>
      <c r="G134" s="230" t="s">
        <v>587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573</v>
      </c>
      <c r="AC134" s="221"/>
      <c r="AD134" s="221"/>
      <c r="AE134" s="266" t="s">
        <v>597</v>
      </c>
      <c r="AF134" s="112"/>
      <c r="AG134" s="112"/>
      <c r="AH134" s="112"/>
      <c r="AI134" s="266" t="s">
        <v>573</v>
      </c>
      <c r="AJ134" s="112"/>
      <c r="AK134" s="112"/>
      <c r="AL134" s="112"/>
      <c r="AM134" s="266" t="s">
        <v>583</v>
      </c>
      <c r="AN134" s="112"/>
      <c r="AO134" s="112"/>
      <c r="AP134" s="112"/>
      <c r="AQ134" s="266" t="s">
        <v>587</v>
      </c>
      <c r="AR134" s="112"/>
      <c r="AS134" s="112"/>
      <c r="AT134" s="112"/>
      <c r="AU134" s="266" t="s">
        <v>573</v>
      </c>
      <c r="AV134" s="112"/>
      <c r="AW134" s="112"/>
      <c r="AX134" s="222"/>
    </row>
    <row r="135" spans="1:50" ht="24.9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573</v>
      </c>
      <c r="AC135" s="133"/>
      <c r="AD135" s="133"/>
      <c r="AE135" s="266" t="s">
        <v>598</v>
      </c>
      <c r="AF135" s="112"/>
      <c r="AG135" s="112"/>
      <c r="AH135" s="112"/>
      <c r="AI135" s="266" t="s">
        <v>599</v>
      </c>
      <c r="AJ135" s="112"/>
      <c r="AK135" s="112"/>
      <c r="AL135" s="112"/>
      <c r="AM135" s="266" t="s">
        <v>573</v>
      </c>
      <c r="AN135" s="112"/>
      <c r="AO135" s="112"/>
      <c r="AP135" s="112"/>
      <c r="AQ135" s="266" t="s">
        <v>599</v>
      </c>
      <c r="AR135" s="112"/>
      <c r="AS135" s="112"/>
      <c r="AT135" s="112"/>
      <c r="AU135" s="266" t="s">
        <v>600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8"/>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 customHeight="1" x14ac:dyDescent="0.15">
      <c r="A154" s="998"/>
      <c r="B154" s="252"/>
      <c r="C154" s="251"/>
      <c r="D154" s="252"/>
      <c r="E154" s="251"/>
      <c r="F154" s="314"/>
      <c r="G154" s="230" t="s">
        <v>601</v>
      </c>
      <c r="H154" s="161"/>
      <c r="I154" s="161"/>
      <c r="J154" s="161"/>
      <c r="K154" s="161"/>
      <c r="L154" s="161"/>
      <c r="M154" s="161"/>
      <c r="N154" s="161"/>
      <c r="O154" s="161"/>
      <c r="P154" s="231"/>
      <c r="Q154" s="160" t="s">
        <v>573</v>
      </c>
      <c r="R154" s="161"/>
      <c r="S154" s="161"/>
      <c r="T154" s="161"/>
      <c r="U154" s="161"/>
      <c r="V154" s="161"/>
      <c r="W154" s="161"/>
      <c r="X154" s="161"/>
      <c r="Y154" s="161"/>
      <c r="Z154" s="161"/>
      <c r="AA154" s="927"/>
      <c r="AB154" s="255" t="s">
        <v>577</v>
      </c>
      <c r="AC154" s="256"/>
      <c r="AD154" s="256"/>
      <c r="AE154" s="261" t="s">
        <v>577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0.100000000000001" customHeight="1" x14ac:dyDescent="0.15">
      <c r="A188" s="998"/>
      <c r="B188" s="252"/>
      <c r="C188" s="251"/>
      <c r="D188" s="252"/>
      <c r="E188" s="160" t="s">
        <v>652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0.100000000000001"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556</v>
      </c>
      <c r="D430" s="250"/>
      <c r="E430" s="238" t="s">
        <v>540</v>
      </c>
      <c r="F430" s="448"/>
      <c r="G430" s="240" t="s">
        <v>374</v>
      </c>
      <c r="H430" s="158"/>
      <c r="I430" s="158"/>
      <c r="J430" s="241" t="s">
        <v>570</v>
      </c>
      <c r="K430" s="242"/>
      <c r="L430" s="242"/>
      <c r="M430" s="242"/>
      <c r="N430" s="242"/>
      <c r="O430" s="242"/>
      <c r="P430" s="242"/>
      <c r="Q430" s="242"/>
      <c r="R430" s="242"/>
      <c r="S430" s="242"/>
      <c r="T430" s="243"/>
      <c r="U430" s="244" t="s">
        <v>744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573</v>
      </c>
      <c r="AR432" s="136"/>
      <c r="AS432" s="137" t="s">
        <v>355</v>
      </c>
      <c r="AT432" s="172"/>
      <c r="AU432" s="136" t="s">
        <v>578</v>
      </c>
      <c r="AV432" s="136"/>
      <c r="AW432" s="137" t="s">
        <v>300</v>
      </c>
      <c r="AX432" s="138"/>
    </row>
    <row r="433" spans="1:50" ht="23.25" customHeight="1" x14ac:dyDescent="0.15">
      <c r="A433" s="998"/>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605</v>
      </c>
      <c r="AJ433" s="112"/>
      <c r="AK433" s="112"/>
      <c r="AL433" s="112"/>
      <c r="AM433" s="111" t="s">
        <v>573</v>
      </c>
      <c r="AN433" s="112"/>
      <c r="AO433" s="112"/>
      <c r="AP433" s="113"/>
      <c r="AQ433" s="111" t="s">
        <v>573</v>
      </c>
      <c r="AR433" s="112"/>
      <c r="AS433" s="112"/>
      <c r="AT433" s="113"/>
      <c r="AU433" s="112" t="s">
        <v>606</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606</v>
      </c>
      <c r="AF434" s="112"/>
      <c r="AG434" s="112"/>
      <c r="AH434" s="113"/>
      <c r="AI434" s="111" t="s">
        <v>607</v>
      </c>
      <c r="AJ434" s="112"/>
      <c r="AK434" s="112"/>
      <c r="AL434" s="112"/>
      <c r="AM434" s="111" t="s">
        <v>573</v>
      </c>
      <c r="AN434" s="112"/>
      <c r="AO434" s="112"/>
      <c r="AP434" s="113"/>
      <c r="AQ434" s="111" t="s">
        <v>608</v>
      </c>
      <c r="AR434" s="112"/>
      <c r="AS434" s="112"/>
      <c r="AT434" s="113"/>
      <c r="AU434" s="112" t="s">
        <v>605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577</v>
      </c>
      <c r="AJ435" s="112"/>
      <c r="AK435" s="112"/>
      <c r="AL435" s="112"/>
      <c r="AM435" s="111" t="s">
        <v>609</v>
      </c>
      <c r="AN435" s="112"/>
      <c r="AO435" s="112"/>
      <c r="AP435" s="113"/>
      <c r="AQ435" s="111" t="s">
        <v>573</v>
      </c>
      <c r="AR435" s="112"/>
      <c r="AS435" s="112"/>
      <c r="AT435" s="113"/>
      <c r="AU435" s="112" t="s">
        <v>573</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610</v>
      </c>
      <c r="AR457" s="136"/>
      <c r="AS457" s="137" t="s">
        <v>355</v>
      </c>
      <c r="AT457" s="172"/>
      <c r="AU457" s="136" t="s">
        <v>597</v>
      </c>
      <c r="AV457" s="136"/>
      <c r="AW457" s="137" t="s">
        <v>300</v>
      </c>
      <c r="AX457" s="138"/>
    </row>
    <row r="458" spans="1:50" ht="23.25" customHeight="1" x14ac:dyDescent="0.15">
      <c r="A458" s="998"/>
      <c r="B458" s="252"/>
      <c r="C458" s="251"/>
      <c r="D458" s="252"/>
      <c r="E458" s="166"/>
      <c r="F458" s="167"/>
      <c r="G458" s="230" t="s">
        <v>587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602</v>
      </c>
      <c r="AC458" s="133"/>
      <c r="AD458" s="133"/>
      <c r="AE458" s="111" t="s">
        <v>606</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611</v>
      </c>
      <c r="AF459" s="112"/>
      <c r="AG459" s="112"/>
      <c r="AH459" s="113"/>
      <c r="AI459" s="111" t="s">
        <v>604</v>
      </c>
      <c r="AJ459" s="112"/>
      <c r="AK459" s="112"/>
      <c r="AL459" s="112"/>
      <c r="AM459" s="111" t="s">
        <v>611</v>
      </c>
      <c r="AN459" s="112"/>
      <c r="AO459" s="112"/>
      <c r="AP459" s="113"/>
      <c r="AQ459" s="111" t="s">
        <v>573</v>
      </c>
      <c r="AR459" s="112"/>
      <c r="AS459" s="112"/>
      <c r="AT459" s="113"/>
      <c r="AU459" s="112" t="s">
        <v>612</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607</v>
      </c>
      <c r="AF460" s="112"/>
      <c r="AG460" s="112"/>
      <c r="AH460" s="113"/>
      <c r="AI460" s="111" t="s">
        <v>573</v>
      </c>
      <c r="AJ460" s="112"/>
      <c r="AK460" s="112"/>
      <c r="AL460" s="112"/>
      <c r="AM460" s="111" t="s">
        <v>573</v>
      </c>
      <c r="AN460" s="112"/>
      <c r="AO460" s="112"/>
      <c r="AP460" s="113"/>
      <c r="AQ460" s="111" t="s">
        <v>577</v>
      </c>
      <c r="AR460" s="112"/>
      <c r="AS460" s="112"/>
      <c r="AT460" s="113"/>
      <c r="AU460" s="112" t="s">
        <v>587</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998"/>
      <c r="B482" s="252"/>
      <c r="C482" s="251"/>
      <c r="D482" s="252"/>
      <c r="E482" s="160" t="s">
        <v>587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0"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653</v>
      </c>
      <c r="AH702" s="890"/>
      <c r="AI702" s="890"/>
      <c r="AJ702" s="890"/>
      <c r="AK702" s="890"/>
      <c r="AL702" s="890"/>
      <c r="AM702" s="890"/>
      <c r="AN702" s="890"/>
      <c r="AO702" s="890"/>
      <c r="AP702" s="890"/>
      <c r="AQ702" s="890"/>
      <c r="AR702" s="890"/>
      <c r="AS702" s="890"/>
      <c r="AT702" s="890"/>
      <c r="AU702" s="890"/>
      <c r="AV702" s="890"/>
      <c r="AW702" s="890"/>
      <c r="AX702" s="891"/>
    </row>
    <row r="703" spans="1:50" ht="54.9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568</v>
      </c>
      <c r="AE703" s="155"/>
      <c r="AF703" s="155"/>
      <c r="AG703" s="668" t="s">
        <v>654</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28" t="s">
        <v>655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568</v>
      </c>
      <c r="AE705" s="737"/>
      <c r="AF705" s="737"/>
      <c r="AG705" s="160" t="s">
        <v>615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613</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568</v>
      </c>
      <c r="AE708" s="672"/>
      <c r="AF708" s="672"/>
      <c r="AG708" s="526" t="s">
        <v>656</v>
      </c>
      <c r="AH708" s="527"/>
      <c r="AI708" s="527"/>
      <c r="AJ708" s="527"/>
      <c r="AK708" s="527"/>
      <c r="AL708" s="527"/>
      <c r="AM708" s="527"/>
      <c r="AN708" s="527"/>
      <c r="AO708" s="527"/>
      <c r="AP708" s="527"/>
      <c r="AQ708" s="527"/>
      <c r="AR708" s="527"/>
      <c r="AS708" s="527"/>
      <c r="AT708" s="527"/>
      <c r="AU708" s="527"/>
      <c r="AV708" s="527"/>
      <c r="AW708" s="527"/>
      <c r="AX708" s="528"/>
    </row>
    <row r="709" spans="1:50" ht="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568</v>
      </c>
      <c r="AE709" s="155"/>
      <c r="AF709" s="155"/>
      <c r="AG709" s="668" t="s">
        <v>616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614</v>
      </c>
      <c r="AE710" s="155"/>
      <c r="AF710" s="155"/>
      <c r="AG710" s="668" t="s">
        <v>734</v>
      </c>
      <c r="AH710" s="669"/>
      <c r="AI710" s="669"/>
      <c r="AJ710" s="669"/>
      <c r="AK710" s="669"/>
      <c r="AL710" s="669"/>
      <c r="AM710" s="669"/>
      <c r="AN710" s="669"/>
      <c r="AO710" s="669"/>
      <c r="AP710" s="669"/>
      <c r="AQ710" s="669"/>
      <c r="AR710" s="669"/>
      <c r="AS710" s="669"/>
      <c r="AT710" s="669"/>
      <c r="AU710" s="669"/>
      <c r="AV710" s="669"/>
      <c r="AW710" s="669"/>
      <c r="AX710" s="670"/>
    </row>
    <row r="711" spans="1:50" ht="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568</v>
      </c>
      <c r="AE711" s="155"/>
      <c r="AF711" s="155"/>
      <c r="AG711" s="668" t="s">
        <v>657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614</v>
      </c>
      <c r="AE712" s="590"/>
      <c r="AF712" s="590"/>
      <c r="AG712" s="598" t="s">
        <v>734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8" t="s">
        <v>735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568</v>
      </c>
      <c r="AE714" s="596"/>
      <c r="AF714" s="597"/>
      <c r="AG714" s="693" t="s">
        <v>725</v>
      </c>
      <c r="AH714" s="694"/>
      <c r="AI714" s="694"/>
      <c r="AJ714" s="694"/>
      <c r="AK714" s="694"/>
      <c r="AL714" s="694"/>
      <c r="AM714" s="694"/>
      <c r="AN714" s="694"/>
      <c r="AO714" s="694"/>
      <c r="AP714" s="694"/>
      <c r="AQ714" s="694"/>
      <c r="AR714" s="694"/>
      <c r="AS714" s="694"/>
      <c r="AT714" s="694"/>
      <c r="AU714" s="694"/>
      <c r="AV714" s="694"/>
      <c r="AW714" s="694"/>
      <c r="AX714" s="695"/>
    </row>
    <row r="715" spans="1:50" ht="60" customHeight="1" x14ac:dyDescent="0.15">
      <c r="A715" s="625"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1"/>
      <c r="AG715" s="526" t="s">
        <v>659</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568</v>
      </c>
      <c r="AE716" s="763"/>
      <c r="AF716" s="763"/>
      <c r="AG716" s="668" t="s">
        <v>617</v>
      </c>
      <c r="AH716" s="669"/>
      <c r="AI716" s="669"/>
      <c r="AJ716" s="669"/>
      <c r="AK716" s="669"/>
      <c r="AL716" s="669"/>
      <c r="AM716" s="669"/>
      <c r="AN716" s="669"/>
      <c r="AO716" s="669"/>
      <c r="AP716" s="669"/>
      <c r="AQ716" s="669"/>
      <c r="AR716" s="669"/>
      <c r="AS716" s="669"/>
      <c r="AT716" s="669"/>
      <c r="AU716" s="669"/>
      <c r="AV716" s="669"/>
      <c r="AW716" s="669"/>
      <c r="AX716" s="670"/>
    </row>
    <row r="717" spans="1:50" ht="54.9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568</v>
      </c>
      <c r="AE717" s="155"/>
      <c r="AF717" s="155"/>
      <c r="AG717" s="668" t="s">
        <v>662</v>
      </c>
      <c r="AH717" s="669"/>
      <c r="AI717" s="669"/>
      <c r="AJ717" s="669"/>
      <c r="AK717" s="669"/>
      <c r="AL717" s="669"/>
      <c r="AM717" s="669"/>
      <c r="AN717" s="669"/>
      <c r="AO717" s="669"/>
      <c r="AP717" s="669"/>
      <c r="AQ717" s="669"/>
      <c r="AR717" s="669"/>
      <c r="AS717" s="669"/>
      <c r="AT717" s="669"/>
      <c r="AU717" s="669"/>
      <c r="AV717" s="669"/>
      <c r="AW717" s="669"/>
      <c r="AX717" s="670"/>
    </row>
    <row r="718" spans="1:50" ht="60"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568</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614</v>
      </c>
      <c r="AE719" s="672"/>
      <c r="AF719" s="672"/>
      <c r="AG719" s="160" t="s">
        <v>743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460</v>
      </c>
      <c r="D720" s="937"/>
      <c r="E720" s="937"/>
      <c r="F720" s="940"/>
      <c r="G720" s="936" t="s">
        <v>461</v>
      </c>
      <c r="H720" s="937"/>
      <c r="I720" s="937"/>
      <c r="J720" s="937"/>
      <c r="K720" s="937"/>
      <c r="L720" s="937"/>
      <c r="M720" s="937"/>
      <c r="N720" s="936" t="s">
        <v>464</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0.100000000000001"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1"/>
      <c r="D722" s="922"/>
      <c r="E722" s="922"/>
      <c r="F722" s="923"/>
      <c r="G722" s="941"/>
      <c r="H722" s="942"/>
      <c r="I722" s="83" t="str">
        <f t="shared" ref="I722:I725" si="6">IF(OR(G722="　", G722=""), "", "-")</f>
        <v/>
      </c>
      <c r="J722" s="920"/>
      <c r="K722" s="920"/>
      <c r="L722" s="83" t="str">
        <f t="shared" ref="L722:L725" si="7">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6"/>
        <v/>
      </c>
      <c r="J723" s="920"/>
      <c r="K723" s="920"/>
      <c r="L723" s="83" t="str">
        <f t="shared" si="7"/>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6"/>
        <v/>
      </c>
      <c r="J724" s="920"/>
      <c r="K724" s="920"/>
      <c r="L724" s="83" t="str">
        <f t="shared" si="7"/>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4"/>
      <c r="D725" s="925"/>
      <c r="E725" s="925"/>
      <c r="F725" s="926"/>
      <c r="G725" s="963"/>
      <c r="H725" s="964"/>
      <c r="I725" s="85" t="str">
        <f t="shared" si="6"/>
        <v/>
      </c>
      <c r="J725" s="965"/>
      <c r="K725" s="965"/>
      <c r="L725" s="85" t="str">
        <f t="shared" si="7"/>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25" t="s">
        <v>48</v>
      </c>
      <c r="B726" s="626"/>
      <c r="C726" s="443" t="s">
        <v>53</v>
      </c>
      <c r="D726" s="585"/>
      <c r="E726" s="585"/>
      <c r="F726" s="586"/>
      <c r="G726" s="801" t="s">
        <v>726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75.75" customHeight="1" thickBot="1" x14ac:dyDescent="0.2">
      <c r="A727" s="627"/>
      <c r="B727" s="628"/>
      <c r="C727" s="699" t="s">
        <v>57</v>
      </c>
      <c r="D727" s="700"/>
      <c r="E727" s="700"/>
      <c r="F727" s="701"/>
      <c r="G727" s="799" t="s">
        <v>660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0.100000000000001"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0.100000000000001"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0.100000000000001"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0.100000000000001"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544</v>
      </c>
      <c r="B737" s="124"/>
      <c r="C737" s="124"/>
      <c r="D737" s="125"/>
      <c r="E737" s="122" t="s">
        <v>618</v>
      </c>
      <c r="F737" s="122"/>
      <c r="G737" s="122"/>
      <c r="H737" s="122"/>
      <c r="I737" s="122"/>
      <c r="J737" s="122"/>
      <c r="K737" s="122"/>
      <c r="L737" s="122"/>
      <c r="M737" s="122"/>
      <c r="N737" s="101" t="s">
        <v>537</v>
      </c>
      <c r="O737" s="101"/>
      <c r="P737" s="101"/>
      <c r="Q737" s="101"/>
      <c r="R737" s="122" t="s">
        <v>619</v>
      </c>
      <c r="S737" s="122"/>
      <c r="T737" s="122"/>
      <c r="U737" s="122"/>
      <c r="V737" s="122"/>
      <c r="W737" s="122"/>
      <c r="X737" s="122"/>
      <c r="Y737" s="122"/>
      <c r="Z737" s="122"/>
      <c r="AA737" s="101" t="s">
        <v>536</v>
      </c>
      <c r="AB737" s="101"/>
      <c r="AC737" s="101"/>
      <c r="AD737" s="101"/>
      <c r="AE737" s="122" t="s">
        <v>620</v>
      </c>
      <c r="AF737" s="122"/>
      <c r="AG737" s="122"/>
      <c r="AH737" s="122"/>
      <c r="AI737" s="122"/>
      <c r="AJ737" s="122"/>
      <c r="AK737" s="122"/>
      <c r="AL737" s="122"/>
      <c r="AM737" s="122"/>
      <c r="AN737" s="101" t="s">
        <v>535</v>
      </c>
      <c r="AO737" s="101"/>
      <c r="AP737" s="101"/>
      <c r="AQ737" s="101"/>
      <c r="AR737" s="102" t="s">
        <v>621</v>
      </c>
      <c r="AS737" s="103"/>
      <c r="AT737" s="103"/>
      <c r="AU737" s="103"/>
      <c r="AV737" s="103"/>
      <c r="AW737" s="103"/>
      <c r="AX737" s="104"/>
      <c r="AY737" s="89"/>
      <c r="AZ737" s="89"/>
    </row>
    <row r="738" spans="1:52" ht="24.75" customHeight="1" x14ac:dyDescent="0.15">
      <c r="A738" s="123" t="s">
        <v>534</v>
      </c>
      <c r="B738" s="124"/>
      <c r="C738" s="124"/>
      <c r="D738" s="125"/>
      <c r="E738" s="122" t="s">
        <v>622</v>
      </c>
      <c r="F738" s="122"/>
      <c r="G738" s="122"/>
      <c r="H738" s="122"/>
      <c r="I738" s="122"/>
      <c r="J738" s="122"/>
      <c r="K738" s="122"/>
      <c r="L738" s="122"/>
      <c r="M738" s="122"/>
      <c r="N738" s="101" t="s">
        <v>533</v>
      </c>
      <c r="O738" s="101"/>
      <c r="P738" s="101"/>
      <c r="Q738" s="101"/>
      <c r="R738" s="122" t="s">
        <v>623</v>
      </c>
      <c r="S738" s="122"/>
      <c r="T738" s="122"/>
      <c r="U738" s="122"/>
      <c r="V738" s="122"/>
      <c r="W738" s="122"/>
      <c r="X738" s="122"/>
      <c r="Y738" s="122"/>
      <c r="Z738" s="122"/>
      <c r="AA738" s="101" t="s">
        <v>532</v>
      </c>
      <c r="AB738" s="101"/>
      <c r="AC738" s="101"/>
      <c r="AD738" s="101"/>
      <c r="AE738" s="122" t="s">
        <v>624</v>
      </c>
      <c r="AF738" s="122"/>
      <c r="AG738" s="122"/>
      <c r="AH738" s="122"/>
      <c r="AI738" s="122"/>
      <c r="AJ738" s="122"/>
      <c r="AK738" s="122"/>
      <c r="AL738" s="122"/>
      <c r="AM738" s="122"/>
      <c r="AN738" s="101" t="s">
        <v>528</v>
      </c>
      <c r="AO738" s="101"/>
      <c r="AP738" s="101"/>
      <c r="AQ738" s="101"/>
      <c r="AR738" s="102" t="s">
        <v>625</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319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663</v>
      </c>
      <c r="H781" s="450"/>
      <c r="I781" s="450"/>
      <c r="J781" s="450"/>
      <c r="K781" s="451"/>
      <c r="L781" s="452" t="s">
        <v>698</v>
      </c>
      <c r="M781" s="453"/>
      <c r="N781" s="453"/>
      <c r="O781" s="453"/>
      <c r="P781" s="453"/>
      <c r="Q781" s="453"/>
      <c r="R781" s="453"/>
      <c r="S781" s="453"/>
      <c r="T781" s="453"/>
      <c r="U781" s="453"/>
      <c r="V781" s="453"/>
      <c r="W781" s="453"/>
      <c r="X781" s="454"/>
      <c r="Y781" s="455">
        <v>4.0999999999999996</v>
      </c>
      <c r="Z781" s="456"/>
      <c r="AA781" s="456"/>
      <c r="AB781" s="557"/>
      <c r="AC781" s="449" t="s">
        <v>663</v>
      </c>
      <c r="AD781" s="450"/>
      <c r="AE781" s="450"/>
      <c r="AF781" s="450"/>
      <c r="AG781" s="451"/>
      <c r="AH781" s="452" t="s">
        <v>667</v>
      </c>
      <c r="AI781" s="453"/>
      <c r="AJ781" s="453"/>
      <c r="AK781" s="453"/>
      <c r="AL781" s="453"/>
      <c r="AM781" s="453"/>
      <c r="AN781" s="453"/>
      <c r="AO781" s="453"/>
      <c r="AP781" s="453"/>
      <c r="AQ781" s="453"/>
      <c r="AR781" s="453"/>
      <c r="AS781" s="453"/>
      <c r="AT781" s="454"/>
      <c r="AU781" s="455">
        <v>4.5999999999999996</v>
      </c>
      <c r="AV781" s="456"/>
      <c r="AW781" s="456"/>
      <c r="AX781" s="457"/>
    </row>
    <row r="782" spans="1:50" ht="24.75" customHeight="1" x14ac:dyDescent="0.15">
      <c r="A782" s="556"/>
      <c r="B782" s="767"/>
      <c r="C782" s="767"/>
      <c r="D782" s="767"/>
      <c r="E782" s="767"/>
      <c r="F782" s="768"/>
      <c r="G782" s="348" t="s">
        <v>699</v>
      </c>
      <c r="H782" s="349"/>
      <c r="I782" s="349"/>
      <c r="J782" s="349"/>
      <c r="K782" s="350"/>
      <c r="L782" s="401" t="s">
        <v>700</v>
      </c>
      <c r="M782" s="402"/>
      <c r="N782" s="402"/>
      <c r="O782" s="402"/>
      <c r="P782" s="402"/>
      <c r="Q782" s="402"/>
      <c r="R782" s="402"/>
      <c r="S782" s="402"/>
      <c r="T782" s="402"/>
      <c r="U782" s="402"/>
      <c r="V782" s="402"/>
      <c r="W782" s="402"/>
      <c r="X782" s="403"/>
      <c r="Y782" s="398">
        <v>1.8</v>
      </c>
      <c r="Z782" s="399"/>
      <c r="AA782" s="399"/>
      <c r="AB782" s="405"/>
      <c r="AC782" s="348" t="s">
        <v>664</v>
      </c>
      <c r="AD782" s="349"/>
      <c r="AE782" s="349"/>
      <c r="AF782" s="349"/>
      <c r="AG782" s="350"/>
      <c r="AH782" s="401" t="s">
        <v>666</v>
      </c>
      <c r="AI782" s="402"/>
      <c r="AJ782" s="402"/>
      <c r="AK782" s="402"/>
      <c r="AL782" s="402"/>
      <c r="AM782" s="402"/>
      <c r="AN782" s="402"/>
      <c r="AO782" s="402"/>
      <c r="AP782" s="402"/>
      <c r="AQ782" s="402"/>
      <c r="AR782" s="402"/>
      <c r="AS782" s="402"/>
      <c r="AT782" s="403"/>
      <c r="AU782" s="398">
        <v>1.7</v>
      </c>
      <c r="AV782" s="399"/>
      <c r="AW782" s="399"/>
      <c r="AX782" s="400"/>
    </row>
    <row r="783" spans="1:50" ht="24.75" customHeight="1" x14ac:dyDescent="0.15">
      <c r="A783" s="556"/>
      <c r="B783" s="767"/>
      <c r="C783" s="767"/>
      <c r="D783" s="767"/>
      <c r="E783" s="767"/>
      <c r="F783" s="768"/>
      <c r="G783" s="348" t="s">
        <v>701</v>
      </c>
      <c r="H783" s="349"/>
      <c r="I783" s="349"/>
      <c r="J783" s="349"/>
      <c r="K783" s="350"/>
      <c r="L783" s="401" t="s">
        <v>702</v>
      </c>
      <c r="M783" s="402"/>
      <c r="N783" s="402"/>
      <c r="O783" s="402"/>
      <c r="P783" s="402"/>
      <c r="Q783" s="402"/>
      <c r="R783" s="402"/>
      <c r="S783" s="402"/>
      <c r="T783" s="402"/>
      <c r="U783" s="402"/>
      <c r="V783" s="402"/>
      <c r="W783" s="402"/>
      <c r="X783" s="403"/>
      <c r="Y783" s="398">
        <v>1.7</v>
      </c>
      <c r="Z783" s="399"/>
      <c r="AA783" s="399"/>
      <c r="AB783" s="405"/>
      <c r="AC783" s="348" t="s">
        <v>672</v>
      </c>
      <c r="AD783" s="349"/>
      <c r="AE783" s="349"/>
      <c r="AF783" s="349"/>
      <c r="AG783" s="350"/>
      <c r="AH783" s="401" t="s">
        <v>671</v>
      </c>
      <c r="AI783" s="402"/>
      <c r="AJ783" s="402"/>
      <c r="AK783" s="402"/>
      <c r="AL783" s="402"/>
      <c r="AM783" s="402"/>
      <c r="AN783" s="402"/>
      <c r="AO783" s="402"/>
      <c r="AP783" s="402"/>
      <c r="AQ783" s="402"/>
      <c r="AR783" s="402"/>
      <c r="AS783" s="402"/>
      <c r="AT783" s="403"/>
      <c r="AU783" s="398">
        <v>1.5</v>
      </c>
      <c r="AV783" s="399"/>
      <c r="AW783" s="399"/>
      <c r="AX783" s="400"/>
    </row>
    <row r="784" spans="1:50" ht="24.75" customHeight="1" x14ac:dyDescent="0.15">
      <c r="A784" s="556"/>
      <c r="B784" s="767"/>
      <c r="C784" s="767"/>
      <c r="D784" s="767"/>
      <c r="E784" s="767"/>
      <c r="F784" s="768"/>
      <c r="G784" s="348" t="s">
        <v>703</v>
      </c>
      <c r="H784" s="349"/>
      <c r="I784" s="349"/>
      <c r="J784" s="349"/>
      <c r="K784" s="350"/>
      <c r="L784" s="401" t="s">
        <v>704</v>
      </c>
      <c r="M784" s="402"/>
      <c r="N784" s="402"/>
      <c r="O784" s="402"/>
      <c r="P784" s="402"/>
      <c r="Q784" s="402"/>
      <c r="R784" s="402"/>
      <c r="S784" s="402"/>
      <c r="T784" s="402"/>
      <c r="U784" s="402"/>
      <c r="V784" s="402"/>
      <c r="W784" s="402"/>
      <c r="X784" s="403"/>
      <c r="Y784" s="398">
        <v>1.3</v>
      </c>
      <c r="Z784" s="399"/>
      <c r="AA784" s="399"/>
      <c r="AB784" s="405"/>
      <c r="AC784" s="348" t="s">
        <v>697</v>
      </c>
      <c r="AD784" s="349"/>
      <c r="AE784" s="349"/>
      <c r="AF784" s="349"/>
      <c r="AG784" s="350"/>
      <c r="AH784" s="401" t="s">
        <v>665</v>
      </c>
      <c r="AI784" s="402"/>
      <c r="AJ784" s="402"/>
      <c r="AK784" s="402"/>
      <c r="AL784" s="402"/>
      <c r="AM784" s="402"/>
      <c r="AN784" s="402"/>
      <c r="AO784" s="402"/>
      <c r="AP784" s="402"/>
      <c r="AQ784" s="402"/>
      <c r="AR784" s="402"/>
      <c r="AS784" s="402"/>
      <c r="AT784" s="403"/>
      <c r="AU784" s="398">
        <v>1.3</v>
      </c>
      <c r="AV784" s="399"/>
      <c r="AW784" s="399"/>
      <c r="AX784" s="400"/>
    </row>
    <row r="785" spans="1:50" ht="24.75" customHeight="1" x14ac:dyDescent="0.15">
      <c r="A785" s="556"/>
      <c r="B785" s="767"/>
      <c r="C785" s="767"/>
      <c r="D785" s="767"/>
      <c r="E785" s="767"/>
      <c r="F785" s="768"/>
      <c r="G785" s="348" t="s">
        <v>705</v>
      </c>
      <c r="H785" s="349"/>
      <c r="I785" s="349"/>
      <c r="J785" s="349"/>
      <c r="K785" s="350"/>
      <c r="L785" s="401" t="s">
        <v>706</v>
      </c>
      <c r="M785" s="402"/>
      <c r="N785" s="402"/>
      <c r="O785" s="402"/>
      <c r="P785" s="402"/>
      <c r="Q785" s="402"/>
      <c r="R785" s="402"/>
      <c r="S785" s="402"/>
      <c r="T785" s="402"/>
      <c r="U785" s="402"/>
      <c r="V785" s="402"/>
      <c r="W785" s="402"/>
      <c r="X785" s="403"/>
      <c r="Y785" s="398">
        <v>0.4</v>
      </c>
      <c r="Z785" s="399"/>
      <c r="AA785" s="399"/>
      <c r="AB785" s="405"/>
      <c r="AC785" s="348" t="s">
        <v>668</v>
      </c>
      <c r="AD785" s="581"/>
      <c r="AE785" s="581"/>
      <c r="AF785" s="581"/>
      <c r="AG785" s="582"/>
      <c r="AH785" s="401" t="s">
        <v>673</v>
      </c>
      <c r="AI785" s="583"/>
      <c r="AJ785" s="583"/>
      <c r="AK785" s="583"/>
      <c r="AL785" s="583"/>
      <c r="AM785" s="583"/>
      <c r="AN785" s="583"/>
      <c r="AO785" s="583"/>
      <c r="AP785" s="583"/>
      <c r="AQ785" s="583"/>
      <c r="AR785" s="583"/>
      <c r="AS785" s="583"/>
      <c r="AT785" s="584"/>
      <c r="AU785" s="398">
        <v>0.7</v>
      </c>
      <c r="AV785" s="399"/>
      <c r="AW785" s="399"/>
      <c r="AX785" s="400"/>
    </row>
    <row r="786" spans="1:50" ht="24.75" customHeight="1" x14ac:dyDescent="0.15">
      <c r="A786" s="556"/>
      <c r="B786" s="767"/>
      <c r="C786" s="767"/>
      <c r="D786" s="767"/>
      <c r="E786" s="767"/>
      <c r="F786" s="768"/>
      <c r="G786" s="348" t="s">
        <v>707</v>
      </c>
      <c r="H786" s="349"/>
      <c r="I786" s="349"/>
      <c r="J786" s="349"/>
      <c r="K786" s="350"/>
      <c r="L786" s="401" t="s">
        <v>708</v>
      </c>
      <c r="M786" s="402"/>
      <c r="N786" s="402"/>
      <c r="O786" s="402"/>
      <c r="P786" s="402"/>
      <c r="Q786" s="402"/>
      <c r="R786" s="402"/>
      <c r="S786" s="402"/>
      <c r="T786" s="402"/>
      <c r="U786" s="402"/>
      <c r="V786" s="402"/>
      <c r="W786" s="402"/>
      <c r="X786" s="403"/>
      <c r="Y786" s="398">
        <v>0.2</v>
      </c>
      <c r="Z786" s="399"/>
      <c r="AA786" s="399"/>
      <c r="AB786" s="405"/>
      <c r="AC786" s="348" t="s">
        <v>669</v>
      </c>
      <c r="AD786" s="581"/>
      <c r="AE786" s="581"/>
      <c r="AF786" s="581"/>
      <c r="AG786" s="582"/>
      <c r="AH786" s="401" t="s">
        <v>670</v>
      </c>
      <c r="AI786" s="583"/>
      <c r="AJ786" s="583"/>
      <c r="AK786" s="583"/>
      <c r="AL786" s="583"/>
      <c r="AM786" s="583"/>
      <c r="AN786" s="583"/>
      <c r="AO786" s="583"/>
      <c r="AP786" s="583"/>
      <c r="AQ786" s="583"/>
      <c r="AR786" s="583"/>
      <c r="AS786" s="583"/>
      <c r="AT786" s="584"/>
      <c r="AU786" s="398">
        <v>0.3</v>
      </c>
      <c r="AV786" s="399"/>
      <c r="AW786" s="399"/>
      <c r="AX786" s="400"/>
    </row>
    <row r="787" spans="1:50" ht="24.75" customHeight="1" x14ac:dyDescent="0.15">
      <c r="A787" s="556"/>
      <c r="B787" s="767"/>
      <c r="C787" s="767"/>
      <c r="D787" s="767"/>
      <c r="E787" s="767"/>
      <c r="F787" s="768"/>
      <c r="G787" s="348" t="s">
        <v>709</v>
      </c>
      <c r="H787" s="349"/>
      <c r="I787" s="349"/>
      <c r="J787" s="349"/>
      <c r="K787" s="350"/>
      <c r="L787" s="401" t="s">
        <v>710</v>
      </c>
      <c r="M787" s="402"/>
      <c r="N787" s="402"/>
      <c r="O787" s="402"/>
      <c r="P787" s="402"/>
      <c r="Q787" s="402"/>
      <c r="R787" s="402"/>
      <c r="S787" s="402"/>
      <c r="T787" s="402"/>
      <c r="U787" s="402"/>
      <c r="V787" s="402"/>
      <c r="W787" s="402"/>
      <c r="X787" s="403"/>
      <c r="Y787" s="398">
        <v>0.2</v>
      </c>
      <c r="Z787" s="399"/>
      <c r="AA787" s="399"/>
      <c r="AB787" s="405"/>
      <c r="AC787" s="348"/>
      <c r="AD787" s="581"/>
      <c r="AE787" s="581"/>
      <c r="AF787" s="581"/>
      <c r="AG787" s="582"/>
      <c r="AH787" s="401"/>
      <c r="AI787" s="583"/>
      <c r="AJ787" s="583"/>
      <c r="AK787" s="583"/>
      <c r="AL787" s="583"/>
      <c r="AM787" s="583"/>
      <c r="AN787" s="583"/>
      <c r="AO787" s="583"/>
      <c r="AP787" s="583"/>
      <c r="AQ787" s="583"/>
      <c r="AR787" s="583"/>
      <c r="AS787" s="583"/>
      <c r="AT787" s="584"/>
      <c r="AU787" s="398"/>
      <c r="AV787" s="399"/>
      <c r="AW787" s="399"/>
      <c r="AX787" s="400"/>
    </row>
    <row r="788" spans="1:50" ht="24.75" customHeight="1" x14ac:dyDescent="0.15">
      <c r="A788" s="556"/>
      <c r="B788" s="767"/>
      <c r="C788" s="767"/>
      <c r="D788" s="767"/>
      <c r="E788" s="767"/>
      <c r="F788" s="768"/>
      <c r="G788" s="348" t="s">
        <v>711</v>
      </c>
      <c r="H788" s="349"/>
      <c r="I788" s="349"/>
      <c r="J788" s="349"/>
      <c r="K788" s="350"/>
      <c r="L788" s="401" t="s">
        <v>712</v>
      </c>
      <c r="M788" s="402"/>
      <c r="N788" s="402"/>
      <c r="O788" s="402"/>
      <c r="P788" s="402"/>
      <c r="Q788" s="402"/>
      <c r="R788" s="402"/>
      <c r="S788" s="402"/>
      <c r="T788" s="402"/>
      <c r="U788" s="402"/>
      <c r="V788" s="402"/>
      <c r="W788" s="402"/>
      <c r="X788" s="403"/>
      <c r="Y788" s="398">
        <v>0.1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7"/>
      <c r="C789" s="767"/>
      <c r="D789" s="767"/>
      <c r="E789" s="767"/>
      <c r="F789" s="768"/>
      <c r="G789" s="348" t="s">
        <v>713</v>
      </c>
      <c r="H789" s="349"/>
      <c r="I789" s="349"/>
      <c r="J789" s="349"/>
      <c r="K789" s="350"/>
      <c r="L789" s="401" t="s">
        <v>714</v>
      </c>
      <c r="M789" s="402"/>
      <c r="N789" s="402"/>
      <c r="O789" s="402"/>
      <c r="P789" s="402"/>
      <c r="Q789" s="402"/>
      <c r="R789" s="402"/>
      <c r="S789" s="402"/>
      <c r="T789" s="402"/>
      <c r="U789" s="402"/>
      <c r="V789" s="402"/>
      <c r="W789" s="402"/>
      <c r="X789" s="403"/>
      <c r="Y789" s="398">
        <v>0.1</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9.8999999999999986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10.1</v>
      </c>
      <c r="AV791" s="415"/>
      <c r="AW791" s="415"/>
      <c r="AX791" s="417"/>
    </row>
    <row r="792" spans="1:50" ht="24.75" customHeight="1" x14ac:dyDescent="0.15">
      <c r="A792" s="556"/>
      <c r="B792" s="767"/>
      <c r="C792" s="767"/>
      <c r="D792" s="767"/>
      <c r="E792" s="767"/>
      <c r="F792" s="768"/>
      <c r="G792" s="439" t="s">
        <v>683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727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686</v>
      </c>
      <c r="H794" s="450"/>
      <c r="I794" s="450"/>
      <c r="J794" s="450"/>
      <c r="K794" s="451"/>
      <c r="L794" s="452" t="s">
        <v>695</v>
      </c>
      <c r="M794" s="453"/>
      <c r="N794" s="453"/>
      <c r="O794" s="453"/>
      <c r="P794" s="453"/>
      <c r="Q794" s="453"/>
      <c r="R794" s="453"/>
      <c r="S794" s="453"/>
      <c r="T794" s="453"/>
      <c r="U794" s="453"/>
      <c r="V794" s="453"/>
      <c r="W794" s="453"/>
      <c r="X794" s="454"/>
      <c r="Y794" s="455">
        <v>10.9</v>
      </c>
      <c r="Z794" s="456"/>
      <c r="AA794" s="456"/>
      <c r="AB794" s="557"/>
      <c r="AC794" s="449" t="s">
        <v>728</v>
      </c>
      <c r="AD794" s="450"/>
      <c r="AE794" s="450"/>
      <c r="AF794" s="450"/>
      <c r="AG794" s="451"/>
      <c r="AH794" s="452" t="s">
        <v>729</v>
      </c>
      <c r="AI794" s="453"/>
      <c r="AJ794" s="453"/>
      <c r="AK794" s="453"/>
      <c r="AL794" s="453"/>
      <c r="AM794" s="453"/>
      <c r="AN794" s="453"/>
      <c r="AO794" s="453"/>
      <c r="AP794" s="453"/>
      <c r="AQ794" s="453"/>
      <c r="AR794" s="453"/>
      <c r="AS794" s="453"/>
      <c r="AT794" s="454"/>
      <c r="AU794" s="455">
        <v>1.1000000000000001</v>
      </c>
      <c r="AV794" s="456"/>
      <c r="AW794" s="456"/>
      <c r="AX794" s="457"/>
    </row>
    <row r="795" spans="1:50" ht="24.75" customHeight="1" x14ac:dyDescent="0.15">
      <c r="A795" s="556"/>
      <c r="B795" s="767"/>
      <c r="C795" s="767"/>
      <c r="D795" s="767"/>
      <c r="E795" s="767"/>
      <c r="F795" s="768"/>
      <c r="G795" s="348" t="s">
        <v>685</v>
      </c>
      <c r="H795" s="581"/>
      <c r="I795" s="581"/>
      <c r="J795" s="581"/>
      <c r="K795" s="582"/>
      <c r="L795" s="401" t="s">
        <v>689</v>
      </c>
      <c r="M795" s="583"/>
      <c r="N795" s="583"/>
      <c r="O795" s="583"/>
      <c r="P795" s="583"/>
      <c r="Q795" s="583"/>
      <c r="R795" s="583"/>
      <c r="S795" s="583"/>
      <c r="T795" s="583"/>
      <c r="U795" s="583"/>
      <c r="V795" s="583"/>
      <c r="W795" s="583"/>
      <c r="X795" s="584"/>
      <c r="Y795" s="398">
        <v>4.3</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7"/>
      <c r="C796" s="767"/>
      <c r="D796" s="767"/>
      <c r="E796" s="767"/>
      <c r="F796" s="768"/>
      <c r="G796" s="348" t="s">
        <v>687</v>
      </c>
      <c r="H796" s="349"/>
      <c r="I796" s="349"/>
      <c r="J796" s="349"/>
      <c r="K796" s="350"/>
      <c r="L796" s="401" t="s">
        <v>693</v>
      </c>
      <c r="M796" s="402"/>
      <c r="N796" s="402"/>
      <c r="O796" s="402"/>
      <c r="P796" s="402"/>
      <c r="Q796" s="402"/>
      <c r="R796" s="402"/>
      <c r="S796" s="402"/>
      <c r="T796" s="402"/>
      <c r="U796" s="402"/>
      <c r="V796" s="402"/>
      <c r="W796" s="402"/>
      <c r="X796" s="403"/>
      <c r="Y796" s="398">
        <v>3.3</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7"/>
      <c r="C797" s="767"/>
      <c r="D797" s="767"/>
      <c r="E797" s="767"/>
      <c r="F797" s="768"/>
      <c r="G797" s="348" t="s">
        <v>672</v>
      </c>
      <c r="H797" s="349"/>
      <c r="I797" s="349"/>
      <c r="J797" s="349"/>
      <c r="K797" s="350"/>
      <c r="L797" s="401" t="s">
        <v>690</v>
      </c>
      <c r="M797" s="402"/>
      <c r="N797" s="402"/>
      <c r="O797" s="402"/>
      <c r="P797" s="402"/>
      <c r="Q797" s="402"/>
      <c r="R797" s="402"/>
      <c r="S797" s="402"/>
      <c r="T797" s="402"/>
      <c r="U797" s="402"/>
      <c r="V797" s="402"/>
      <c r="W797" s="402"/>
      <c r="X797" s="403"/>
      <c r="Y797" s="398">
        <v>2.6</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7"/>
      <c r="C798" s="767"/>
      <c r="D798" s="767"/>
      <c r="E798" s="767"/>
      <c r="F798" s="768"/>
      <c r="G798" s="348" t="s">
        <v>663</v>
      </c>
      <c r="H798" s="349"/>
      <c r="I798" s="349"/>
      <c r="J798" s="349"/>
      <c r="K798" s="350"/>
      <c r="L798" s="401" t="s">
        <v>691</v>
      </c>
      <c r="M798" s="402"/>
      <c r="N798" s="402"/>
      <c r="O798" s="402"/>
      <c r="P798" s="402"/>
      <c r="Q798" s="402"/>
      <c r="R798" s="402"/>
      <c r="S798" s="402"/>
      <c r="T798" s="402"/>
      <c r="U798" s="402"/>
      <c r="V798" s="402"/>
      <c r="W798" s="402"/>
      <c r="X798" s="403"/>
      <c r="Y798" s="398">
        <v>2</v>
      </c>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7"/>
      <c r="C799" s="767"/>
      <c r="D799" s="767"/>
      <c r="E799" s="767"/>
      <c r="F799" s="768"/>
      <c r="G799" s="348" t="s">
        <v>688</v>
      </c>
      <c r="H799" s="349"/>
      <c r="I799" s="349"/>
      <c r="J799" s="349"/>
      <c r="K799" s="350"/>
      <c r="L799" s="401" t="s">
        <v>692</v>
      </c>
      <c r="M799" s="402"/>
      <c r="N799" s="402"/>
      <c r="O799" s="402"/>
      <c r="P799" s="402"/>
      <c r="Q799" s="402"/>
      <c r="R799" s="402"/>
      <c r="S799" s="402"/>
      <c r="T799" s="402"/>
      <c r="U799" s="402"/>
      <c r="V799" s="402"/>
      <c r="W799" s="402"/>
      <c r="X799" s="403"/>
      <c r="Y799" s="398">
        <v>0.7</v>
      </c>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23.8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1.1000000000000001</v>
      </c>
      <c r="AV804" s="415"/>
      <c r="AW804" s="415"/>
      <c r="AX804" s="417"/>
    </row>
    <row r="805" spans="1:50" ht="24.75" customHeight="1" x14ac:dyDescent="0.15">
      <c r="A805" s="556"/>
      <c r="B805" s="767"/>
      <c r="C805" s="767"/>
      <c r="D805" s="767"/>
      <c r="E805" s="767"/>
      <c r="F805" s="768"/>
      <c r="G805" s="439" t="s">
        <v>715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7"/>
      <c r="C807" s="767"/>
      <c r="D807" s="767"/>
      <c r="E807" s="767"/>
      <c r="F807" s="768"/>
      <c r="G807" s="449" t="s">
        <v>713</v>
      </c>
      <c r="H807" s="450"/>
      <c r="I807" s="450"/>
      <c r="J807" s="450"/>
      <c r="K807" s="451"/>
      <c r="L807" s="452" t="s">
        <v>716</v>
      </c>
      <c r="M807" s="453"/>
      <c r="N807" s="453"/>
      <c r="O807" s="453"/>
      <c r="P807" s="453"/>
      <c r="Q807" s="453"/>
      <c r="R807" s="453"/>
      <c r="S807" s="453"/>
      <c r="T807" s="453"/>
      <c r="U807" s="453"/>
      <c r="V807" s="453"/>
      <c r="W807" s="453"/>
      <c r="X807" s="454"/>
      <c r="Y807" s="455">
        <v>4.7</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7"/>
      <c r="C808" s="767"/>
      <c r="D808" s="767"/>
      <c r="E808" s="767"/>
      <c r="F808" s="768"/>
      <c r="G808" s="348" t="s">
        <v>713</v>
      </c>
      <c r="H808" s="349"/>
      <c r="I808" s="349"/>
      <c r="J808" s="349"/>
      <c r="K808" s="350"/>
      <c r="L808" s="401" t="s">
        <v>717</v>
      </c>
      <c r="M808" s="402"/>
      <c r="N808" s="402"/>
      <c r="O808" s="402"/>
      <c r="P808" s="402"/>
      <c r="Q808" s="402"/>
      <c r="R808" s="402"/>
      <c r="S808" s="402"/>
      <c r="T808" s="402"/>
      <c r="U808" s="402"/>
      <c r="V808" s="402"/>
      <c r="W808" s="402"/>
      <c r="X808" s="403"/>
      <c r="Y808" s="398">
        <v>3.6</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7"/>
      <c r="C809" s="767"/>
      <c r="D809" s="767"/>
      <c r="E809" s="767"/>
      <c r="F809" s="768"/>
      <c r="G809" s="348" t="s">
        <v>713</v>
      </c>
      <c r="H809" s="349"/>
      <c r="I809" s="349"/>
      <c r="J809" s="349"/>
      <c r="K809" s="350"/>
      <c r="L809" s="401" t="s">
        <v>718</v>
      </c>
      <c r="M809" s="402"/>
      <c r="N809" s="402"/>
      <c r="O809" s="402"/>
      <c r="P809" s="402"/>
      <c r="Q809" s="402"/>
      <c r="R809" s="402"/>
      <c r="S809" s="402"/>
      <c r="T809" s="402"/>
      <c r="U809" s="402"/>
      <c r="V809" s="402"/>
      <c r="W809" s="402"/>
      <c r="X809" s="403"/>
      <c r="Y809" s="398">
        <v>1.8</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7"/>
      <c r="C810" s="767"/>
      <c r="D810" s="767"/>
      <c r="E810" s="767"/>
      <c r="F810" s="768"/>
      <c r="G810" s="348" t="s">
        <v>713</v>
      </c>
      <c r="H810" s="349"/>
      <c r="I810" s="349"/>
      <c r="J810" s="349"/>
      <c r="K810" s="350"/>
      <c r="L810" s="401" t="s">
        <v>719</v>
      </c>
      <c r="M810" s="402"/>
      <c r="N810" s="402"/>
      <c r="O810" s="402"/>
      <c r="P810" s="402"/>
      <c r="Q810" s="402"/>
      <c r="R810" s="402"/>
      <c r="S810" s="402"/>
      <c r="T810" s="402"/>
      <c r="U810" s="402"/>
      <c r="V810" s="402"/>
      <c r="W810" s="402"/>
      <c r="X810" s="403"/>
      <c r="Y810" s="398">
        <v>0.8</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10.900000000000002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465</v>
      </c>
      <c r="AM831" s="960"/>
      <c r="AN831" s="960"/>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42.75" customHeight="1" x14ac:dyDescent="0.15">
      <c r="A837" s="404">
        <v>1</v>
      </c>
      <c r="B837" s="404">
        <v>1</v>
      </c>
      <c r="C837" s="424" t="s">
        <v>674</v>
      </c>
      <c r="D837" s="418"/>
      <c r="E837" s="418"/>
      <c r="F837" s="418"/>
      <c r="G837" s="418"/>
      <c r="H837" s="418"/>
      <c r="I837" s="418"/>
      <c r="J837" s="419">
        <v>7010005003552</v>
      </c>
      <c r="K837" s="420"/>
      <c r="L837" s="420"/>
      <c r="M837" s="420"/>
      <c r="N837" s="420"/>
      <c r="O837" s="420"/>
      <c r="P837" s="425" t="s">
        <v>679</v>
      </c>
      <c r="Q837" s="317"/>
      <c r="R837" s="317"/>
      <c r="S837" s="317"/>
      <c r="T837" s="317"/>
      <c r="U837" s="317"/>
      <c r="V837" s="317"/>
      <c r="W837" s="317"/>
      <c r="X837" s="317"/>
      <c r="Y837" s="318">
        <v>9.9</v>
      </c>
      <c r="Z837" s="319"/>
      <c r="AA837" s="319"/>
      <c r="AB837" s="320"/>
      <c r="AC837" s="328" t="s">
        <v>675</v>
      </c>
      <c r="AD837" s="423"/>
      <c r="AE837" s="423"/>
      <c r="AF837" s="423"/>
      <c r="AG837" s="423"/>
      <c r="AH837" s="421" t="s">
        <v>676</v>
      </c>
      <c r="AI837" s="422"/>
      <c r="AJ837" s="422"/>
      <c r="AK837" s="422"/>
      <c r="AL837" s="325" t="s">
        <v>738</v>
      </c>
      <c r="AM837" s="326"/>
      <c r="AN837" s="326"/>
      <c r="AO837" s="327"/>
      <c r="AP837" s="321" t="s">
        <v>739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15">
      <c r="A870" s="404">
        <v>1</v>
      </c>
      <c r="B870" s="404">
        <v>1</v>
      </c>
      <c r="C870" s="424" t="s">
        <v>678</v>
      </c>
      <c r="D870" s="418"/>
      <c r="E870" s="418"/>
      <c r="F870" s="418"/>
      <c r="G870" s="418"/>
      <c r="H870" s="418"/>
      <c r="I870" s="418"/>
      <c r="J870" s="419">
        <v>7010405003862</v>
      </c>
      <c r="K870" s="420"/>
      <c r="L870" s="420"/>
      <c r="M870" s="420"/>
      <c r="N870" s="420"/>
      <c r="O870" s="420"/>
      <c r="P870" s="425" t="s">
        <v>680</v>
      </c>
      <c r="Q870" s="317"/>
      <c r="R870" s="317"/>
      <c r="S870" s="317"/>
      <c r="T870" s="317"/>
      <c r="U870" s="317"/>
      <c r="V870" s="317"/>
      <c r="W870" s="317"/>
      <c r="X870" s="317"/>
      <c r="Y870" s="318">
        <v>10.1</v>
      </c>
      <c r="Z870" s="319"/>
      <c r="AA870" s="319"/>
      <c r="AB870" s="320"/>
      <c r="AC870" s="328" t="s">
        <v>675</v>
      </c>
      <c r="AD870" s="423"/>
      <c r="AE870" s="423"/>
      <c r="AF870" s="423"/>
      <c r="AG870" s="423"/>
      <c r="AH870" s="421" t="s">
        <v>676</v>
      </c>
      <c r="AI870" s="422"/>
      <c r="AJ870" s="422"/>
      <c r="AK870" s="422"/>
      <c r="AL870" s="325" t="s">
        <v>735</v>
      </c>
      <c r="AM870" s="326"/>
      <c r="AN870" s="326"/>
      <c r="AO870" s="327"/>
      <c r="AP870" s="321" t="s">
        <v>740</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42" customHeight="1" x14ac:dyDescent="0.15">
      <c r="A903" s="404">
        <v>1</v>
      </c>
      <c r="B903" s="404">
        <v>1</v>
      </c>
      <c r="C903" s="424" t="s">
        <v>684</v>
      </c>
      <c r="D903" s="418"/>
      <c r="E903" s="418"/>
      <c r="F903" s="418"/>
      <c r="G903" s="418"/>
      <c r="H903" s="418"/>
      <c r="I903" s="418"/>
      <c r="J903" s="419">
        <v>9010005010539</v>
      </c>
      <c r="K903" s="420"/>
      <c r="L903" s="420"/>
      <c r="M903" s="420"/>
      <c r="N903" s="420"/>
      <c r="O903" s="420"/>
      <c r="P903" s="425" t="s">
        <v>682</v>
      </c>
      <c r="Q903" s="317"/>
      <c r="R903" s="317"/>
      <c r="S903" s="317"/>
      <c r="T903" s="317"/>
      <c r="U903" s="317"/>
      <c r="V903" s="317"/>
      <c r="W903" s="317"/>
      <c r="X903" s="317"/>
      <c r="Y903" s="318">
        <v>23.8</v>
      </c>
      <c r="Z903" s="319"/>
      <c r="AA903" s="319"/>
      <c r="AB903" s="320"/>
      <c r="AC903" s="328" t="s">
        <v>675</v>
      </c>
      <c r="AD903" s="423"/>
      <c r="AE903" s="423"/>
      <c r="AF903" s="423"/>
      <c r="AG903" s="423"/>
      <c r="AH903" s="421" t="s">
        <v>681</v>
      </c>
      <c r="AI903" s="422"/>
      <c r="AJ903" s="422"/>
      <c r="AK903" s="422"/>
      <c r="AL903" s="325" t="s">
        <v>735</v>
      </c>
      <c r="AM903" s="326"/>
      <c r="AN903" s="326"/>
      <c r="AO903" s="327"/>
      <c r="AP903" s="321" t="s">
        <v>735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42" customHeight="1" x14ac:dyDescent="0.15">
      <c r="A936" s="404">
        <v>1</v>
      </c>
      <c r="B936" s="404">
        <v>1</v>
      </c>
      <c r="C936" s="424" t="s">
        <v>730</v>
      </c>
      <c r="D936" s="418"/>
      <c r="E936" s="418"/>
      <c r="F936" s="418"/>
      <c r="G936" s="418"/>
      <c r="H936" s="418"/>
      <c r="I936" s="418"/>
      <c r="J936" s="419">
        <v>3010401009628</v>
      </c>
      <c r="K936" s="420"/>
      <c r="L936" s="420"/>
      <c r="M936" s="420"/>
      <c r="N936" s="420"/>
      <c r="O936" s="420"/>
      <c r="P936" s="425" t="s">
        <v>733</v>
      </c>
      <c r="Q936" s="317"/>
      <c r="R936" s="317"/>
      <c r="S936" s="317"/>
      <c r="T936" s="317"/>
      <c r="U936" s="317"/>
      <c r="V936" s="317"/>
      <c r="W936" s="317"/>
      <c r="X936" s="317"/>
      <c r="Y936" s="318">
        <v>1.1000000000000001</v>
      </c>
      <c r="Z936" s="319"/>
      <c r="AA936" s="319"/>
      <c r="AB936" s="320"/>
      <c r="AC936" s="328" t="s">
        <v>498</v>
      </c>
      <c r="AD936" s="423"/>
      <c r="AE936" s="423"/>
      <c r="AF936" s="423"/>
      <c r="AG936" s="423"/>
      <c r="AH936" s="421" t="s">
        <v>720</v>
      </c>
      <c r="AI936" s="422"/>
      <c r="AJ936" s="422"/>
      <c r="AK936" s="422"/>
      <c r="AL936" s="325">
        <v>100</v>
      </c>
      <c r="AM936" s="326"/>
      <c r="AN936" s="326"/>
      <c r="AO936" s="327"/>
      <c r="AP936" s="321" t="s">
        <v>737</v>
      </c>
      <c r="AQ936" s="321"/>
      <c r="AR936" s="321"/>
      <c r="AS936" s="321"/>
      <c r="AT936" s="321"/>
      <c r="AU936" s="321"/>
      <c r="AV936" s="321"/>
      <c r="AW936" s="321"/>
      <c r="AX936" s="321"/>
    </row>
    <row r="937" spans="1:50" ht="30" customHeight="1" x14ac:dyDescent="0.15">
      <c r="A937" s="404">
        <v>2</v>
      </c>
      <c r="B937" s="404">
        <v>1</v>
      </c>
      <c r="C937" s="424" t="s">
        <v>731</v>
      </c>
      <c r="D937" s="418"/>
      <c r="E937" s="418"/>
      <c r="F937" s="418"/>
      <c r="G937" s="418"/>
      <c r="H937" s="418"/>
      <c r="I937" s="418"/>
      <c r="J937" s="419">
        <v>4011001046358</v>
      </c>
      <c r="K937" s="420"/>
      <c r="L937" s="420"/>
      <c r="M937" s="420"/>
      <c r="N937" s="420"/>
      <c r="O937" s="420"/>
      <c r="P937" s="425" t="s">
        <v>732</v>
      </c>
      <c r="Q937" s="317"/>
      <c r="R937" s="317"/>
      <c r="S937" s="317"/>
      <c r="T937" s="317"/>
      <c r="U937" s="317"/>
      <c r="V937" s="317"/>
      <c r="W937" s="317"/>
      <c r="X937" s="317"/>
      <c r="Y937" s="318">
        <v>0.6</v>
      </c>
      <c r="Z937" s="319"/>
      <c r="AA937" s="319"/>
      <c r="AB937" s="320"/>
      <c r="AC937" s="328" t="s">
        <v>498</v>
      </c>
      <c r="AD937" s="328"/>
      <c r="AE937" s="328"/>
      <c r="AF937" s="328"/>
      <c r="AG937" s="328"/>
      <c r="AH937" s="421" t="s">
        <v>561</v>
      </c>
      <c r="AI937" s="422"/>
      <c r="AJ937" s="422"/>
      <c r="AK937" s="422"/>
      <c r="AL937" s="325">
        <v>100</v>
      </c>
      <c r="AM937" s="326"/>
      <c r="AN937" s="326"/>
      <c r="AO937" s="327"/>
      <c r="AP937" s="321" t="s">
        <v>737</v>
      </c>
      <c r="AQ937" s="321"/>
      <c r="AR937" s="321"/>
      <c r="AS937" s="321"/>
      <c r="AT937" s="321"/>
      <c r="AU937" s="321"/>
      <c r="AV937" s="321"/>
      <c r="AW937" s="321"/>
      <c r="AX937" s="321"/>
    </row>
    <row r="938" spans="1:50" ht="30" customHeight="1" x14ac:dyDescent="0.15">
      <c r="A938" s="404">
        <v>3</v>
      </c>
      <c r="B938" s="404">
        <v>1</v>
      </c>
      <c r="C938" s="424" t="s">
        <v>742</v>
      </c>
      <c r="D938" s="418"/>
      <c r="E938" s="418"/>
      <c r="F938" s="418"/>
      <c r="G938" s="418"/>
      <c r="H938" s="418"/>
      <c r="I938" s="418"/>
      <c r="J938" s="419">
        <v>2011001094193</v>
      </c>
      <c r="K938" s="420"/>
      <c r="L938" s="420"/>
      <c r="M938" s="420"/>
      <c r="N938" s="420"/>
      <c r="O938" s="420"/>
      <c r="P938" s="425" t="s">
        <v>741</v>
      </c>
      <c r="Q938" s="317"/>
      <c r="R938" s="317"/>
      <c r="S938" s="317"/>
      <c r="T938" s="317"/>
      <c r="U938" s="317"/>
      <c r="V938" s="317"/>
      <c r="W938" s="317"/>
      <c r="X938" s="317"/>
      <c r="Y938" s="318">
        <v>0</v>
      </c>
      <c r="Z938" s="319"/>
      <c r="AA938" s="319"/>
      <c r="AB938" s="320"/>
      <c r="AC938" s="328" t="s">
        <v>498</v>
      </c>
      <c r="AD938" s="328"/>
      <c r="AE938" s="328"/>
      <c r="AF938" s="328"/>
      <c r="AG938" s="328"/>
      <c r="AH938" s="421" t="s">
        <v>561</v>
      </c>
      <c r="AI938" s="422"/>
      <c r="AJ938" s="422"/>
      <c r="AK938" s="422"/>
      <c r="AL938" s="325">
        <v>100</v>
      </c>
      <c r="AM938" s="326"/>
      <c r="AN938" s="326"/>
      <c r="AO938" s="327"/>
      <c r="AP938" s="321" t="s">
        <v>737</v>
      </c>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694</v>
      </c>
      <c r="D969" s="418"/>
      <c r="E969" s="418"/>
      <c r="F969" s="418"/>
      <c r="G969" s="418"/>
      <c r="H969" s="418"/>
      <c r="I969" s="418"/>
      <c r="J969" s="419">
        <v>2010401028240</v>
      </c>
      <c r="K969" s="420"/>
      <c r="L969" s="420"/>
      <c r="M969" s="420"/>
      <c r="N969" s="420"/>
      <c r="O969" s="420"/>
      <c r="P969" s="425" t="s">
        <v>696</v>
      </c>
      <c r="Q969" s="317"/>
      <c r="R969" s="317"/>
      <c r="S969" s="317"/>
      <c r="T969" s="317"/>
      <c r="U969" s="317"/>
      <c r="V969" s="317"/>
      <c r="W969" s="317"/>
      <c r="X969" s="317"/>
      <c r="Y969" s="318">
        <v>10.9</v>
      </c>
      <c r="Z969" s="319"/>
      <c r="AA969" s="319"/>
      <c r="AB969" s="320"/>
      <c r="AC969" s="328" t="s">
        <v>498</v>
      </c>
      <c r="AD969" s="423"/>
      <c r="AE969" s="423"/>
      <c r="AF969" s="423"/>
      <c r="AG969" s="423"/>
      <c r="AH969" s="421" t="s">
        <v>561</v>
      </c>
      <c r="AI969" s="422"/>
      <c r="AJ969" s="422"/>
      <c r="AK969" s="422"/>
      <c r="AL969" s="325">
        <v>100</v>
      </c>
      <c r="AM969" s="326"/>
      <c r="AN969" s="326"/>
      <c r="AO969" s="327"/>
      <c r="AP969" s="321" t="s">
        <v>735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465</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450</v>
      </c>
      <c r="AQ1101" s="427"/>
      <c r="AR1101" s="427"/>
      <c r="AS1101" s="427"/>
      <c r="AT1101" s="427"/>
      <c r="AU1101" s="427"/>
      <c r="AV1101" s="427"/>
      <c r="AW1101" s="427"/>
      <c r="AX1101" s="427"/>
    </row>
    <row r="1102" spans="1:50" ht="30" customHeight="1" x14ac:dyDescent="0.15">
      <c r="A1102" s="404">
        <v>1</v>
      </c>
      <c r="B1102" s="404">
        <v>1</v>
      </c>
      <c r="C1102" s="897"/>
      <c r="D1102" s="897"/>
      <c r="E1102" s="261" t="s">
        <v>736</v>
      </c>
      <c r="F1102" s="896"/>
      <c r="G1102" s="896"/>
      <c r="H1102" s="896"/>
      <c r="I1102" s="896"/>
      <c r="J1102" s="419" t="s">
        <v>736</v>
      </c>
      <c r="K1102" s="420"/>
      <c r="L1102" s="420"/>
      <c r="M1102" s="420"/>
      <c r="N1102" s="420"/>
      <c r="O1102" s="420"/>
      <c r="P1102" s="425" t="s">
        <v>735</v>
      </c>
      <c r="Q1102" s="317"/>
      <c r="R1102" s="317"/>
      <c r="S1102" s="317"/>
      <c r="T1102" s="317"/>
      <c r="U1102" s="317"/>
      <c r="V1102" s="317"/>
      <c r="W1102" s="317"/>
      <c r="X1102" s="317"/>
      <c r="Y1102" s="318" t="s">
        <v>737</v>
      </c>
      <c r="Z1102" s="319"/>
      <c r="AA1102" s="319"/>
      <c r="AB1102" s="320"/>
      <c r="AC1102" s="322"/>
      <c r="AD1102" s="322"/>
      <c r="AE1102" s="322"/>
      <c r="AF1102" s="322"/>
      <c r="AG1102" s="322"/>
      <c r="AH1102" s="323" t="s">
        <v>735</v>
      </c>
      <c r="AI1102" s="324"/>
      <c r="AJ1102" s="324"/>
      <c r="AK1102" s="324"/>
      <c r="AL1102" s="325" t="s">
        <v>735</v>
      </c>
      <c r="AM1102" s="326"/>
      <c r="AN1102" s="326"/>
      <c r="AO1102" s="327"/>
      <c r="AP1102" s="321" t="s">
        <v>735</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 AU781 AU787:AU790">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E33">
    <cfRule type="expression" dxfId="2767" priority="13483">
      <formula>IF(RIGHT(TEXT(AE33,"0.#"),1)=".",FALSE,TRUE)</formula>
    </cfRule>
    <cfRule type="expression" dxfId="2766" priority="13484">
      <formula>IF(RIGHT(TEXT(AE33,"0.#"),1)=".",TRUE,FALSE)</formula>
    </cfRule>
  </conditionalFormatting>
  <conditionalFormatting sqref="AI33">
    <cfRule type="expression" dxfId="2765" priority="13477">
      <formula>IF(RIGHT(TEXT(AI33,"0.#"),1)=".",FALSE,TRUE)</formula>
    </cfRule>
    <cfRule type="expression" dxfId="2764" priority="13478">
      <formula>IF(RIGHT(TEXT(AI33,"0.#"),1)=".",TRUE,FALSE)</formula>
    </cfRule>
  </conditionalFormatting>
  <conditionalFormatting sqref="AI32">
    <cfRule type="expression" dxfId="2763" priority="13475">
      <formula>IF(RIGHT(TEXT(AI32,"0.#"),1)=".",FALSE,TRUE)</formula>
    </cfRule>
    <cfRule type="expression" dxfId="2762" priority="13476">
      <formula>IF(RIGHT(TEXT(AI32,"0.#"),1)=".",TRUE,FALSE)</formula>
    </cfRule>
  </conditionalFormatting>
  <conditionalFormatting sqref="AM32">
    <cfRule type="expression" dxfId="2761" priority="13473">
      <formula>IF(RIGHT(TEXT(AM32,"0.#"),1)=".",FALSE,TRUE)</formula>
    </cfRule>
    <cfRule type="expression" dxfId="2760" priority="13474">
      <formula>IF(RIGHT(TEXT(AM32,"0.#"),1)=".",TRUE,FALSE)</formula>
    </cfRule>
  </conditionalFormatting>
  <conditionalFormatting sqref="AM33">
    <cfRule type="expression" dxfId="2759" priority="13471">
      <formula>IF(RIGHT(TEXT(AM33,"0.#"),1)=".",FALSE,TRUE)</formula>
    </cfRule>
    <cfRule type="expression" dxfId="2758" priority="13472">
      <formula>IF(RIGHT(TEXT(AM33,"0.#"),1)=".",TRUE,FALSE)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E116 AQ116">
    <cfRule type="expression" dxfId="2609" priority="13177">
      <formula>IF(RIGHT(TEXT(AE116,"0.#"),1)=".",FALSE,TRUE)</formula>
    </cfRule>
    <cfRule type="expression" dxfId="2608" priority="13178">
      <formula>IF(RIGHT(TEXT(AE116,"0.#"),1)=".",TRUE,FALSE)</formula>
    </cfRule>
  </conditionalFormatting>
  <conditionalFormatting sqref="AI116">
    <cfRule type="expression" dxfId="2607" priority="13175">
      <formula>IF(RIGHT(TEXT(AI116,"0.#"),1)=".",FALSE,TRUE)</formula>
    </cfRule>
    <cfRule type="expression" dxfId="2606" priority="13176">
      <formula>IF(RIGHT(TEXT(AI116,"0.#"),1)=".",TRUE,FALSE)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E117 AM117">
    <cfRule type="expression" dxfId="2603" priority="13171">
      <formula>IF(RIGHT(TEXT(AE117,"0.#"),1)=".",FALSE,TRUE)</formula>
    </cfRule>
    <cfRule type="expression" dxfId="2602" priority="13172">
      <formula>IF(RIGHT(TEXT(AE117,"0.#"),1)=".",TRUE,FALSE)</formula>
    </cfRule>
  </conditionalFormatting>
  <conditionalFormatting sqref="AI117">
    <cfRule type="expression" dxfId="2601" priority="13169">
      <formula>IF(RIGHT(TEXT(AI117,"0.#"),1)=".",FALSE,TRUE)</formula>
    </cfRule>
    <cfRule type="expression" dxfId="2600" priority="13170">
      <formula>IF(RIGHT(TEXT(AI117,"0.#"),1)=".",TRUE,FALSE)</formula>
    </cfRule>
  </conditionalFormatting>
  <conditionalFormatting sqref="AQ117">
    <cfRule type="expression" dxfId="2599" priority="13165">
      <formula>IF(RIGHT(TEXT(AQ117,"0.#"),1)=".",FALSE,TRUE)</formula>
    </cfRule>
    <cfRule type="expression" dxfId="2598" priority="13166">
      <formula>IF(RIGHT(TEXT(AQ117,"0.#"),1)=".",TRUE,FALSE)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Q122">
    <cfRule type="expression" dxfId="2589" priority="13149">
      <formula>IF(RIGHT(TEXT(AQ122,"0.#"),1)=".",FALSE,TRUE)</formula>
    </cfRule>
    <cfRule type="expression" dxfId="2588" priority="13150">
      <formula>IF(RIGHT(TEXT(AQ122,"0.#"),1)=".",TRUE,FALSE)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M123">
    <cfRule type="expression" dxfId="2453" priority="2987">
      <formula>IF(RIGHT(TEXT(AM123,"0.#"),1)=".",FALSE,TRUE)</formula>
    </cfRule>
    <cfRule type="expression" dxfId="2452" priority="2988">
      <formula>IF(RIGHT(TEXT(AM123,"0.#"),1)=".",TRUE,FALSE)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70">
    <cfRule type="expression" dxfId="2065" priority="2049">
      <formula>IF(RIGHT(TEXT(Y970,"0.#"),1)=".",FALSE,TRUE)</formula>
    </cfRule>
    <cfRule type="expression" dxfId="2064" priority="2050">
      <formula>IF(RIGHT(TEXT(Y970,"0.#"),1)=".",TRUE,FALSE)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9:AO965">
    <cfRule type="expression" dxfId="1965" priority="2069">
      <formula>IF(AND(AL939&gt;=0, RIGHT(TEXT(AL939,"0.#"),1)&lt;&gt;"."),TRUE,FALSE)</formula>
    </cfRule>
    <cfRule type="expression" dxfId="1964" priority="2070">
      <formula>IF(AND(AL939&gt;=0, RIGHT(TEXT(AL939,"0.#"),1)="."),TRUE,FALSE)</formula>
    </cfRule>
    <cfRule type="expression" dxfId="1963" priority="2071">
      <formula>IF(AND(AL939&lt;0, RIGHT(TEXT(AL939,"0.#"),1)&lt;&gt;"."),TRUE,FALSE)</formula>
    </cfRule>
    <cfRule type="expression" dxfId="1962" priority="2072">
      <formula>IF(AND(AL939&lt;0, RIGHT(TEXT(AL939,"0.#"),1)="."),TRUE,FALSE)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70:AO970">
    <cfRule type="expression" dxfId="1953" priority="2051">
      <formula>IF(AND(AL970&gt;=0, RIGHT(TEXT(AL970,"0.#"),1)&lt;&gt;"."),TRUE,FALSE)</formula>
    </cfRule>
    <cfRule type="expression" dxfId="1952" priority="2052">
      <formula>IF(AND(AL970&gt;=0, RIGHT(TEXT(AL970,"0.#"),1)="."),TRUE,FALSE)</formula>
    </cfRule>
    <cfRule type="expression" dxfId="1951" priority="2053">
      <formula>IF(AND(AL970&lt;0, RIGHT(TEXT(AL970,"0.#"),1)&lt;&gt;"."),TRUE,FALSE)</formula>
    </cfRule>
    <cfRule type="expression" dxfId="1950" priority="2054">
      <formula>IF(AND(AL970&lt;0, RIGHT(TEXT(AL970,"0.#"),1)="."),TRUE,FALSE)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34 AI34 AM34">
    <cfRule type="expression" dxfId="721" priority="21">
      <formula>IF(RIGHT(TEXT(AE34,"0.#"),1)=".",FALSE,TRUE)</formula>
    </cfRule>
    <cfRule type="expression" dxfId="720" priority="22">
      <formula>IF(RIGHT(TEXT(AE34,"0.#"),1)=".",TRUE,FALSE)</formula>
    </cfRule>
  </conditionalFormatting>
  <conditionalFormatting sqref="AE122 AI122">
    <cfRule type="expression" dxfId="719" priority="19">
      <formula>IF(RIGHT(TEXT(AE122,"0.#"),1)=".",FALSE,TRUE)</formula>
    </cfRule>
    <cfRule type="expression" dxfId="718" priority="20">
      <formula>IF(RIGHT(TEXT(AE122,"0.#"),1)=".",TRUE,FALSE)</formula>
    </cfRule>
  </conditionalFormatting>
  <conditionalFormatting sqref="AE123 AI123">
    <cfRule type="expression" dxfId="717" priority="17">
      <formula>IF(RIGHT(TEXT(AE123,"0.#"),1)=".",FALSE,TRUE)</formula>
    </cfRule>
    <cfRule type="expression" dxfId="716" priority="18">
      <formula>IF(RIGHT(TEXT(AE123,"0.#"),1)=".",TRUE,FALSE)</formula>
    </cfRule>
  </conditionalFormatting>
  <conditionalFormatting sqref="AU786">
    <cfRule type="expression" dxfId="715" priority="15">
      <formula>IF(RIGHT(TEXT(AU786,"0.#"),1)=".",FALSE,TRUE)</formula>
    </cfRule>
    <cfRule type="expression" dxfId="714" priority="16">
      <formula>IF(RIGHT(TEXT(AU786,"0.#"),1)=".",TRUE,FALSE)</formula>
    </cfRule>
  </conditionalFormatting>
  <conditionalFormatting sqref="AU785">
    <cfRule type="expression" dxfId="713" priority="13">
      <formula>IF(RIGHT(TEXT(AU785,"0.#"),1)=".",FALSE,TRUE)</formula>
    </cfRule>
    <cfRule type="expression" dxfId="712" priority="14">
      <formula>IF(RIGHT(TEXT(AU785,"0.#"),1)=".",TRUE,FALSE)</formula>
    </cfRule>
  </conditionalFormatting>
  <conditionalFormatting sqref="AU784">
    <cfRule type="expression" dxfId="711" priority="11">
      <formula>IF(RIGHT(TEXT(AU784,"0.#"),1)=".",FALSE,TRUE)</formula>
    </cfRule>
    <cfRule type="expression" dxfId="710" priority="12">
      <formula>IF(RIGHT(TEXT(AU784,"0.#"),1)=".",TRUE,FALSE)</formula>
    </cfRule>
  </conditionalFormatting>
  <conditionalFormatting sqref="Y969">
    <cfRule type="expression" dxfId="709" priority="5">
      <formula>IF(RIGHT(TEXT(Y969,"0.#"),1)=".",FALSE,TRUE)</formula>
    </cfRule>
    <cfRule type="expression" dxfId="708" priority="6">
      <formula>IF(RIGHT(TEXT(Y969,"0.#"),1)=".",TRUE,FALSE)</formula>
    </cfRule>
  </conditionalFormatting>
  <conditionalFormatting sqref="AL969:AO969">
    <cfRule type="expression" dxfId="707" priority="7">
      <formula>IF(AND(AL969&gt;=0, RIGHT(TEXT(AL969,"0.#"),1)&lt;&gt;"."),TRUE,FALSE)</formula>
    </cfRule>
    <cfRule type="expression" dxfId="706" priority="8">
      <formula>IF(AND(AL969&gt;=0, RIGHT(TEXT(AL969,"0.#"),1)="."),TRUE,FALSE)</formula>
    </cfRule>
    <cfRule type="expression" dxfId="705" priority="9">
      <formula>IF(AND(AL969&lt;0, RIGHT(TEXT(AL969,"0.#"),1)&lt;&gt;"."),TRUE,FALSE)</formula>
    </cfRule>
    <cfRule type="expression" dxfId="704" priority="10">
      <formula>IF(AND(AL969&lt;0, RIGHT(TEXT(AL969,"0.#"),1)="."),TRUE,FALSE)</formula>
    </cfRule>
  </conditionalFormatting>
  <conditionalFormatting sqref="AL938:AO938">
    <cfRule type="expression" dxfId="703" priority="1">
      <formula>IF(AND(AL938&gt;=0, RIGHT(TEXT(AL938,"0.#"),1)&lt;&gt;"."),TRUE,FALSE)</formula>
    </cfRule>
    <cfRule type="expression" dxfId="702" priority="2">
      <formula>IF(AND(AL938&gt;=0, RIGHT(TEXT(AL938,"0.#"),1)="."),TRUE,FALSE)</formula>
    </cfRule>
    <cfRule type="expression" dxfId="701" priority="3">
      <formula>IF(AND(AL938&lt;0, RIGHT(TEXT(AL938,"0.#"),1)&lt;&gt;"."),TRUE,FALSE)</formula>
    </cfRule>
    <cfRule type="expression" dxfId="70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2" max="49" man="1"/>
    <brk id="739" max="49" man="1"/>
    <brk id="831"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委託・請負、補助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568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高齢社会対策</v>
      </c>
      <c r="F10" s="18" t="s">
        <v>235</v>
      </c>
      <c r="G10" s="17"/>
      <c r="H10" s="13" t="str">
        <f t="shared" si="1"/>
        <v/>
      </c>
      <c r="I10" s="13" t="str">
        <f t="shared" si="5"/>
        <v>一般会計</v>
      </c>
      <c r="K10" s="14" t="s">
        <v>451</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568</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568</v>
      </c>
      <c r="C15" s="13" t="str">
        <f t="shared" si="0"/>
        <v>食育推進</v>
      </c>
      <c r="D15" s="13" t="str">
        <f t="shared" si="8"/>
        <v>高齢社会対策、食育推進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551</v>
      </c>
      <c r="AF2" s="1000"/>
      <c r="AG2" s="1000"/>
      <c r="AH2" s="1000"/>
      <c r="AI2" s="1000" t="s">
        <v>548</v>
      </c>
      <c r="AJ2" s="1000"/>
      <c r="AK2" s="1000"/>
      <c r="AL2" s="1000"/>
      <c r="AM2" s="1000" t="s">
        <v>522</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470</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552</v>
      </c>
      <c r="AF9" s="1000"/>
      <c r="AG9" s="1000"/>
      <c r="AH9" s="1000"/>
      <c r="AI9" s="1000" t="s">
        <v>548</v>
      </c>
      <c r="AJ9" s="1000"/>
      <c r="AK9" s="1000"/>
      <c r="AL9" s="1000"/>
      <c r="AM9" s="1000" t="s">
        <v>522</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470</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551</v>
      </c>
      <c r="AF16" s="1000"/>
      <c r="AG16" s="1000"/>
      <c r="AH16" s="1000"/>
      <c r="AI16" s="1000" t="s">
        <v>549</v>
      </c>
      <c r="AJ16" s="1000"/>
      <c r="AK16" s="1000"/>
      <c r="AL16" s="1000"/>
      <c r="AM16" s="1000" t="s">
        <v>522</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470</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553</v>
      </c>
      <c r="AF23" s="1000"/>
      <c r="AG23" s="1000"/>
      <c r="AH23" s="1000"/>
      <c r="AI23" s="1000" t="s">
        <v>548</v>
      </c>
      <c r="AJ23" s="1000"/>
      <c r="AK23" s="1000"/>
      <c r="AL23" s="1000"/>
      <c r="AM23" s="1000" t="s">
        <v>522</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470</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551</v>
      </c>
      <c r="AF30" s="1000"/>
      <c r="AG30" s="1000"/>
      <c r="AH30" s="1000"/>
      <c r="AI30" s="1000" t="s">
        <v>548</v>
      </c>
      <c r="AJ30" s="1000"/>
      <c r="AK30" s="1000"/>
      <c r="AL30" s="1000"/>
      <c r="AM30" s="1000" t="s">
        <v>546</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470</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553</v>
      </c>
      <c r="AF37" s="1000"/>
      <c r="AG37" s="1000"/>
      <c r="AH37" s="1000"/>
      <c r="AI37" s="1000" t="s">
        <v>550</v>
      </c>
      <c r="AJ37" s="1000"/>
      <c r="AK37" s="1000"/>
      <c r="AL37" s="1000"/>
      <c r="AM37" s="1000" t="s">
        <v>547</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470</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551</v>
      </c>
      <c r="AF44" s="1000"/>
      <c r="AG44" s="1000"/>
      <c r="AH44" s="1000"/>
      <c r="AI44" s="1000" t="s">
        <v>548</v>
      </c>
      <c r="AJ44" s="1000"/>
      <c r="AK44" s="1000"/>
      <c r="AL44" s="1000"/>
      <c r="AM44" s="1000" t="s">
        <v>522</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470</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551</v>
      </c>
      <c r="AF51" s="1000"/>
      <c r="AG51" s="1000"/>
      <c r="AH51" s="1000"/>
      <c r="AI51" s="1000" t="s">
        <v>548</v>
      </c>
      <c r="AJ51" s="1000"/>
      <c r="AK51" s="1000"/>
      <c r="AL51" s="1000"/>
      <c r="AM51" s="1000" t="s">
        <v>522</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470</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551</v>
      </c>
      <c r="AF58" s="1000"/>
      <c r="AG58" s="1000"/>
      <c r="AH58" s="1000"/>
      <c r="AI58" s="1000" t="s">
        <v>548</v>
      </c>
      <c r="AJ58" s="1000"/>
      <c r="AK58" s="1000"/>
      <c r="AL58" s="1000"/>
      <c r="AM58" s="1000" t="s">
        <v>522</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470</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551</v>
      </c>
      <c r="AF65" s="1000"/>
      <c r="AG65" s="1000"/>
      <c r="AH65" s="1000"/>
      <c r="AI65" s="1000" t="s">
        <v>548</v>
      </c>
      <c r="AJ65" s="1000"/>
      <c r="AK65" s="1000"/>
      <c r="AL65" s="1000"/>
      <c r="AM65" s="1000" t="s">
        <v>522</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2019-06-12T05:27:09Z</cp:lastPrinted>
  <dcterms:created xsi:type="dcterms:W3CDTF">2012-03-13T00:50:25Z</dcterms:created>
  <dcterms:modified xsi:type="dcterms:W3CDTF">2019-06-13T11:52:25Z</dcterms:modified>
</cp:coreProperties>
</file>