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440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<sst xmlns="http://schemas.openxmlformats.org/spreadsheetml/2006/main" count="2946" uniqueCount="686">
  <si>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</si>
  <si>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</si>
  <si>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</si>
  <si>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</si>
  <si>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</si>
  <si>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</si>
  <si>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</si>
  <si>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</si>
  <si>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</si>
  <si>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</si>
  <si>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</si>
  <si>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</si>
  <si>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</si>
  <si>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</si>
  <si>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</si>
  <si>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</si>
  <si>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</si>
  <si>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</si>
  <si>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</si>
  <si>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</si>
  <si>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</si>
  <si>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</si>
  <si>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</si>
  <si>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</si>
  <si>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</si>
  <si>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</si>
  <si>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</si>
  <si>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</si>
  <si>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</si>
  <si>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</si>
  <si>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</si>
  <si>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</si>
  <si>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</si>
  <si>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</si>
  <si>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</si>
  <si>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</si>
  <si>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</si>
  <si>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</si>
  <si>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</si>
  <si>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</si>
  <si>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</si>
  <si>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</si>
  <si>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</si>
  <si>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</si>
  <si>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</si>
  <si>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</si>
  <si>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</si>
  <si>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</si>
  <si>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</si>
  <si>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</si>
  <si>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</si>
  <si>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</si>
  <si>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</si>
  <si>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</si>
  <si>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</si>
  <si>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</si>
  <si>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</si>
  <si>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</si>
  <si>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</si>
  <si>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</si>
  <si>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</si>
  <si>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</si>
  <si>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</si>
  <si>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</si>
  <si>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</si>
  <si>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</si>
  <si>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</si>
  <si>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</si>
  <si>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</si>
  <si>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</si>
  <si>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</si>
  <si>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</si>
  <si>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</si>
  <si>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</si>
  <si>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</si>
  <si>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</si>
  <si>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</si>
  <si>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</si>
  <si>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</si>
  <si>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</si>
  <si>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</si>
  <si>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</si>
  <si>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</si>
  <si>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</si>
  <si>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</si>
  <si>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</si>
  <si>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</si>
  <si>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</si>
  <si>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</si>
  <si>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</si>
  <si>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</si>
  <si>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</si>
  <si>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</si>
  <si>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</si>
  <si>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</si>
  <si>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</si>
  <si>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</si>
  <si>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</si>
  <si>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</si>
  <si>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</si>
  <si>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</si>
  <si>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</si>
  <si>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</si>
  <si>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</si>
  <si>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</si>
  <si>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</si>
  <si>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</si>
  <si>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</si>
  <si>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</si>
  <si>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</si>
  <si>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</si>
  <si>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</si>
  <si>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</si>
  <si>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</si>
  <si>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</si>
  <si>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</si>
  <si>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</si>
  <si>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</si>
  <si>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</si>
  <si>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</si>
  <si>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</si>
  <si>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</si>
  <si>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</si>
  <si>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</si>
  <si>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</si>
  <si>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</si>
  <si>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</si>
  <si>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</si>
  <si>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</si>
  <si>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</si>
  <si>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</si>
  <si>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</si>
  <si>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</si>
  <si>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</si>
  <si>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</si>
  <si>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</si>
  <si>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</si>
  <si>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</si>
  <si>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</si>
  <si>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</si>
  <si>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</si>
  <si>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</si>
  <si>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</si>
  <si>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</si>
  <si>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</si>
  <si>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</si>
  <si>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</si>
  <si>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</si>
  <si>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</si>
  <si>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</si>
  <si>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</si>
  <si>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</si>
  <si>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</si>
  <si>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</si>
  <si>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</si>
  <si>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</si>
  <si>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</si>
  <si>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</si>
  <si>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</si>
  <si>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</si>
  <si>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</si>
  <si>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</si>
  <si>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</si>
  <si>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</si>
  <si>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</si>
  <si>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</si>
  <si>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</si>
  <si>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</si>
  <si>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</si>
  <si>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</si>
  <si>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</si>
  <si>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</si>
  <si>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</si>
  <si>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</si>
  <si>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</si>
  <si>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</si>
  <si>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</si>
  <si>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</si>
  <si>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</si>
  <si>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</si>
  <si>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</si>
  <si>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</si>
  <si>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</si>
  <si>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</si>
  <si>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</si>
  <si>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</si>
  <si>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</si>
  <si>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</si>
  <si>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</si>
  <si>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</si>
  <si>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</si>
  <si>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</si>
  <si>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</si>
  <si>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</si>
  <si>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</si>
  <si>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</si>
  <si>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</si>
  <si>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</si>
  <si>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</si>
  <si>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</si>
  <si>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</si>
  <si>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</si>
  <si>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</si>
  <si>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</si>
  <si>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</si>
  <si>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</si>
  <si>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</si>
  <si>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</si>
  <si>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</si>
  <si>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</si>
  <si>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</si>
  <si>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</si>
  <si>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</si>
  <si>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</si>
  <si>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</si>
  <si>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</si>
  <si>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</si>
  <si>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</si>
  <si>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</si>
  <si>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</si>
  <si>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</si>
  <si>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</si>
  <si>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</si>
  <si>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</si>
  <si>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</si>
  <si>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</si>
  <si>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</si>
  <si>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</si>
  <si>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</si>
  <si>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</si>
  <si>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</si>
  <si>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</si>
  <si>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</si>
  <si>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</si>
  <si>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</si>
  <si>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</si>
  <si>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</si>
  <si>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</si>
  <si>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</si>
  <si>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</si>
  <si>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</si>
  <si>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</si>
  <si>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</si>
  <si>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</si>
  <si>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</si>
  <si>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</si>
  <si>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</si>
  <si>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</si>
  <si>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</si>
  <si>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</si>
  <si>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</si>
  <si>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</si>
  <si>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</si>
  <si>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</si>
  <si>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</si>
  <si>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</si>
  <si>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</si>
  <si>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</si>
  <si>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</si>
  <si>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</si>
  <si>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</si>
  <si>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</si>
  <si>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</si>
  <si>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</si>
  <si>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</si>
  <si>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</si>
  <si>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</si>
  <si>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</si>
  <si>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</si>
  <si>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</si>
  <si>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</si>
  <si>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</si>
  <si>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</si>
  <si>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</si>
  <si>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</si>
  <si>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</si>
  <si>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</si>
  <si>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</si>
  <si>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</si>
  <si>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</si>
  <si>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</si>
  <si>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</si>
  <si>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</si>
  <si>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</si>
  <si>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</si>
  <si>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</si>
  <si>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</si>
  <si>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</si>
  <si>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</si>
  <si>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</si>
  <si>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</si>
  <si>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</si>
  <si>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</si>
  <si>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</si>
  <si>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</si>
  <si>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</si>
  <si>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</si>
  <si>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</si>
  <si>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</si>
  <si>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</si>
  <si>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</si>
  <si>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</si>
  <si>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</si>
  <si>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</si>
  <si>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</si>
  <si>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</si>
  <si>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</si>
  <si>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</si>
  <si>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</si>
  <si>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</si>
  <si>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</si>
  <si>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</si>
  <si>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</si>
  <si>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</si>
  <si>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</si>
  <si>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</si>
  <si>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</si>
  <si>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</si>
  <si>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</si>
  <si>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</si>
  <si>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</si>
  <si>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</si>
  <si>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</si>
  <si>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</si>
  <si>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</si>
  <si>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</si>
  <si>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</si>
  <si>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</si>
  <si>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</si>
  <si>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</si>
  <si>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</si>
  <si>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</si>
  <si>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</si>
  <si>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</si>
  <si>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</si>
  <si>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</si>
  <si>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</si>
  <si>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</si>
  <si>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</si>
  <si>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</si>
  <si>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</si>
  <si>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</si>
  <si>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</si>
  <si>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</si>
  <si>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</si>
  <si>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</si>
  <si>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</si>
  <si>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</si>
  <si>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</si>
  <si>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</si>
  <si>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</si>
  <si>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</si>
  <si>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</si>
  <si>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</si>
  <si>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</si>
  <si>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</si>
  <si>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</si>
  <si>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</si>
  <si>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</si>
  <si>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</si>
  <si>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</si>
  <si>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</si>
  <si>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</si>
  <si>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</si>
  <si>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</si>
  <si>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</si>
  <si>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</si>
  <si>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</si>
  <si>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</si>
  <si>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</si>
  <si>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</si>
  <si>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</si>
  <si>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</si>
  <si>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</si>
  <si>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</si>
  <si>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</si>
  <si>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</si>
  <si>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</si>
  <si>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</si>
  <si>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</si>
  <si>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</si>
  <si>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</si>
  <si>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</si>
  <si>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</si>
  <si>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</si>
  <si>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</si>
  <si>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</si>
  <si>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</si>
  <si>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</si>
  <si>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</si>
  <si>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</si>
  <si>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</si>
  <si>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</si>
  <si>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</si>
  <si>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</si>
  <si>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</si>
  <si>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</si>
  <si>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</si>
  <si>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</si>
  <si>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</si>
  <si>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</si>
  <si>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</si>
  <si>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</si>
  <si>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</si>
  <si>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</si>
  <si>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</si>
  <si>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</si>
  <si>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</si>
  <si>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</si>
  <si>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</si>
  <si>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</si>
  <si>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</si>
  <si>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</si>
  <si>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</si>
  <si>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</si>
  <si>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</si>
  <si>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</si>
  <si>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</si>
  <si>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</si>
  <si>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</si>
  <si>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</si>
  <si>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</si>
  <si>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</si>
  <si>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</si>
  <si>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</si>
  <si>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</si>
  <si>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</si>
  <si>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</si>
  <si>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</si>
  <si>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</si>
  <si>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</si>
  <si>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</si>
  <si>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</si>
  <si>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</si>
  <si>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</si>
  <si>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</si>
  <si>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</si>
  <si>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</si>
  <si>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</si>
  <si>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</si>
  <si>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</si>
  <si>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</si>
  <si>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</si>
  <si>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</si>
  <si>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</si>
  <si>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</si>
  <si>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</si>
  <si>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</si>
  <si>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</si>
  <si>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</si>
  <si>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</si>
  <si>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</si>
  <si>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</si>
  <si>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</si>
  <si>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</si>
  <si>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</si>
  <si>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</si>
  <si>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</si>
  <si>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</si>
  <si>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</si>
  <si>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</si>
  <si>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</si>
  <si>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</si>
  <si>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</si>
  <si>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</si>
  <si>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</si>
  <si>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</si>
  <si>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</si>
  <si>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</si>
  <si>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</si>
  <si>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</si>
  <si>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</si>
  <si>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</si>
  <si>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</si>
  <si>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</si>
  <si>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</si>
  <si>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</si>
  <si>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</si>
  <si>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</si>
  <si>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</si>
  <si>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</si>
  <si>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</si>
  <si>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</si>
  <si>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</si>
  <si>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</si>
  <si>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</si>
  <si>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</si>
  <si>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</si>
  <si>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</si>
  <si>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</si>
  <si>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</si>
  <si>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</si>
  <si>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</si>
  <si>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</si>
  <si>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</si>
  <si>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</si>
  <si>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</si>
  <si>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</si>
  <si>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</si>
  <si>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</si>
  <si>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</si>
  <si>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</si>
  <si>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</si>
  <si>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</si>
  <si>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</si>
  <si>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</si>
  <si>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</si>
  <si>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</si>
  <si>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</si>
  <si>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</si>
  <si>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</si>
  <si>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</si>
  <si>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</si>
  <si>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</si>
  <si>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</si>
  <si>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</si>
  <si>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</si>
  <si>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</si>
  <si>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</si>
  <si>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</si>
  <si>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</si>
  <si>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</si>
  <si>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</si>
  <si>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</si>
  <si>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</si>
  <si>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</si>
  <si>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</si>
  <si>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</si>
  <si>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</si>
  <si>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</si>
  <si>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</si>
  <si>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</si>
  <si>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</si>
  <si>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</si>
  <si>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</si>
  <si>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</si>
  <si>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</si>
  <si>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</si>
  <si>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</si>
  <si>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</si>
  <si>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</si>
  <si>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</si>
  <si>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</si>
  <si>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</si>
  <si>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</si>
  <si>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</si>
  <si>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</si>
  <si>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</si>
  <si>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</si>
  <si>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</si>
  <si>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</si>
  <si>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</si>
  <si>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</si>
  <si>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</si>
  <si>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</si>
  <si>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</si>
  <si>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</si>
  <si>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</si>
  <si>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</si>
  <si>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</si>
  <si>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</si>
  <si>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</si>
  <si>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</si>
  <si>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</si>
  <si>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</si>
  <si>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</si>
  <si>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</si>
  <si>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</si>
  <si>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</si>
  <si>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地域保健活動普及等経費</t>
    <rPh sb="0" eb="2">
      <t>チイキ</t>
    </rPh>
    <rPh sb="2" eb="4">
      <t>ホケン</t>
    </rPh>
    <rPh sb="4" eb="6">
      <t>カツドウ</t>
    </rPh>
    <rPh sb="6" eb="8">
      <t>フキュウ</t>
    </rPh>
    <rPh sb="8" eb="9">
      <t>トウ</t>
    </rPh>
    <rPh sb="9" eb="11">
      <t>ケイヒ</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</si>
  <si>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</si>
  <si>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</si>
  <si>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健康局</t>
    <rPh sb="0" eb="3">
      <t>ケンコウキョク</t>
    </rPh>
    <phoneticPr fontId="5"/>
  </si>
  <si>
    <t>-</t>
  </si>
  <si>
    <t>-</t>
    <phoneticPr fontId="5"/>
  </si>
  <si>
    <t>­</t>
    <phoneticPr fontId="5"/>
  </si>
  <si>
    <t>­</t>
    <phoneticPr fontId="5"/>
  </si>
  <si>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phoneticPr fontId="5"/>
  </si>
  <si>
    <t>個々人の主体的な健康づくりへの取組を支援するための医療保険者との連携や、新たな健康課題に的確に対応できる保健活動の体制強化、特定保健指導機関における評価制度の実施に向けて検討等を行う。</t>
    <phoneticPr fontId="5"/>
  </si>
  <si>
    <t>庁費</t>
    <rPh sb="0" eb="2">
      <t>チョウヒ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</si>
  <si>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</si>
  <si>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</si>
  <si>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</si>
  <si>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</si>
  <si>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人</t>
    <rPh sb="0" eb="1">
      <t>ニン</t>
    </rPh>
    <phoneticPr fontId="5"/>
  </si>
  <si>
    <t>-</t>
    <phoneticPr fontId="5"/>
  </si>
  <si>
    <t>-</t>
    <phoneticPr fontId="5"/>
  </si>
  <si>
    <t>-</t>
    <phoneticPr fontId="5"/>
  </si>
  <si>
    <t>-</t>
    <phoneticPr fontId="5"/>
  </si>
  <si>
    <t xml:space="preserve">地域保健・健康増進事業報告　地域保健編第1章総括編
表番号27　保健所及び市区町村の常勤職員数，都道府県―指定都市・特別区―中核市―その他政令市、職種別 </t>
    <phoneticPr fontId="5"/>
  </si>
  <si>
    <t>保健師中央会議・研修受講者数</t>
    <rPh sb="0" eb="2">
      <t>ホケン</t>
    </rPh>
    <rPh sb="2" eb="3">
      <t>シ</t>
    </rPh>
    <rPh sb="3" eb="5">
      <t>チュウオウ</t>
    </rPh>
    <rPh sb="5" eb="7">
      <t>カイギ</t>
    </rPh>
    <rPh sb="8" eb="10">
      <t>ケンシュウ</t>
    </rPh>
    <rPh sb="10" eb="13">
      <t>ジュコウシャ</t>
    </rPh>
    <rPh sb="13" eb="14">
      <t>スウ</t>
    </rPh>
    <phoneticPr fontId="5"/>
  </si>
  <si>
    <t>千円</t>
    <rPh sb="0" eb="2">
      <t>センエン</t>
    </rPh>
    <phoneticPr fontId="5"/>
  </si>
  <si>
    <t>　Ｘ　/　Ｙ</t>
    <phoneticPr fontId="5"/>
  </si>
  <si>
    <t>当該年度執行額（千円）／保健師中央会議・研修受講者数　　　　　　　　　　　　　　</t>
    <rPh sb="0" eb="2">
      <t>トウガイ</t>
    </rPh>
    <rPh sb="2" eb="4">
      <t>ネンド</t>
    </rPh>
    <rPh sb="4" eb="6">
      <t>シッコウ</t>
    </rPh>
    <rPh sb="6" eb="7">
      <t>ガク</t>
    </rPh>
    <rPh sb="8" eb="10">
      <t>センエン</t>
    </rPh>
    <rPh sb="12" eb="14">
      <t>ホケン</t>
    </rPh>
    <rPh sb="14" eb="15">
      <t>シ</t>
    </rPh>
    <rPh sb="15" eb="17">
      <t>チュウオウ</t>
    </rPh>
    <rPh sb="17" eb="19">
      <t>カイギ</t>
    </rPh>
    <rPh sb="20" eb="22">
      <t>ケンシュウ</t>
    </rPh>
    <rPh sb="22" eb="25">
      <t>ジュコウシャ</t>
    </rPh>
    <rPh sb="25" eb="26">
      <t>スウ</t>
    </rPh>
    <phoneticPr fontId="5"/>
  </si>
  <si>
    <t>9,237 　/　296</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</si>
  <si>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</si>
  <si>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</si>
  <si>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</si>
  <si>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国による自治体保健師を対象とした「保健師中央会議」や研修等を実施している。これら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</si>
  <si>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</si>
  <si>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</si>
  <si>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</si>
  <si>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</si>
  <si>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</si>
  <si>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</si>
  <si>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</si>
  <si>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</si>
  <si>
    <t>無</t>
  </si>
  <si>
    <t>‐</t>
  </si>
  <si>
    <t>地域保健総合推進事業費</t>
    <rPh sb="0" eb="2">
      <t>チイキ</t>
    </rPh>
    <rPh sb="2" eb="4">
      <t>ホケン</t>
    </rPh>
    <rPh sb="4" eb="6">
      <t>ソウゴウ</t>
    </rPh>
    <rPh sb="6" eb="8">
      <t>スイシン</t>
    </rPh>
    <rPh sb="8" eb="11">
      <t>ジギョウヒ</t>
    </rPh>
    <phoneticPr fontId="5"/>
  </si>
  <si>
    <t>地域保健活動普及等委託費</t>
    <rPh sb="0" eb="2">
      <t>チイキ</t>
    </rPh>
    <rPh sb="2" eb="4">
      <t>ホケン</t>
    </rPh>
    <rPh sb="4" eb="6">
      <t>カツドウ</t>
    </rPh>
    <rPh sb="6" eb="8">
      <t>フキュウ</t>
    </rPh>
    <rPh sb="8" eb="9">
      <t>トウ</t>
    </rPh>
    <rPh sb="9" eb="11">
      <t>イタク</t>
    </rPh>
    <rPh sb="11" eb="12">
      <t>ヒ</t>
    </rPh>
    <phoneticPr fontId="5"/>
  </si>
  <si>
    <t>個々人の主体的な健康づくりへの取組の支援等の体制強化を行うことで国民の健康の保持増進に繋がることから、国民のニーズのある事業であり、国費を投入しなければ事業目的が達成できない。</t>
    <phoneticPr fontId="5"/>
  </si>
  <si>
    <t>個々人の主体的な健康づくりへの取組の支援等の体制強化を行っており、地域保健活動の充実強化を通じて質の高い保健サービスの提供を図るため、国が実施すべき事業である。</t>
    <phoneticPr fontId="5"/>
  </si>
  <si>
    <t>国民に質の高い保健サービスの提供を図るための体制強化に資するものであり、優先度の高い事業である。</t>
    <phoneticPr fontId="5"/>
  </si>
  <si>
    <t>消耗品等に係る支出の抑制等によりコストの削減に努めており、妥当な水準である。</t>
    <phoneticPr fontId="5"/>
  </si>
  <si>
    <t>-</t>
    <phoneticPr fontId="5"/>
  </si>
  <si>
    <t>-</t>
    <phoneticPr fontId="5"/>
  </si>
  <si>
    <t>本経費は、保健活動の体制強化等に伴う会議開催等に係る経費であり、実情に応じて適切に執行する。</t>
    <phoneticPr fontId="5"/>
  </si>
  <si>
    <t>コスト削減や効率化に向け、執行実績を勘案した予算積算としている。</t>
    <phoneticPr fontId="5"/>
  </si>
  <si>
    <t>-</t>
    <phoneticPr fontId="5"/>
  </si>
  <si>
    <t>本経費は地域保健対策の検討、啓発普及等を直接行うための経費である。一方、地域保健総合推進事業費は、全国規模での地域保健サービスの現状把握や調査研究を行うための補助を行うものであり、地域保健活動普及等委託費は、保健指導技術の向上等に資するものであることから、適切な役割分担を行っている。</t>
    <phoneticPr fontId="5"/>
  </si>
  <si>
    <t>今後も引き続き適正執行に努め、事業を推進すべきと判断するが、予算の執行率は低い水準であるため、予算の見直し等を検討する。</t>
    <phoneticPr fontId="5"/>
  </si>
  <si>
    <t>297</t>
    <phoneticPr fontId="5"/>
  </si>
  <si>
    <t>271</t>
    <phoneticPr fontId="5"/>
  </si>
  <si>
    <t>235</t>
    <phoneticPr fontId="5"/>
  </si>
  <si>
    <t>274</t>
    <phoneticPr fontId="5"/>
  </si>
  <si>
    <t>287</t>
    <phoneticPr fontId="5"/>
  </si>
  <si>
    <t>300</t>
    <phoneticPr fontId="5"/>
  </si>
  <si>
    <t>296</t>
    <phoneticPr fontId="5"/>
  </si>
  <si>
    <t>-</t>
    <phoneticPr fontId="5"/>
  </si>
  <si>
    <t>-</t>
    <phoneticPr fontId="5"/>
  </si>
  <si>
    <t>-</t>
    <phoneticPr fontId="5"/>
  </si>
  <si>
    <t>-</t>
    <phoneticPr fontId="5"/>
  </si>
  <si>
    <t>平成35年度に保健所保健師及び市町村保健師数を32,000人まで引き上げる</t>
    <rPh sb="0" eb="2">
      <t>ヘイセイ</t>
    </rPh>
    <rPh sb="4" eb="6">
      <t>ネンド</t>
    </rPh>
    <rPh sb="7" eb="10">
      <t>ホケンジョ</t>
    </rPh>
    <rPh sb="10" eb="13">
      <t>ホケンシ</t>
    </rPh>
    <rPh sb="13" eb="14">
      <t>オヨ</t>
    </rPh>
    <rPh sb="15" eb="17">
      <t>シチョウ</t>
    </rPh>
    <rPh sb="17" eb="18">
      <t>ソン</t>
    </rPh>
    <rPh sb="18" eb="20">
      <t>ホケン</t>
    </rPh>
    <rPh sb="21" eb="22">
      <t>スウ</t>
    </rPh>
    <rPh sb="29" eb="30">
      <t>ニン</t>
    </rPh>
    <rPh sb="32" eb="33">
      <t>ヒ</t>
    </rPh>
    <rPh sb="34" eb="35">
      <t>ア</t>
    </rPh>
    <phoneticPr fontId="5"/>
  </si>
  <si>
    <t>保健所保健師及び市町村保健師数</t>
    <rPh sb="0" eb="3">
      <t>ホケンジョ</t>
    </rPh>
    <rPh sb="3" eb="5">
      <t>ホケン</t>
    </rPh>
    <rPh sb="5" eb="6">
      <t>シ</t>
    </rPh>
    <rPh sb="6" eb="7">
      <t>オヨ</t>
    </rPh>
    <rPh sb="8" eb="11">
      <t>シチョウソン</t>
    </rPh>
    <rPh sb="11" eb="14">
      <t>ホケンシ</t>
    </rPh>
    <rPh sb="14" eb="15">
      <t>スウ</t>
    </rPh>
    <phoneticPr fontId="5"/>
  </si>
  <si>
    <t>9,555　/　301</t>
    <phoneticPr fontId="5"/>
  </si>
  <si>
    <t>統括的な役割を担う保健師に関する調査、保健師活動領域調査集計業務</t>
    <phoneticPr fontId="5"/>
  </si>
  <si>
    <t>-</t>
    <phoneticPr fontId="5"/>
  </si>
  <si>
    <t>-</t>
    <phoneticPr fontId="5"/>
  </si>
  <si>
    <t>東水戸データーサービス株式会社</t>
    <phoneticPr fontId="5"/>
  </si>
  <si>
    <t>303</t>
    <phoneticPr fontId="5"/>
  </si>
  <si>
    <t>12,308　/　308</t>
    <phoneticPr fontId="5"/>
  </si>
  <si>
    <t>保健所設置自治体から1名の見込みとしていたが、2名で受講する等近年受講者数が見込みよりも大きく増加傾向にあるため、29年度より2名の見込みに上方修正したが、見込みと見合った実績となっている。</t>
    <rPh sb="59" eb="60">
      <t>ネン</t>
    </rPh>
    <phoneticPr fontId="5"/>
  </si>
  <si>
    <t>-</t>
    <phoneticPr fontId="5"/>
  </si>
  <si>
    <t>-</t>
    <phoneticPr fontId="5"/>
  </si>
  <si>
    <t>-</t>
    <phoneticPr fontId="5"/>
  </si>
  <si>
    <t>8,443 / 295</t>
    <phoneticPr fontId="5"/>
  </si>
  <si>
    <t>-</t>
    <phoneticPr fontId="5"/>
  </si>
  <si>
    <t>-</t>
    <phoneticPr fontId="5"/>
  </si>
  <si>
    <t>-</t>
    <phoneticPr fontId="5"/>
  </si>
  <si>
    <t>A.東水戸データサービス株式会社</t>
    <rPh sb="2" eb="5">
      <t>ヒガシミト</t>
    </rPh>
    <rPh sb="12" eb="16">
      <t>カブシキガイシャ</t>
    </rPh>
    <phoneticPr fontId="5"/>
  </si>
  <si>
    <t>B.有限会社タケマエ</t>
    <rPh sb="2" eb="6">
      <t>ユウゲンガイシャ</t>
    </rPh>
    <phoneticPr fontId="5"/>
  </si>
  <si>
    <t>役務費</t>
    <rPh sb="0" eb="2">
      <t>エキム</t>
    </rPh>
    <rPh sb="2" eb="3">
      <t>ヒ</t>
    </rPh>
    <phoneticPr fontId="5"/>
  </si>
  <si>
    <t>データ回収・内容審査・修正・集計等業務</t>
    <phoneticPr fontId="5"/>
  </si>
  <si>
    <t>備品、消耗品等の購入</t>
    <rPh sb="0" eb="2">
      <t>ビヒン</t>
    </rPh>
    <rPh sb="3" eb="6">
      <t>ショウモウヒン</t>
    </rPh>
    <rPh sb="6" eb="7">
      <t>トウ</t>
    </rPh>
    <rPh sb="8" eb="10">
      <t>コウニュウ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</si>
  <si>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</si>
  <si>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</si>
  <si>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</si>
  <si>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</si>
  <si>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t>
    <phoneticPr fontId="5"/>
  </si>
  <si>
    <t>有限会社タケマエ</t>
    <rPh sb="0" eb="4">
      <t>ユウゲンガイシャ</t>
    </rPh>
    <phoneticPr fontId="5"/>
  </si>
  <si>
    <t>八重洲電機株式会社</t>
    <rPh sb="0" eb="3">
      <t>ヤエス</t>
    </rPh>
    <rPh sb="3" eb="5">
      <t>デンキ</t>
    </rPh>
    <rPh sb="5" eb="9">
      <t>カブシキガイシャ</t>
    </rPh>
    <phoneticPr fontId="5"/>
  </si>
  <si>
    <t>株式会社サンケイビル</t>
    <rPh sb="0" eb="4">
      <t>カブシキガイシャ</t>
    </rPh>
    <phoneticPr fontId="5"/>
  </si>
  <si>
    <t>大和綜合印刷株式会社</t>
    <rPh sb="0" eb="2">
      <t>ダイワ</t>
    </rPh>
    <rPh sb="2" eb="4">
      <t>ソウゴウ</t>
    </rPh>
    <rPh sb="4" eb="6">
      <t>インサツ</t>
    </rPh>
    <rPh sb="6" eb="10">
      <t>カブシキガイシャ</t>
    </rPh>
    <phoneticPr fontId="5"/>
  </si>
  <si>
    <t>中央法規出版株式会社</t>
    <rPh sb="0" eb="2">
      <t>チュウオウ</t>
    </rPh>
    <rPh sb="2" eb="4">
      <t>ホウキ</t>
    </rPh>
    <rPh sb="4" eb="6">
      <t>シュッパン</t>
    </rPh>
    <rPh sb="6" eb="10">
      <t>カブシキガイシャ</t>
    </rPh>
    <phoneticPr fontId="5"/>
  </si>
  <si>
    <t>-</t>
    <phoneticPr fontId="5"/>
  </si>
  <si>
    <t>備品、消耗品等事務用品購入</t>
    <rPh sb="7" eb="9">
      <t>ジム</t>
    </rPh>
    <rPh sb="9" eb="11">
      <t>ヨウヒン</t>
    </rPh>
    <phoneticPr fontId="5"/>
  </si>
  <si>
    <t>配線・設備工事等</t>
    <rPh sb="0" eb="2">
      <t>ハイセン</t>
    </rPh>
    <rPh sb="3" eb="5">
      <t>セツビ</t>
    </rPh>
    <rPh sb="5" eb="7">
      <t>コウジ</t>
    </rPh>
    <rPh sb="7" eb="8">
      <t>トウ</t>
    </rPh>
    <phoneticPr fontId="5"/>
  </si>
  <si>
    <t>公衆衛生・栄養関係事業功労者表彰状の購入</t>
    <rPh sb="0" eb="2">
      <t>コウシュウ</t>
    </rPh>
    <rPh sb="2" eb="4">
      <t>エイセイ</t>
    </rPh>
    <rPh sb="5" eb="7">
      <t>エイヨウ</t>
    </rPh>
    <rPh sb="7" eb="9">
      <t>カンケイ</t>
    </rPh>
    <rPh sb="9" eb="11">
      <t>ジギョウ</t>
    </rPh>
    <rPh sb="11" eb="14">
      <t>コウロウシャ</t>
    </rPh>
    <rPh sb="14" eb="17">
      <t>ヒョウショウジョウ</t>
    </rPh>
    <rPh sb="18" eb="20">
      <t>コウニュウ</t>
    </rPh>
    <phoneticPr fontId="5"/>
  </si>
  <si>
    <t>厚生法規総覧の購入</t>
    <rPh sb="0" eb="2">
      <t>コウセイ</t>
    </rPh>
    <rPh sb="2" eb="4">
      <t>ホウキ</t>
    </rPh>
    <rPh sb="4" eb="6">
      <t>ソウラン</t>
    </rPh>
    <rPh sb="7" eb="9">
      <t>コウニュウ</t>
    </rPh>
    <phoneticPr fontId="5"/>
  </si>
  <si>
    <t>会場借上等一式</t>
    <rPh sb="0" eb="2">
      <t>カイジョウ</t>
    </rPh>
    <rPh sb="2" eb="3">
      <t>カ</t>
    </rPh>
    <rPh sb="3" eb="4">
      <t>ア</t>
    </rPh>
    <rPh sb="4" eb="5">
      <t>トウ</t>
    </rPh>
    <rPh sb="5" eb="7">
      <t>イッシキ</t>
    </rPh>
    <phoneticPr fontId="5"/>
  </si>
  <si>
    <t>保健師中央会議開催に係る職員旅費</t>
    <rPh sb="0" eb="2">
      <t>ホケン</t>
    </rPh>
    <rPh sb="2" eb="3">
      <t>シ</t>
    </rPh>
    <rPh sb="3" eb="5">
      <t>チュウオウ</t>
    </rPh>
    <rPh sb="5" eb="7">
      <t>カイギ</t>
    </rPh>
    <rPh sb="7" eb="9">
      <t>カイサイ</t>
    </rPh>
    <rPh sb="10" eb="11">
      <t>カカ</t>
    </rPh>
    <rPh sb="12" eb="14">
      <t>ショクイン</t>
    </rPh>
    <rPh sb="14" eb="16">
      <t>リョヒ</t>
    </rPh>
    <phoneticPr fontId="5"/>
  </si>
  <si>
    <t>保健師中央会議開催に係る職員旅費</t>
    <phoneticPr fontId="5"/>
  </si>
  <si>
    <t>-</t>
    <phoneticPr fontId="5"/>
  </si>
  <si>
    <t>-</t>
    <phoneticPr fontId="5"/>
  </si>
  <si>
    <t>-</t>
    <phoneticPr fontId="5"/>
  </si>
  <si>
    <t>-</t>
    <phoneticPr fontId="5"/>
  </si>
  <si>
    <t>-</t>
    <phoneticPr fontId="5"/>
  </si>
  <si>
    <t>-</t>
    <phoneticPr fontId="5"/>
  </si>
  <si>
    <t>予決令で認められている少額随契を行っている。</t>
    <rPh sb="0" eb="2">
      <t>ヨケツ</t>
    </rPh>
    <rPh sb="2" eb="3">
      <t>レイ</t>
    </rPh>
    <rPh sb="4" eb="5">
      <t>ミト</t>
    </rPh>
    <rPh sb="11" eb="13">
      <t>ショウガク</t>
    </rPh>
    <rPh sb="13" eb="15">
      <t>ズイケイ</t>
    </rPh>
    <rPh sb="16" eb="17">
      <t>オコナ</t>
    </rPh>
    <phoneticPr fontId="5"/>
  </si>
  <si>
    <t>30年度分については集計中であるが、市町村保健師数は増加傾向にあり、成果目標に見合ったものと考えられる。</t>
    <rPh sb="2" eb="4">
      <t>ネンド</t>
    </rPh>
    <rPh sb="4" eb="5">
      <t>ブン</t>
    </rPh>
    <rPh sb="10" eb="13">
      <t>シュウケイチュウ</t>
    </rPh>
    <rPh sb="46" eb="47">
      <t>カンガ</t>
    </rPh>
    <phoneticPr fontId="5"/>
  </si>
  <si>
    <t>-</t>
    <phoneticPr fontId="5"/>
  </si>
  <si>
    <t>-</t>
    <phoneticPr fontId="5"/>
  </si>
  <si>
    <t>保健師中央会議開催に係る委員等旅費・謝金等</t>
    <rPh sb="7" eb="9">
      <t>カイサイ</t>
    </rPh>
    <rPh sb="10" eb="11">
      <t>カカ</t>
    </rPh>
    <rPh sb="12" eb="14">
      <t>イイン</t>
    </rPh>
    <rPh sb="14" eb="15">
      <t>トウ</t>
    </rPh>
    <rPh sb="15" eb="17">
      <t>リョヒ</t>
    </rPh>
    <rPh sb="18" eb="20">
      <t>シャキン</t>
    </rPh>
    <rPh sb="20" eb="21">
      <t>トウ</t>
    </rPh>
    <phoneticPr fontId="5"/>
  </si>
  <si>
    <t>地域保健対策の普及啓発に掛かる金額が見込みより少なかったため、一定の不用が生じた。</t>
    <rPh sb="12" eb="13">
      <t>カ</t>
    </rPh>
    <phoneticPr fontId="5"/>
  </si>
  <si>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30年度は地域保健対策の普及啓発に掛かる金額が見込より少なかったため一定の不用が生じたが、市町村保健師数は増加傾向にあり、国民全体に健康的な生活習慣を定着させるための啓発活動や、生活習慣病のリスク要因を持つハイリスクグループに対する保健指導を重点的に進めることで、新たな健康課題に的確に対応できる保健活動の体制をさらに強化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</si>
</sst>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108856</xdr:colOff>
      <xdr:row>740</xdr:row>
      <xdr:rowOff>258536</xdr:rowOff>
    </xdr:from>
    <xdr:to>
      <xdr:col>27</xdr:col>
      <xdr:colOff>108856</xdr:colOff>
      <xdr:row>742</xdr:row>
      <xdr:rowOff>231321</xdr:rowOff>
    </xdr:to>
    <xdr:cxnSp macro="">
      <xdr:nvCxnSpPr>
        <xdr:cNvPr id="5" name="直線コネクタ 4"/>
        <xdr:cNvCxnSpPr/>
      </xdr:nvCxnSpPr>
      <xdr:spPr>
        <a:xfrm>
          <a:off x="5619749" y="41447357"/>
          <a:ext cx="0" cy="17145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128715</xdr:colOff>
      <xdr:row>739</xdr:row>
      <xdr:rowOff>476249</xdr:rowOff>
    </xdr:from>
    <xdr:to>
      <xdr:col>33</xdr:col>
      <xdr:colOff>0</xdr:colOff>
      <xdr:row>740</xdr:row>
      <xdr:rowOff>244560</xdr:rowOff>
    </xdr:to>
    <xdr:sp macro="" textlink="">
      <xdr:nvSpPr>
        <xdr:cNvPr id="3" name="正方形/長方形 2"/>
        <xdr:cNvSpPr/>
      </xdr:nvSpPr>
      <xdr:spPr>
        <a:xfrm>
          <a:off x="4414965" y="42250178"/>
          <a:ext cx="2320571" cy="5439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８</a:t>
          </a:r>
          <a:r>
            <a:rPr kumimoji="1" lang="ja-JP" altLang="en-US" sz="1100"/>
            <a:t>百万円</a:t>
          </a:r>
          <a:endParaRPr kumimoji="1" lang="en-US" altLang="ja-JP" sz="1100"/>
        </a:p>
      </xdr:txBody>
    </xdr:sp>
    <xdr:clientData/>
  </xdr:twoCellAnchor>
  <xdr:twoCellAnchor>
    <xdr:from>
      <xdr:col>37</xdr:col>
      <xdr:colOff>74287</xdr:colOff>
      <xdr:row>742</xdr:row>
      <xdr:rowOff>123934</xdr:rowOff>
    </xdr:from>
    <xdr:to>
      <xdr:col>53</xdr:col>
      <xdr:colOff>95249</xdr:colOff>
      <xdr:row>743</xdr:row>
      <xdr:rowOff>204106</xdr:rowOff>
    </xdr:to>
    <xdr:sp macro="" textlink="">
      <xdr:nvSpPr>
        <xdr:cNvPr id="7" name="テキスト ボックス 6"/>
        <xdr:cNvSpPr txBox="1"/>
      </xdr:nvSpPr>
      <xdr:spPr>
        <a:xfrm>
          <a:off x="7626251" y="43054470"/>
          <a:ext cx="3504391" cy="855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19</xdr:col>
      <xdr:colOff>1</xdr:colOff>
      <xdr:row>740</xdr:row>
      <xdr:rowOff>623355</xdr:rowOff>
    </xdr:from>
    <xdr:to>
      <xdr:col>37</xdr:col>
      <xdr:colOff>1</xdr:colOff>
      <xdr:row>741</xdr:row>
      <xdr:rowOff>884464</xdr:rowOff>
    </xdr:to>
    <xdr:sp macro="" textlink="">
      <xdr:nvSpPr>
        <xdr:cNvPr id="9" name="大かっこ 8"/>
        <xdr:cNvSpPr/>
      </xdr:nvSpPr>
      <xdr:spPr>
        <a:xfrm>
          <a:off x="3878037" y="43172891"/>
          <a:ext cx="3673928" cy="1036716"/>
        </a:xfrm>
        <a:prstGeom prst="bracketPair">
          <a:avLst/>
        </a:prstGeom>
        <a:solidFill>
          <a:schemeClr val="bg1"/>
        </a:solid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地域保健対策の普及啓発のため、地域保健対策の推進に関する検討、研修の実施、特定保健指導実施機関の評価方法の検討などの事業を実施</a:t>
          </a:r>
        </a:p>
      </xdr:txBody>
    </xdr:sp>
    <xdr:clientData/>
  </xdr:twoCellAnchor>
  <xdr:twoCellAnchor>
    <xdr:from>
      <xdr:col>11</xdr:col>
      <xdr:colOff>1</xdr:colOff>
      <xdr:row>743</xdr:row>
      <xdr:rowOff>12134</xdr:rowOff>
    </xdr:from>
    <xdr:to>
      <xdr:col>22</xdr:col>
      <xdr:colOff>108858</xdr:colOff>
      <xdr:row>743</xdr:row>
      <xdr:rowOff>748392</xdr:rowOff>
    </xdr:to>
    <xdr:sp macro="" textlink="">
      <xdr:nvSpPr>
        <xdr:cNvPr id="11" name="正方形/長方形 10"/>
        <xdr:cNvSpPr/>
      </xdr:nvSpPr>
      <xdr:spPr>
        <a:xfrm>
          <a:off x="2245180" y="43718277"/>
          <a:ext cx="2354035" cy="73625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．東水戸データサービス株式会社</a:t>
          </a:r>
          <a:endParaRPr kumimoji="1" lang="en-US" altLang="ja-JP" sz="1100"/>
        </a:p>
        <a:p>
          <a:pPr algn="ctr"/>
          <a:r>
            <a:rPr kumimoji="1" lang="ja-JP" altLang="en-US" sz="1100">
              <a:solidFill>
                <a:sysClr val="windowText" lastClr="000000"/>
              </a:solidFill>
            </a:rPr>
            <a:t>１</a:t>
          </a:r>
          <a:r>
            <a:rPr kumimoji="1" lang="ja-JP" altLang="en-US" sz="1100"/>
            <a:t>百万円</a:t>
          </a:r>
          <a:endParaRPr kumimoji="1" lang="en-US" altLang="ja-JP" sz="1100"/>
        </a:p>
      </xdr:txBody>
    </xdr:sp>
    <xdr:clientData/>
  </xdr:twoCellAnchor>
  <xdr:twoCellAnchor>
    <xdr:from>
      <xdr:col>11</xdr:col>
      <xdr:colOff>27213</xdr:colOff>
      <xdr:row>743</xdr:row>
      <xdr:rowOff>769353</xdr:rowOff>
    </xdr:from>
    <xdr:to>
      <xdr:col>22</xdr:col>
      <xdr:colOff>113742</xdr:colOff>
      <xdr:row>745</xdr:row>
      <xdr:rowOff>81643</xdr:rowOff>
    </xdr:to>
    <xdr:sp macro="" textlink="">
      <xdr:nvSpPr>
        <xdr:cNvPr id="13" name="大かっこ 12"/>
        <xdr:cNvSpPr/>
      </xdr:nvSpPr>
      <xdr:spPr>
        <a:xfrm>
          <a:off x="2272392" y="44475496"/>
          <a:ext cx="2331707" cy="63218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データ回収・内容審査・</a:t>
          </a:r>
          <a:endParaRPr kumimoji="1" lang="en-US" altLang="ja-JP" sz="1100"/>
        </a:p>
        <a:p>
          <a:pPr algn="ctr"/>
          <a:r>
            <a:rPr kumimoji="1" lang="ja-JP" altLang="en-US" sz="1100"/>
            <a:t>修正・集計等業務</a:t>
          </a:r>
        </a:p>
      </xdr:txBody>
    </xdr:sp>
    <xdr:clientData/>
  </xdr:twoCellAnchor>
  <xdr:twoCellAnchor>
    <xdr:from>
      <xdr:col>8</xdr:col>
      <xdr:colOff>184617</xdr:colOff>
      <xdr:row>742</xdr:row>
      <xdr:rowOff>609010</xdr:rowOff>
    </xdr:from>
    <xdr:to>
      <xdr:col>18</xdr:col>
      <xdr:colOff>44801</xdr:colOff>
      <xdr:row>743</xdr:row>
      <xdr:rowOff>4694</xdr:rowOff>
    </xdr:to>
    <xdr:sp macro="" textlink="">
      <xdr:nvSpPr>
        <xdr:cNvPr id="14" name="テキスト ボックス 13"/>
        <xdr:cNvSpPr txBox="1"/>
      </xdr:nvSpPr>
      <xdr:spPr>
        <a:xfrm>
          <a:off x="1817474" y="43539546"/>
          <a:ext cx="1901256" cy="171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46</xdr:col>
      <xdr:colOff>115844</xdr:colOff>
      <xdr:row>134</xdr:row>
      <xdr:rowOff>115845</xdr:rowOff>
    </xdr:from>
    <xdr:ext cx="1156607" cy="275717"/>
    <xdr:sp macro="" textlink="">
      <xdr:nvSpPr>
        <xdr:cNvPr id="12" name="テキスト ボックス 11"/>
        <xdr:cNvSpPr txBox="1"/>
      </xdr:nvSpPr>
      <xdr:spPr>
        <a:xfrm>
          <a:off x="9589358" y="17415304"/>
          <a:ext cx="1156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64358</xdr:colOff>
      <xdr:row>132</xdr:row>
      <xdr:rowOff>0</xdr:rowOff>
    </xdr:from>
    <xdr:ext cx="325730" cy="275717"/>
    <xdr:sp macro="" textlink="">
      <xdr:nvSpPr>
        <xdr:cNvPr id="16" name="テキスト ボックス 15"/>
        <xdr:cNvSpPr txBox="1"/>
      </xdr:nvSpPr>
      <xdr:spPr>
        <a:xfrm>
          <a:off x="9537872" y="1655290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38</xdr:col>
      <xdr:colOff>115844</xdr:colOff>
      <xdr:row>133</xdr:row>
      <xdr:rowOff>128716</xdr:rowOff>
    </xdr:from>
    <xdr:ext cx="607859" cy="275717"/>
    <xdr:sp macro="" textlink="">
      <xdr:nvSpPr>
        <xdr:cNvPr id="15" name="テキスト ボックス 14"/>
        <xdr:cNvSpPr txBox="1"/>
      </xdr:nvSpPr>
      <xdr:spPr>
        <a:xfrm>
          <a:off x="7941790" y="166043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115845</xdr:colOff>
      <xdr:row>31</xdr:row>
      <xdr:rowOff>38615</xdr:rowOff>
    </xdr:from>
    <xdr:ext cx="607859" cy="275717"/>
    <xdr:sp macro="" textlink="">
      <xdr:nvSpPr>
        <xdr:cNvPr id="17" name="テキスト ボックス 16"/>
        <xdr:cNvSpPr txBox="1"/>
      </xdr:nvSpPr>
      <xdr:spPr>
        <a:xfrm>
          <a:off x="7941791" y="112369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128716</xdr:colOff>
      <xdr:row>33</xdr:row>
      <xdr:rowOff>25743</xdr:rowOff>
    </xdr:from>
    <xdr:ext cx="607859" cy="275717"/>
    <xdr:sp macro="" textlink="">
      <xdr:nvSpPr>
        <xdr:cNvPr id="19" name="テキスト ボックス 18"/>
        <xdr:cNvSpPr txBox="1"/>
      </xdr:nvSpPr>
      <xdr:spPr>
        <a:xfrm>
          <a:off x="7954662" y="1181614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29</xdr:col>
      <xdr:colOff>27215</xdr:colOff>
      <xdr:row>742</xdr:row>
      <xdr:rowOff>585107</xdr:rowOff>
    </xdr:from>
    <xdr:to>
      <xdr:col>38</xdr:col>
      <xdr:colOff>91507</xdr:colOff>
      <xdr:row>742</xdr:row>
      <xdr:rowOff>756398</xdr:rowOff>
    </xdr:to>
    <xdr:sp macro="" textlink="">
      <xdr:nvSpPr>
        <xdr:cNvPr id="18" name="テキスト ボックス 17"/>
        <xdr:cNvSpPr txBox="1"/>
      </xdr:nvSpPr>
      <xdr:spPr>
        <a:xfrm>
          <a:off x="5946322" y="43515643"/>
          <a:ext cx="1901256" cy="171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0</xdr:colOff>
      <xdr:row>742</xdr:row>
      <xdr:rowOff>231321</xdr:rowOff>
    </xdr:from>
    <xdr:to>
      <xdr:col>37</xdr:col>
      <xdr:colOff>0</xdr:colOff>
      <xdr:row>742</xdr:row>
      <xdr:rowOff>231323</xdr:rowOff>
    </xdr:to>
    <xdr:cxnSp macro="">
      <xdr:nvCxnSpPr>
        <xdr:cNvPr id="8" name="直線コネクタ 7"/>
        <xdr:cNvCxnSpPr/>
      </xdr:nvCxnSpPr>
      <xdr:spPr>
        <a:xfrm flipV="1">
          <a:off x="3469821" y="43161857"/>
          <a:ext cx="4082143"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742</xdr:row>
      <xdr:rowOff>231321</xdr:rowOff>
    </xdr:from>
    <xdr:to>
      <xdr:col>37</xdr:col>
      <xdr:colOff>0</xdr:colOff>
      <xdr:row>742</xdr:row>
      <xdr:rowOff>557893</xdr:rowOff>
    </xdr:to>
    <xdr:cxnSp macro="">
      <xdr:nvCxnSpPr>
        <xdr:cNvPr id="26" name="直線矢印コネクタ 25"/>
        <xdr:cNvCxnSpPr/>
      </xdr:nvCxnSpPr>
      <xdr:spPr>
        <a:xfrm>
          <a:off x="7551964" y="43161857"/>
          <a:ext cx="0" cy="326572"/>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xdr:colOff>
      <xdr:row>742</xdr:row>
      <xdr:rowOff>231321</xdr:rowOff>
    </xdr:from>
    <xdr:to>
      <xdr:col>17</xdr:col>
      <xdr:colOff>1</xdr:colOff>
      <xdr:row>742</xdr:row>
      <xdr:rowOff>557893</xdr:rowOff>
    </xdr:to>
    <xdr:cxnSp macro="">
      <xdr:nvCxnSpPr>
        <xdr:cNvPr id="29" name="直線矢印コネクタ 28"/>
        <xdr:cNvCxnSpPr/>
      </xdr:nvCxnSpPr>
      <xdr:spPr>
        <a:xfrm>
          <a:off x="3469822" y="43161857"/>
          <a:ext cx="0" cy="326572"/>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54429</xdr:colOff>
      <xdr:row>743</xdr:row>
      <xdr:rowOff>0</xdr:rowOff>
    </xdr:from>
    <xdr:to>
      <xdr:col>42</xdr:col>
      <xdr:colOff>163285</xdr:colOff>
      <xdr:row>743</xdr:row>
      <xdr:rowOff>736258</xdr:rowOff>
    </xdr:to>
    <xdr:sp macro="" textlink="">
      <xdr:nvSpPr>
        <xdr:cNvPr id="30" name="正方形/長方形 29"/>
        <xdr:cNvSpPr/>
      </xdr:nvSpPr>
      <xdr:spPr>
        <a:xfrm>
          <a:off x="6381750" y="43706143"/>
          <a:ext cx="2354035" cy="73625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．民間企業（４１社）</a:t>
          </a:r>
          <a:endParaRPr kumimoji="1" lang="en-US" altLang="ja-JP" sz="1100"/>
        </a:p>
        <a:p>
          <a:pPr algn="ctr"/>
          <a:r>
            <a:rPr kumimoji="1" lang="ja-JP" altLang="en-US" sz="1100"/>
            <a:t>７百万円</a:t>
          </a:r>
        </a:p>
      </xdr:txBody>
    </xdr:sp>
    <xdr:clientData/>
  </xdr:twoCellAnchor>
  <xdr:twoCellAnchor>
    <xdr:from>
      <xdr:col>30</xdr:col>
      <xdr:colOff>122465</xdr:colOff>
      <xdr:row>743</xdr:row>
      <xdr:rowOff>761999</xdr:rowOff>
    </xdr:from>
    <xdr:to>
      <xdr:col>44</xdr:col>
      <xdr:colOff>122465</xdr:colOff>
      <xdr:row>745</xdr:row>
      <xdr:rowOff>40821</xdr:rowOff>
    </xdr:to>
    <xdr:sp macro="" textlink="">
      <xdr:nvSpPr>
        <xdr:cNvPr id="23" name="大かっこ 22"/>
        <xdr:cNvSpPr/>
      </xdr:nvSpPr>
      <xdr:spPr>
        <a:xfrm>
          <a:off x="6245679" y="44821928"/>
          <a:ext cx="2857500" cy="5987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保健師中央会議</a:t>
          </a:r>
          <a:r>
            <a:rPr kumimoji="1" lang="ja-JP" altLang="en-US" sz="1100">
              <a:solidFill>
                <a:schemeClr val="tx1"/>
              </a:solidFill>
              <a:effectLst/>
              <a:latin typeface="+mn-lt"/>
              <a:ea typeface="+mn-ea"/>
              <a:cs typeface="+mn-cs"/>
            </a:rPr>
            <a:t>の開催にかかる</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謝金、旅費、会議費等</a:t>
          </a:r>
          <a:r>
            <a:rPr kumimoji="1" lang="ja-JP" altLang="en-US" sz="1100"/>
            <a:t>備品、消耗品等</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324</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高齢社会対策、子ども・若者育成支援</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12</v>
      </c>
      <c r="Q13" s="109"/>
      <c r="R13" s="109"/>
      <c r="S13" s="109"/>
      <c r="T13" s="109"/>
      <c r="U13" s="109"/>
      <c r="V13" s="110"/>
      <c r="W13" s="108">
        <v>12</v>
      </c>
      <c r="X13" s="109"/>
      <c r="Y13" s="109"/>
      <c r="Z13" s="109"/>
      <c r="AA13" s="109"/>
      <c r="AB13" s="109"/>
      <c r="AC13" s="110"/>
      <c r="AD13" s="108">
        <v>12</v>
      </c>
      <c r="AE13" s="109"/>
      <c r="AF13" s="109"/>
      <c r="AG13" s="109"/>
      <c r="AH13" s="109"/>
      <c r="AI13" s="109"/>
      <c r="AJ13" s="110"/>
      <c r="AK13" s="108">
        <v>12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643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643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644</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645</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12</v>
      </c>
      <c r="Q18" s="115"/>
      <c r="R18" s="115"/>
      <c r="S18" s="115"/>
      <c r="T18" s="115"/>
      <c r="U18" s="115"/>
      <c r="V18" s="116"/>
      <c r="W18" s="114">
        <f>SUM(W13:AC17)</f>
        <v>12</v>
      </c>
      <c r="X18" s="115"/>
      <c r="Y18" s="115"/>
      <c r="Z18" s="115"/>
      <c r="AA18" s="115"/>
      <c r="AB18" s="115"/>
      <c r="AC18" s="116"/>
      <c r="AD18" s="114">
        <f>SUM(AD13:AJ17)</f>
        <v>12</v>
      </c>
      <c r="AE18" s="115"/>
      <c r="AF18" s="115"/>
      <c r="AG18" s="115"/>
      <c r="AH18" s="115"/>
      <c r="AI18" s="115"/>
      <c r="AJ18" s="116"/>
      <c r="AK18" s="114">
        <f>SUM(AK13:AQ17)</f>
        <v>12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v>
      </c>
      <c r="Q19" s="109"/>
      <c r="R19" s="109"/>
      <c r="S19" s="109"/>
      <c r="T19" s="109"/>
      <c r="U19" s="109"/>
      <c r="V19" s="110"/>
      <c r="W19" s="108">
        <v>10</v>
      </c>
      <c r="X19" s="109"/>
      <c r="Y19" s="109"/>
      <c r="Z19" s="109"/>
      <c r="AA19" s="109"/>
      <c r="AB19" s="109"/>
      <c r="AC19" s="110"/>
      <c r="AD19" s="108">
        <v>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0.75</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585</v>
      </c>
      <c r="AR31" s="136"/>
      <c r="AS31" s="137" t="s">
        <v>355</v>
      </c>
      <c r="AT31" s="172"/>
      <c r="AU31" s="271">
        <v>35</v>
      </c>
      <c r="AV31" s="271"/>
      <c r="AW31" s="379" t="s">
        <v>300</v>
      </c>
      <c r="AX31" s="380"/>
    </row>
    <row r="32" spans="1:50" ht="23.25" customHeight="1" x14ac:dyDescent="0.15">
      <c r="A32" s="515"/>
      <c r="B32" s="513"/>
      <c r="C32" s="513"/>
      <c r="D32" s="513"/>
      <c r="E32" s="513"/>
      <c r="F32" s="514"/>
      <c r="G32" s="540" t="s">
        <v>633</v>
      </c>
      <c r="H32" s="541"/>
      <c r="I32" s="541"/>
      <c r="J32" s="541"/>
      <c r="K32" s="541"/>
      <c r="L32" s="541"/>
      <c r="M32" s="541"/>
      <c r="N32" s="541"/>
      <c r="O32" s="542"/>
      <c r="P32" s="161" t="s">
        <v>634</v>
      </c>
      <c r="Q32" s="161"/>
      <c r="R32" s="161"/>
      <c r="S32" s="161"/>
      <c r="T32" s="161"/>
      <c r="U32" s="161"/>
      <c r="V32" s="161"/>
      <c r="W32" s="161"/>
      <c r="X32" s="231"/>
      <c r="Y32" s="338" t="s">
        <v>12</v>
      </c>
      <c r="Z32" s="549"/>
      <c r="AA32" s="550"/>
      <c r="AB32" s="551" t="s">
        <v>584</v>
      </c>
      <c r="AC32" s="551"/>
      <c r="AD32" s="551"/>
      <c r="AE32" s="364">
        <v>25624</v>
      </c>
      <c r="AF32" s="365"/>
      <c r="AG32" s="365"/>
      <c r="AH32" s="365"/>
      <c r="AI32" s="364">
        <v>25933</v>
      </c>
      <c r="AJ32" s="365"/>
      <c r="AK32" s="365"/>
      <c r="AL32" s="365"/>
      <c r="AM32" s="364"/>
      <c r="AN32" s="365"/>
      <c r="AO32" s="365"/>
      <c r="AP32" s="365"/>
      <c r="AQ32" s="111" t="s">
        <v>587</v>
      </c>
      <c r="AR32" s="112"/>
      <c r="AS32" s="112"/>
      <c r="AT32" s="113"/>
      <c r="AU32" s="365" t="s">
        <v>586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v>25377</v>
      </c>
      <c r="AF33" s="365"/>
      <c r="AG33" s="365"/>
      <c r="AH33" s="365"/>
      <c r="AI33" s="364">
        <v>25634</v>
      </c>
      <c r="AJ33" s="365"/>
      <c r="AK33" s="365"/>
      <c r="AL33" s="365"/>
      <c r="AM33" s="364">
        <v>25933</v>
      </c>
      <c r="AN33" s="365"/>
      <c r="AO33" s="365"/>
      <c r="AP33" s="365"/>
      <c r="AQ33" s="111" t="s">
        <v>588</v>
      </c>
      <c r="AR33" s="112"/>
      <c r="AS33" s="112"/>
      <c r="AT33" s="113"/>
      <c r="AU33" s="365">
        <v>32000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101</v>
      </c>
      <c r="AF34" s="365"/>
      <c r="AG34" s="365"/>
      <c r="AH34" s="365"/>
      <c r="AI34" s="364">
        <v>101</v>
      </c>
      <c r="AJ34" s="365"/>
      <c r="AK34" s="365"/>
      <c r="AL34" s="365"/>
      <c r="AM34" s="364"/>
      <c r="AN34" s="365"/>
      <c r="AO34" s="365"/>
      <c r="AP34" s="365"/>
      <c r="AQ34" s="111" t="s">
        <v>587</v>
      </c>
      <c r="AR34" s="112"/>
      <c r="AS34" s="112"/>
      <c r="AT34" s="113"/>
      <c r="AU34" s="365" t="s">
        <v>588</v>
      </c>
      <c r="AV34" s="365"/>
      <c r="AW34" s="365"/>
      <c r="AX34" s="367"/>
    </row>
    <row r="35" spans="1:50" ht="23.25" customHeight="1" x14ac:dyDescent="0.15">
      <c r="A35" s="897" t="s">
        <v>504</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v>296</v>
      </c>
      <c r="AF101" s="365"/>
      <c r="AG101" s="365"/>
      <c r="AH101" s="366"/>
      <c r="AI101" s="364">
        <v>301</v>
      </c>
      <c r="AJ101" s="365"/>
      <c r="AK101" s="365"/>
      <c r="AL101" s="366"/>
      <c r="AM101" s="364">
        <v>295</v>
      </c>
      <c r="AN101" s="365"/>
      <c r="AO101" s="365"/>
      <c r="AP101" s="366"/>
      <c r="AQ101" s="364" t="s">
        <v>588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v>142</v>
      </c>
      <c r="AF102" s="358"/>
      <c r="AG102" s="358"/>
      <c r="AH102" s="358"/>
      <c r="AI102" s="358">
        <v>288</v>
      </c>
      <c r="AJ102" s="358"/>
      <c r="AK102" s="358"/>
      <c r="AL102" s="358"/>
      <c r="AM102" s="358">
        <v>300</v>
      </c>
      <c r="AN102" s="358"/>
      <c r="AO102" s="358"/>
      <c r="AP102" s="358"/>
      <c r="AQ102" s="814">
        <v>308</v>
      </c>
      <c r="AR102" s="815"/>
      <c r="AS102" s="815"/>
      <c r="AT102" s="816"/>
      <c r="AU102" s="814"/>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31.2</v>
      </c>
      <c r="AF116" s="358"/>
      <c r="AG116" s="358"/>
      <c r="AH116" s="358"/>
      <c r="AI116" s="358">
        <v>31.7</v>
      </c>
      <c r="AJ116" s="358"/>
      <c r="AK116" s="358"/>
      <c r="AL116" s="358"/>
      <c r="AM116" s="358">
        <v>28.6</v>
      </c>
      <c r="AN116" s="358"/>
      <c r="AO116" s="358"/>
      <c r="AP116" s="358"/>
      <c r="AQ116" s="364">
        <v>40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594</v>
      </c>
      <c r="AF117" s="306"/>
      <c r="AG117" s="306"/>
      <c r="AH117" s="306"/>
      <c r="AI117" s="306" t="s">
        <v>635</v>
      </c>
      <c r="AJ117" s="306"/>
      <c r="AK117" s="306"/>
      <c r="AL117" s="306"/>
      <c r="AM117" s="306" t="s">
        <v>646</v>
      </c>
      <c r="AN117" s="306"/>
      <c r="AO117" s="306"/>
      <c r="AP117" s="306"/>
      <c r="AQ117" s="306" t="s">
        <v>641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588</v>
      </c>
      <c r="AR133" s="271"/>
      <c r="AS133" s="137" t="s">
        <v>355</v>
      </c>
      <c r="AT133" s="172"/>
      <c r="AU133" s="136"/>
      <c r="AV133" s="136"/>
      <c r="AW133" s="137" t="s">
        <v>300</v>
      </c>
      <c r="AX133" s="138"/>
    </row>
    <row r="134" spans="1:50" ht="39.75" customHeight="1" x14ac:dyDescent="0.15">
      <c r="A134" s="994"/>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21963</v>
      </c>
      <c r="AF134" s="112"/>
      <c r="AG134" s="112"/>
      <c r="AH134" s="112"/>
      <c r="AI134" s="266">
        <v>22334</v>
      </c>
      <c r="AJ134" s="112"/>
      <c r="AK134" s="112"/>
      <c r="AL134" s="112"/>
      <c r="AM134" s="266"/>
      <c r="AN134" s="112"/>
      <c r="AO134" s="112"/>
      <c r="AP134" s="112"/>
      <c r="AQ134" s="266" t="s">
        <v>588</v>
      </c>
      <c r="AR134" s="112"/>
      <c r="AS134" s="112"/>
      <c r="AT134" s="112"/>
      <c r="AU134" s="266" t="s">
        <v>600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21764</v>
      </c>
      <c r="AF135" s="112"/>
      <c r="AG135" s="112"/>
      <c r="AH135" s="112"/>
      <c r="AI135" s="266">
        <v>21963</v>
      </c>
      <c r="AJ135" s="112"/>
      <c r="AK135" s="112"/>
      <c r="AL135" s="112"/>
      <c r="AM135" s="266">
        <v>22334</v>
      </c>
      <c r="AN135" s="112"/>
      <c r="AO135" s="112"/>
      <c r="AP135" s="112"/>
      <c r="AQ135" s="266" t="s">
        <v>588</v>
      </c>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647</v>
      </c>
      <c r="H154" s="161"/>
      <c r="I154" s="161"/>
      <c r="J154" s="161"/>
      <c r="K154" s="161"/>
      <c r="L154" s="161"/>
      <c r="M154" s="161"/>
      <c r="N154" s="161"/>
      <c r="O154" s="161"/>
      <c r="P154" s="231"/>
      <c r="Q154" s="160" t="s">
        <v>648</v>
      </c>
      <c r="R154" s="161"/>
      <c r="S154" s="161"/>
      <c r="T154" s="161"/>
      <c r="U154" s="161"/>
      <c r="V154" s="161"/>
      <c r="W154" s="161"/>
      <c r="X154" s="161"/>
      <c r="Y154" s="161"/>
      <c r="Z154" s="161"/>
      <c r="AA154" s="923"/>
      <c r="AB154" s="255" t="s">
        <v>649</v>
      </c>
      <c r="AC154" s="256"/>
      <c r="AD154" s="256"/>
      <c r="AE154" s="261" t="s">
        <v>648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648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8.2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560</v>
      </c>
      <c r="D430" s="250"/>
      <c r="E430" s="238" t="s">
        <v>544</v>
      </c>
      <c r="F430" s="448"/>
      <c r="G430" s="240" t="s">
        <v>374</v>
      </c>
      <c r="H430" s="158"/>
      <c r="I430" s="158"/>
      <c r="J430" s="241" t="s">
        <v>573</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588</v>
      </c>
      <c r="AF432" s="136"/>
      <c r="AG432" s="137" t="s">
        <v>355</v>
      </c>
      <c r="AH432" s="172"/>
      <c r="AI432" s="182"/>
      <c r="AJ432" s="182"/>
      <c r="AK432" s="182"/>
      <c r="AL432" s="177"/>
      <c r="AM432" s="182"/>
      <c r="AN432" s="182"/>
      <c r="AO432" s="182"/>
      <c r="AP432" s="177"/>
      <c r="AQ432" s="217" t="s">
        <v>588</v>
      </c>
      <c r="AR432" s="136"/>
      <c r="AS432" s="137" t="s">
        <v>355</v>
      </c>
      <c r="AT432" s="172"/>
      <c r="AU432" s="136" t="s">
        <v>603</v>
      </c>
      <c r="AV432" s="136"/>
      <c r="AW432" s="137" t="s">
        <v>300</v>
      </c>
      <c r="AX432" s="138"/>
    </row>
    <row r="433" spans="1:50" ht="23.25" customHeight="1" x14ac:dyDescent="0.15">
      <c r="A433" s="994"/>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588</v>
      </c>
      <c r="AF433" s="112"/>
      <c r="AG433" s="112"/>
      <c r="AH433" s="112"/>
      <c r="AI433" s="111" t="s">
        <v>599</v>
      </c>
      <c r="AJ433" s="112"/>
      <c r="AK433" s="112"/>
      <c r="AL433" s="112"/>
      <c r="AM433" s="111" t="s">
        <v>588</v>
      </c>
      <c r="AN433" s="112"/>
      <c r="AO433" s="112"/>
      <c r="AP433" s="113"/>
      <c r="AQ433" s="111" t="s">
        <v>602</v>
      </c>
      <c r="AR433" s="112"/>
      <c r="AS433" s="112"/>
      <c r="AT433" s="113"/>
      <c r="AU433" s="112" t="s">
        <v>588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588</v>
      </c>
      <c r="AF434" s="112"/>
      <c r="AG434" s="112"/>
      <c r="AH434" s="113"/>
      <c r="AI434" s="111" t="s">
        <v>588</v>
      </c>
      <c r="AJ434" s="112"/>
      <c r="AK434" s="112"/>
      <c r="AL434" s="112"/>
      <c r="AM434" s="111" t="s">
        <v>588</v>
      </c>
      <c r="AN434" s="112"/>
      <c r="AO434" s="112"/>
      <c r="AP434" s="113"/>
      <c r="AQ434" s="111" t="s">
        <v>599</v>
      </c>
      <c r="AR434" s="112"/>
      <c r="AS434" s="112"/>
      <c r="AT434" s="113"/>
      <c r="AU434" s="112" t="s">
        <v>604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588</v>
      </c>
      <c r="AJ435" s="112"/>
      <c r="AK435" s="112"/>
      <c r="AL435" s="112"/>
      <c r="AM435" s="111" t="s">
        <v>588</v>
      </c>
      <c r="AN435" s="112"/>
      <c r="AO435" s="112"/>
      <c r="AP435" s="113"/>
      <c r="AQ435" s="111" t="s">
        <v>588</v>
      </c>
      <c r="AR435" s="112"/>
      <c r="AS435" s="112"/>
      <c r="AT435" s="113"/>
      <c r="AU435" s="112" t="s">
        <v>588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588</v>
      </c>
      <c r="AF457" s="136"/>
      <c r="AG457" s="137" t="s">
        <v>355</v>
      </c>
      <c r="AH457" s="172"/>
      <c r="AI457" s="182"/>
      <c r="AJ457" s="182"/>
      <c r="AK457" s="182"/>
      <c r="AL457" s="177"/>
      <c r="AM457" s="182"/>
      <c r="AN457" s="182"/>
      <c r="AO457" s="182"/>
      <c r="AP457" s="177"/>
      <c r="AQ457" s="217" t="s">
        <v>588</v>
      </c>
      <c r="AR457" s="136"/>
      <c r="AS457" s="137" t="s">
        <v>355</v>
      </c>
      <c r="AT457" s="172"/>
      <c r="AU457" s="136" t="s">
        <v>587</v>
      </c>
      <c r="AV457" s="136"/>
      <c r="AW457" s="137" t="s">
        <v>300</v>
      </c>
      <c r="AX457" s="138"/>
    </row>
    <row r="458" spans="1:50" ht="23.25" customHeight="1" x14ac:dyDescent="0.15">
      <c r="A458" s="994"/>
      <c r="B458" s="252"/>
      <c r="C458" s="251"/>
      <c r="D458" s="252"/>
      <c r="E458" s="166"/>
      <c r="F458" s="167"/>
      <c r="G458" s="230" t="s">
        <v>588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588</v>
      </c>
      <c r="AF458" s="112"/>
      <c r="AG458" s="112"/>
      <c r="AH458" s="112"/>
      <c r="AI458" s="111" t="s">
        <v>588</v>
      </c>
      <c r="AJ458" s="112"/>
      <c r="AK458" s="112"/>
      <c r="AL458" s="112"/>
      <c r="AM458" s="111" t="s">
        <v>588</v>
      </c>
      <c r="AN458" s="112"/>
      <c r="AO458" s="112"/>
      <c r="AP458" s="113"/>
      <c r="AQ458" s="111" t="s">
        <v>588</v>
      </c>
      <c r="AR458" s="112"/>
      <c r="AS458" s="112"/>
      <c r="AT458" s="113"/>
      <c r="AU458" s="112" t="s">
        <v>588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588</v>
      </c>
      <c r="AF459" s="112"/>
      <c r="AG459" s="112"/>
      <c r="AH459" s="113"/>
      <c r="AI459" s="111" t="s">
        <v>588</v>
      </c>
      <c r="AJ459" s="112"/>
      <c r="AK459" s="112"/>
      <c r="AL459" s="112"/>
      <c r="AM459" s="111" t="s">
        <v>588</v>
      </c>
      <c r="AN459" s="112"/>
      <c r="AO459" s="112"/>
      <c r="AP459" s="113"/>
      <c r="AQ459" s="111" t="s">
        <v>601</v>
      </c>
      <c r="AR459" s="112"/>
      <c r="AS459" s="112"/>
      <c r="AT459" s="113"/>
      <c r="AU459" s="112" t="s">
        <v>588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587</v>
      </c>
      <c r="AF460" s="112"/>
      <c r="AG460" s="112"/>
      <c r="AH460" s="113"/>
      <c r="AI460" s="111" t="s">
        <v>588</v>
      </c>
      <c r="AJ460" s="112"/>
      <c r="AK460" s="112"/>
      <c r="AL460" s="112"/>
      <c r="AM460" s="111" t="s">
        <v>588</v>
      </c>
      <c r="AN460" s="112"/>
      <c r="AO460" s="112"/>
      <c r="AP460" s="113"/>
      <c r="AQ460" s="111" t="s">
        <v>605</v>
      </c>
      <c r="AR460" s="112"/>
      <c r="AS460" s="112"/>
      <c r="AT460" s="113"/>
      <c r="AU460" s="112" t="s">
        <v>588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606</v>
      </c>
      <c r="AE702" s="896"/>
      <c r="AF702" s="896"/>
      <c r="AG702" s="885" t="s">
        <v>611</v>
      </c>
      <c r="AH702" s="886"/>
      <c r="AI702" s="886"/>
      <c r="AJ702" s="886"/>
      <c r="AK702" s="886"/>
      <c r="AL702" s="886"/>
      <c r="AM702" s="886"/>
      <c r="AN702" s="886"/>
      <c r="AO702" s="886"/>
      <c r="AP702" s="886"/>
      <c r="AQ702" s="886"/>
      <c r="AR702" s="886"/>
      <c r="AS702" s="886"/>
      <c r="AT702" s="886"/>
      <c r="AU702" s="886"/>
      <c r="AV702" s="886"/>
      <c r="AW702" s="886"/>
      <c r="AX702" s="887"/>
    </row>
    <row r="703" spans="1:50" ht="5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606</v>
      </c>
      <c r="AE703" s="155"/>
      <c r="AF703" s="155"/>
      <c r="AG703" s="664" t="s">
        <v>612</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606</v>
      </c>
      <c r="AE704" s="586"/>
      <c r="AF704" s="586"/>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606</v>
      </c>
      <c r="AE705" s="733"/>
      <c r="AF705" s="733"/>
      <c r="AG705" s="160" t="s">
        <v>679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608</v>
      </c>
      <c r="AE708" s="668"/>
      <c r="AF708" s="668"/>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606</v>
      </c>
      <c r="AE709" s="155"/>
      <c r="AF709" s="155"/>
      <c r="AG709" s="664" t="s">
        <v>614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608</v>
      </c>
      <c r="AE710" s="155"/>
      <c r="AF710" s="155"/>
      <c r="AG710" s="664" t="s">
        <v>615</v>
      </c>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606</v>
      </c>
      <c r="AE711" s="155"/>
      <c r="AF711" s="155"/>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33"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606</v>
      </c>
      <c r="AE712" s="586"/>
      <c r="AF712" s="586"/>
      <c r="AG712" s="594" t="s">
        <v>684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4" t="s">
        <v>616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606</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606</v>
      </c>
      <c r="AE715" s="668"/>
      <c r="AF715" s="777"/>
      <c r="AG715" s="526" t="s">
        <v>680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608</v>
      </c>
      <c r="AE716" s="759"/>
      <c r="AF716" s="759"/>
      <c r="AG716" s="664" t="s">
        <v>615</v>
      </c>
      <c r="AH716" s="665"/>
      <c r="AI716" s="665"/>
      <c r="AJ716" s="665"/>
      <c r="AK716" s="665"/>
      <c r="AL716" s="665"/>
      <c r="AM716" s="665"/>
      <c r="AN716" s="665"/>
      <c r="AO716" s="665"/>
      <c r="AP716" s="665"/>
      <c r="AQ716" s="665"/>
      <c r="AR716" s="665"/>
      <c r="AS716" s="665"/>
      <c r="AT716" s="665"/>
      <c r="AU716" s="665"/>
      <c r="AV716" s="665"/>
      <c r="AW716" s="665"/>
      <c r="AX716" s="666"/>
    </row>
    <row r="717" spans="1:50" ht="64.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606</v>
      </c>
      <c r="AE717" s="155"/>
      <c r="AF717" s="155"/>
      <c r="AG717" s="664" t="s">
        <v>642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608</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606</v>
      </c>
      <c r="AE719" s="668"/>
      <c r="AF719" s="668"/>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568</v>
      </c>
      <c r="D721" s="918"/>
      <c r="E721" s="918"/>
      <c r="F721" s="919"/>
      <c r="G721" s="937"/>
      <c r="H721" s="938"/>
      <c r="I721" s="83" t="str">
        <f>IF(OR(G721="　", G721=""), "", "-")</f>
        <v/>
      </c>
      <c r="J721" s="916">
        <v>322</v>
      </c>
      <c r="K721" s="916"/>
      <c r="L721" s="83" t="str">
        <f>IF(M721="","","-")</f>
        <v/>
      </c>
      <c r="M721" s="84"/>
      <c r="N721" s="913" t="s">
        <v>609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568</v>
      </c>
      <c r="D722" s="918"/>
      <c r="E722" s="918"/>
      <c r="F722" s="919"/>
      <c r="G722" s="937"/>
      <c r="H722" s="938"/>
      <c r="I722" s="83" t="str">
        <f t="shared" ref="I722:I725" si="4">IF(OR(G722="　", G722=""), "", "-")</f>
        <v/>
      </c>
      <c r="J722" s="916">
        <v>325</v>
      </c>
      <c r="K722" s="916"/>
      <c r="L722" s="83" t="str">
        <f t="shared" ref="L722:L725" si="5">IF(M722="","","-")</f>
        <v/>
      </c>
      <c r="M722" s="84"/>
      <c r="N722" s="913" t="s">
        <v>610</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94.5" customHeight="1" x14ac:dyDescent="0.15">
      <c r="A726" s="621" t="s">
        <v>48</v>
      </c>
      <c r="B726" s="622"/>
      <c r="C726" s="443" t="s">
        <v>53</v>
      </c>
      <c r="D726" s="581"/>
      <c r="E726" s="581"/>
      <c r="F726" s="582"/>
      <c r="G726" s="797" t="s">
        <v>685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0.1"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622</v>
      </c>
      <c r="F737" s="122"/>
      <c r="G737" s="122"/>
      <c r="H737" s="122"/>
      <c r="I737" s="122"/>
      <c r="J737" s="122"/>
      <c r="K737" s="122"/>
      <c r="L737" s="122"/>
      <c r="M737" s="122"/>
      <c r="N737" s="101" t="s">
        <v>541</v>
      </c>
      <c r="O737" s="101"/>
      <c r="P737" s="101"/>
      <c r="Q737" s="101"/>
      <c r="R737" s="122" t="s">
        <v>623</v>
      </c>
      <c r="S737" s="122"/>
      <c r="T737" s="122"/>
      <c r="U737" s="122"/>
      <c r="V737" s="122"/>
      <c r="W737" s="122"/>
      <c r="X737" s="122"/>
      <c r="Y737" s="122"/>
      <c r="Z737" s="122"/>
      <c r="AA737" s="101" t="s">
        <v>540</v>
      </c>
      <c r="AB737" s="101"/>
      <c r="AC737" s="101"/>
      <c r="AD737" s="101"/>
      <c r="AE737" s="122" t="s">
        <v>624</v>
      </c>
      <c r="AF737" s="122"/>
      <c r="AG737" s="122"/>
      <c r="AH737" s="122"/>
      <c r="AI737" s="122"/>
      <c r="AJ737" s="122"/>
      <c r="AK737" s="122"/>
      <c r="AL737" s="122"/>
      <c r="AM737" s="122"/>
      <c r="AN737" s="101" t="s">
        <v>539</v>
      </c>
      <c r="AO737" s="101"/>
      <c r="AP737" s="101"/>
      <c r="AQ737" s="101"/>
      <c r="AR737" s="102" t="s">
        <v>625</v>
      </c>
      <c r="AS737" s="103"/>
      <c r="AT737" s="103"/>
      <c r="AU737" s="103"/>
      <c r="AV737" s="103"/>
      <c r="AW737" s="103"/>
      <c r="AX737" s="104"/>
      <c r="AY737" s="89"/>
      <c r="AZ737" s="89"/>
    </row>
    <row r="738" spans="1:52" ht="24.75" customHeight="1" x14ac:dyDescent="0.15">
      <c r="A738" s="123" t="s">
        <v>538</v>
      </c>
      <c r="B738" s="124"/>
      <c r="C738" s="124"/>
      <c r="D738" s="125"/>
      <c r="E738" s="122" t="s">
        <v>626</v>
      </c>
      <c r="F738" s="122"/>
      <c r="G738" s="122"/>
      <c r="H738" s="122"/>
      <c r="I738" s="122"/>
      <c r="J738" s="122"/>
      <c r="K738" s="122"/>
      <c r="L738" s="122"/>
      <c r="M738" s="122"/>
      <c r="N738" s="101" t="s">
        <v>537</v>
      </c>
      <c r="O738" s="101"/>
      <c r="P738" s="101"/>
      <c r="Q738" s="101"/>
      <c r="R738" s="122" t="s">
        <v>627</v>
      </c>
      <c r="S738" s="122"/>
      <c r="T738" s="122"/>
      <c r="U738" s="122"/>
      <c r="V738" s="122"/>
      <c r="W738" s="122"/>
      <c r="X738" s="122"/>
      <c r="Y738" s="122"/>
      <c r="Z738" s="122"/>
      <c r="AA738" s="101" t="s">
        <v>536</v>
      </c>
      <c r="AB738" s="101"/>
      <c r="AC738" s="101"/>
      <c r="AD738" s="101"/>
      <c r="AE738" s="122" t="s">
        <v>628</v>
      </c>
      <c r="AF738" s="122"/>
      <c r="AG738" s="122"/>
      <c r="AH738" s="122"/>
      <c r="AI738" s="122"/>
      <c r="AJ738" s="122"/>
      <c r="AK738" s="122"/>
      <c r="AL738" s="122"/>
      <c r="AM738" s="122"/>
      <c r="AN738" s="101" t="s">
        <v>532</v>
      </c>
      <c r="AO738" s="101"/>
      <c r="AP738" s="101"/>
      <c r="AQ738" s="101"/>
      <c r="AR738" s="102" t="s">
        <v>640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61.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1.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75.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1.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1.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2.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thickBo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650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652</v>
      </c>
      <c r="H781" s="450"/>
      <c r="I781" s="450"/>
      <c r="J781" s="450"/>
      <c r="K781" s="451"/>
      <c r="L781" s="452" t="s">
        <v>653</v>
      </c>
      <c r="M781" s="453"/>
      <c r="N781" s="453"/>
      <c r="O781" s="453"/>
      <c r="P781" s="453"/>
      <c r="Q781" s="453"/>
      <c r="R781" s="453"/>
      <c r="S781" s="453"/>
      <c r="T781" s="453"/>
      <c r="U781" s="453"/>
      <c r="V781" s="453"/>
      <c r="W781" s="453"/>
      <c r="X781" s="454"/>
      <c r="Y781" s="455">
        <v>1</v>
      </c>
      <c r="Z781" s="456"/>
      <c r="AA781" s="456"/>
      <c r="AB781" s="557"/>
      <c r="AC781" s="449" t="s">
        <v>652</v>
      </c>
      <c r="AD781" s="450"/>
      <c r="AE781" s="450"/>
      <c r="AF781" s="450"/>
      <c r="AG781" s="451"/>
      <c r="AH781" s="452" t="s">
        <v>654</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1.8</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61.5" customHeight="1" x14ac:dyDescent="0.15">
      <c r="A837" s="404">
        <v>1</v>
      </c>
      <c r="B837" s="404">
        <v>1</v>
      </c>
      <c r="C837" s="424" t="s">
        <v>639</v>
      </c>
      <c r="D837" s="418"/>
      <c r="E837" s="418"/>
      <c r="F837" s="418"/>
      <c r="G837" s="418"/>
      <c r="H837" s="418"/>
      <c r="I837" s="418"/>
      <c r="J837" s="419">
        <v>8050001002082</v>
      </c>
      <c r="K837" s="420"/>
      <c r="L837" s="420"/>
      <c r="M837" s="420"/>
      <c r="N837" s="420"/>
      <c r="O837" s="420"/>
      <c r="P837" s="425" t="s">
        <v>636</v>
      </c>
      <c r="Q837" s="317"/>
      <c r="R837" s="317"/>
      <c r="S837" s="317"/>
      <c r="T837" s="317"/>
      <c r="U837" s="317"/>
      <c r="V837" s="317"/>
      <c r="W837" s="317"/>
      <c r="X837" s="317"/>
      <c r="Y837" s="318">
        <v>1</v>
      </c>
      <c r="Z837" s="319"/>
      <c r="AA837" s="319"/>
      <c r="AB837" s="320"/>
      <c r="AC837" s="328" t="s">
        <v>502</v>
      </c>
      <c r="AD837" s="423"/>
      <c r="AE837" s="423"/>
      <c r="AF837" s="423"/>
      <c r="AG837" s="423"/>
      <c r="AH837" s="421" t="s">
        <v>637</v>
      </c>
      <c r="AI837" s="422"/>
      <c r="AJ837" s="422"/>
      <c r="AK837" s="422"/>
      <c r="AL837" s="325">
        <v>100</v>
      </c>
      <c r="AM837" s="326"/>
      <c r="AN837" s="326"/>
      <c r="AO837" s="327"/>
      <c r="AP837" s="321" t="s">
        <v>638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660</v>
      </c>
      <c r="D870" s="418"/>
      <c r="E870" s="418"/>
      <c r="F870" s="418"/>
      <c r="G870" s="418"/>
      <c r="H870" s="418"/>
      <c r="I870" s="418"/>
      <c r="J870" s="419">
        <v>3010002049767</v>
      </c>
      <c r="K870" s="420"/>
      <c r="L870" s="420"/>
      <c r="M870" s="420"/>
      <c r="N870" s="420"/>
      <c r="O870" s="420"/>
      <c r="P870" s="425" t="s">
        <v>666</v>
      </c>
      <c r="Q870" s="317"/>
      <c r="R870" s="317"/>
      <c r="S870" s="317"/>
      <c r="T870" s="317"/>
      <c r="U870" s="317"/>
      <c r="V870" s="317"/>
      <c r="W870" s="317"/>
      <c r="X870" s="317"/>
      <c r="Y870" s="318">
        <v>1.8</v>
      </c>
      <c r="Z870" s="319"/>
      <c r="AA870" s="319"/>
      <c r="AB870" s="320"/>
      <c r="AC870" s="328" t="s">
        <v>502</v>
      </c>
      <c r="AD870" s="423"/>
      <c r="AE870" s="423"/>
      <c r="AF870" s="423"/>
      <c r="AG870" s="423"/>
      <c r="AH870" s="421" t="s">
        <v>681</v>
      </c>
      <c r="AI870" s="422"/>
      <c r="AJ870" s="422"/>
      <c r="AK870" s="422"/>
      <c r="AL870" s="325">
        <v>100</v>
      </c>
      <c r="AM870" s="326"/>
      <c r="AN870" s="326"/>
      <c r="AO870" s="327"/>
      <c r="AP870" s="321" t="s">
        <v>682</v>
      </c>
      <c r="AQ870" s="321"/>
      <c r="AR870" s="321"/>
      <c r="AS870" s="321"/>
      <c r="AT870" s="321"/>
      <c r="AU870" s="321"/>
      <c r="AV870" s="321"/>
      <c r="AW870" s="321"/>
      <c r="AX870" s="321"/>
    </row>
    <row r="871" spans="1:50" ht="30" customHeight="1" x14ac:dyDescent="0.15">
      <c r="A871" s="404">
        <v>2</v>
      </c>
      <c r="B871" s="404">
        <v>1</v>
      </c>
      <c r="C871" s="424" t="s">
        <v>661</v>
      </c>
      <c r="D871" s="418"/>
      <c r="E871" s="418"/>
      <c r="F871" s="418"/>
      <c r="G871" s="418"/>
      <c r="H871" s="418"/>
      <c r="I871" s="418"/>
      <c r="J871" s="419">
        <v>6030001008521</v>
      </c>
      <c r="K871" s="420"/>
      <c r="L871" s="420"/>
      <c r="M871" s="420"/>
      <c r="N871" s="420"/>
      <c r="O871" s="420"/>
      <c r="P871" s="425" t="s">
        <v>667</v>
      </c>
      <c r="Q871" s="317"/>
      <c r="R871" s="317"/>
      <c r="S871" s="317"/>
      <c r="T871" s="317"/>
      <c r="U871" s="317"/>
      <c r="V871" s="317"/>
      <c r="W871" s="317"/>
      <c r="X871" s="317"/>
      <c r="Y871" s="318">
        <v>1.5</v>
      </c>
      <c r="Z871" s="319"/>
      <c r="AA871" s="319"/>
      <c r="AB871" s="320"/>
      <c r="AC871" s="328" t="s">
        <v>502</v>
      </c>
      <c r="AD871" s="328"/>
      <c r="AE871" s="328"/>
      <c r="AF871" s="328"/>
      <c r="AG871" s="328"/>
      <c r="AH871" s="421" t="s">
        <v>674</v>
      </c>
      <c r="AI871" s="422"/>
      <c r="AJ871" s="422"/>
      <c r="AK871" s="422"/>
      <c r="AL871" s="325">
        <v>100</v>
      </c>
      <c r="AM871" s="326"/>
      <c r="AN871" s="326"/>
      <c r="AO871" s="327"/>
      <c r="AP871" s="321" t="s">
        <v>673</v>
      </c>
      <c r="AQ871" s="321"/>
      <c r="AR871" s="321"/>
      <c r="AS871" s="321"/>
      <c r="AT871" s="321"/>
      <c r="AU871" s="321"/>
      <c r="AV871" s="321"/>
      <c r="AW871" s="321"/>
      <c r="AX871" s="321"/>
    </row>
    <row r="872" spans="1:50" ht="30" customHeight="1" x14ac:dyDescent="0.15">
      <c r="A872" s="404">
        <v>3</v>
      </c>
      <c r="B872" s="404">
        <v>1</v>
      </c>
      <c r="C872" s="424" t="s">
        <v>662</v>
      </c>
      <c r="D872" s="418"/>
      <c r="E872" s="418"/>
      <c r="F872" s="418"/>
      <c r="G872" s="418"/>
      <c r="H872" s="418"/>
      <c r="I872" s="418"/>
      <c r="J872" s="419">
        <v>6010001008688</v>
      </c>
      <c r="K872" s="420"/>
      <c r="L872" s="420"/>
      <c r="M872" s="420"/>
      <c r="N872" s="420"/>
      <c r="O872" s="420"/>
      <c r="P872" s="425" t="s">
        <v>670</v>
      </c>
      <c r="Q872" s="317"/>
      <c r="R872" s="317"/>
      <c r="S872" s="317"/>
      <c r="T872" s="317"/>
      <c r="U872" s="317"/>
      <c r="V872" s="317"/>
      <c r="W872" s="317"/>
      <c r="X872" s="317"/>
      <c r="Y872" s="318">
        <v>0.7</v>
      </c>
      <c r="Z872" s="319"/>
      <c r="AA872" s="319"/>
      <c r="AB872" s="320"/>
      <c r="AC872" s="328" t="s">
        <v>502</v>
      </c>
      <c r="AD872" s="328"/>
      <c r="AE872" s="328"/>
      <c r="AF872" s="328"/>
      <c r="AG872" s="328"/>
      <c r="AH872" s="323" t="s">
        <v>675</v>
      </c>
      <c r="AI872" s="324"/>
      <c r="AJ872" s="324"/>
      <c r="AK872" s="324"/>
      <c r="AL872" s="325">
        <v>100</v>
      </c>
      <c r="AM872" s="326"/>
      <c r="AN872" s="326"/>
      <c r="AO872" s="327"/>
      <c r="AP872" s="321" t="s">
        <v>682</v>
      </c>
      <c r="AQ872" s="321"/>
      <c r="AR872" s="321"/>
      <c r="AS872" s="321"/>
      <c r="AT872" s="321"/>
      <c r="AU872" s="321"/>
      <c r="AV872" s="321"/>
      <c r="AW872" s="321"/>
      <c r="AX872" s="321"/>
    </row>
    <row r="873" spans="1:50" ht="30" customHeight="1" x14ac:dyDescent="0.15">
      <c r="A873" s="404">
        <v>4</v>
      </c>
      <c r="B873" s="404">
        <v>1</v>
      </c>
      <c r="C873" s="424" t="s">
        <v>655</v>
      </c>
      <c r="D873" s="418"/>
      <c r="E873" s="418"/>
      <c r="F873" s="418"/>
      <c r="G873" s="418"/>
      <c r="H873" s="418"/>
      <c r="I873" s="418"/>
      <c r="J873" s="419" t="s">
        <v>665</v>
      </c>
      <c r="K873" s="420"/>
      <c r="L873" s="420"/>
      <c r="M873" s="420"/>
      <c r="N873" s="420"/>
      <c r="O873" s="420"/>
      <c r="P873" s="425" t="s">
        <v>671</v>
      </c>
      <c r="Q873" s="317"/>
      <c r="R873" s="317"/>
      <c r="S873" s="317"/>
      <c r="T873" s="317"/>
      <c r="U873" s="317"/>
      <c r="V873" s="317"/>
      <c r="W873" s="317"/>
      <c r="X873" s="317"/>
      <c r="Y873" s="318">
        <v>0.3</v>
      </c>
      <c r="Z873" s="319"/>
      <c r="AA873" s="319"/>
      <c r="AB873" s="320"/>
      <c r="AC873" s="328" t="s">
        <v>196</v>
      </c>
      <c r="AD873" s="328"/>
      <c r="AE873" s="328"/>
      <c r="AF873" s="328"/>
      <c r="AG873" s="328"/>
      <c r="AH873" s="323" t="s">
        <v>676</v>
      </c>
      <c r="AI873" s="324"/>
      <c r="AJ873" s="324"/>
      <c r="AK873" s="324"/>
      <c r="AL873" s="325" t="s">
        <v>573</v>
      </c>
      <c r="AM873" s="326"/>
      <c r="AN873" s="326"/>
      <c r="AO873" s="327"/>
      <c r="AP873" s="321" t="s">
        <v>659</v>
      </c>
      <c r="AQ873" s="321"/>
      <c r="AR873" s="321"/>
      <c r="AS873" s="321"/>
      <c r="AT873" s="321"/>
      <c r="AU873" s="321"/>
      <c r="AV873" s="321"/>
      <c r="AW873" s="321"/>
      <c r="AX873" s="321"/>
    </row>
    <row r="874" spans="1:50" ht="30" customHeight="1" x14ac:dyDescent="0.15">
      <c r="A874" s="404">
        <v>5</v>
      </c>
      <c r="B874" s="404">
        <v>1</v>
      </c>
      <c r="C874" s="424" t="s">
        <v>663</v>
      </c>
      <c r="D874" s="418"/>
      <c r="E874" s="418"/>
      <c r="F874" s="418"/>
      <c r="G874" s="418"/>
      <c r="H874" s="418"/>
      <c r="I874" s="418"/>
      <c r="J874" s="419">
        <v>6010001021699</v>
      </c>
      <c r="K874" s="420"/>
      <c r="L874" s="420"/>
      <c r="M874" s="420"/>
      <c r="N874" s="420"/>
      <c r="O874" s="420"/>
      <c r="P874" s="425" t="s">
        <v>668</v>
      </c>
      <c r="Q874" s="317"/>
      <c r="R874" s="317"/>
      <c r="S874" s="317"/>
      <c r="T874" s="317"/>
      <c r="U874" s="317"/>
      <c r="V874" s="317"/>
      <c r="W874" s="317"/>
      <c r="X874" s="317"/>
      <c r="Y874" s="318">
        <v>0.2</v>
      </c>
      <c r="Z874" s="319"/>
      <c r="AA874" s="319"/>
      <c r="AB874" s="320"/>
      <c r="AC874" s="322" t="s">
        <v>502</v>
      </c>
      <c r="AD874" s="322"/>
      <c r="AE874" s="322"/>
      <c r="AF874" s="322"/>
      <c r="AG874" s="322"/>
      <c r="AH874" s="323" t="s">
        <v>677</v>
      </c>
      <c r="AI874" s="324"/>
      <c r="AJ874" s="324"/>
      <c r="AK874" s="324"/>
      <c r="AL874" s="325">
        <v>100</v>
      </c>
      <c r="AM874" s="326"/>
      <c r="AN874" s="326"/>
      <c r="AO874" s="327"/>
      <c r="AP874" s="321" t="s">
        <v>678</v>
      </c>
      <c r="AQ874" s="321"/>
      <c r="AR874" s="321"/>
      <c r="AS874" s="321"/>
      <c r="AT874" s="321"/>
      <c r="AU874" s="321"/>
      <c r="AV874" s="321"/>
      <c r="AW874" s="321"/>
      <c r="AX874" s="321"/>
    </row>
    <row r="875" spans="1:50" ht="30" customHeight="1" x14ac:dyDescent="0.15">
      <c r="A875" s="404">
        <v>6</v>
      </c>
      <c r="B875" s="404">
        <v>1</v>
      </c>
      <c r="C875" s="424" t="s">
        <v>664</v>
      </c>
      <c r="D875" s="418"/>
      <c r="E875" s="418"/>
      <c r="F875" s="418"/>
      <c r="G875" s="418"/>
      <c r="H875" s="418"/>
      <c r="I875" s="418"/>
      <c r="J875" s="419">
        <v>1200001003377</v>
      </c>
      <c r="K875" s="420"/>
      <c r="L875" s="420"/>
      <c r="M875" s="420"/>
      <c r="N875" s="420"/>
      <c r="O875" s="420"/>
      <c r="P875" s="425" t="s">
        <v>669</v>
      </c>
      <c r="Q875" s="317"/>
      <c r="R875" s="317"/>
      <c r="S875" s="317"/>
      <c r="T875" s="317"/>
      <c r="U875" s="317"/>
      <c r="V875" s="317"/>
      <c r="W875" s="317"/>
      <c r="X875" s="317"/>
      <c r="Y875" s="318">
        <v>0.2</v>
      </c>
      <c r="Z875" s="319"/>
      <c r="AA875" s="319"/>
      <c r="AB875" s="320"/>
      <c r="AC875" s="322" t="s">
        <v>502</v>
      </c>
      <c r="AD875" s="322"/>
      <c r="AE875" s="322"/>
      <c r="AF875" s="322"/>
      <c r="AG875" s="322"/>
      <c r="AH875" s="323" t="s">
        <v>677</v>
      </c>
      <c r="AI875" s="324"/>
      <c r="AJ875" s="324"/>
      <c r="AK875" s="324"/>
      <c r="AL875" s="325">
        <v>100</v>
      </c>
      <c r="AM875" s="326"/>
      <c r="AN875" s="326"/>
      <c r="AO875" s="327"/>
      <c r="AP875" s="321" t="s">
        <v>673</v>
      </c>
      <c r="AQ875" s="321"/>
      <c r="AR875" s="321"/>
      <c r="AS875" s="321"/>
      <c r="AT875" s="321"/>
      <c r="AU875" s="321"/>
      <c r="AV875" s="321"/>
      <c r="AW875" s="321"/>
      <c r="AX875" s="321"/>
    </row>
    <row r="876" spans="1:50" ht="30" customHeight="1" x14ac:dyDescent="0.15">
      <c r="A876" s="404">
        <v>7</v>
      </c>
      <c r="B876" s="404">
        <v>1</v>
      </c>
      <c r="C876" s="424" t="s">
        <v>656</v>
      </c>
      <c r="D876" s="418"/>
      <c r="E876" s="418"/>
      <c r="F876" s="418"/>
      <c r="G876" s="418"/>
      <c r="H876" s="418"/>
      <c r="I876" s="418"/>
      <c r="J876" s="419" t="s">
        <v>659</v>
      </c>
      <c r="K876" s="420"/>
      <c r="L876" s="420"/>
      <c r="M876" s="420"/>
      <c r="N876" s="420"/>
      <c r="O876" s="420"/>
      <c r="P876" s="425" t="s">
        <v>672</v>
      </c>
      <c r="Q876" s="317"/>
      <c r="R876" s="317"/>
      <c r="S876" s="317"/>
      <c r="T876" s="317"/>
      <c r="U876" s="317"/>
      <c r="V876" s="317"/>
      <c r="W876" s="317"/>
      <c r="X876" s="317"/>
      <c r="Y876" s="318">
        <v>0.2</v>
      </c>
      <c r="Z876" s="319"/>
      <c r="AA876" s="319"/>
      <c r="AB876" s="320"/>
      <c r="AC876" s="322" t="s">
        <v>196</v>
      </c>
      <c r="AD876" s="322"/>
      <c r="AE876" s="322"/>
      <c r="AF876" s="322"/>
      <c r="AG876" s="322"/>
      <c r="AH876" s="323" t="s">
        <v>573</v>
      </c>
      <c r="AI876" s="324"/>
      <c r="AJ876" s="324"/>
      <c r="AK876" s="324"/>
      <c r="AL876" s="325" t="s">
        <v>573</v>
      </c>
      <c r="AM876" s="326"/>
      <c r="AN876" s="326"/>
      <c r="AO876" s="327"/>
      <c r="AP876" s="321" t="s">
        <v>573</v>
      </c>
      <c r="AQ876" s="321"/>
      <c r="AR876" s="321"/>
      <c r="AS876" s="321"/>
      <c r="AT876" s="321"/>
      <c r="AU876" s="321"/>
      <c r="AV876" s="321"/>
      <c r="AW876" s="321"/>
      <c r="AX876" s="321"/>
    </row>
    <row r="877" spans="1:50" ht="30" customHeight="1" x14ac:dyDescent="0.15">
      <c r="A877" s="404">
        <v>8</v>
      </c>
      <c r="B877" s="404">
        <v>1</v>
      </c>
      <c r="C877" s="424" t="s">
        <v>657</v>
      </c>
      <c r="D877" s="418"/>
      <c r="E877" s="418"/>
      <c r="F877" s="418"/>
      <c r="G877" s="418"/>
      <c r="H877" s="418"/>
      <c r="I877" s="418"/>
      <c r="J877" s="419" t="s">
        <v>659</v>
      </c>
      <c r="K877" s="420"/>
      <c r="L877" s="420"/>
      <c r="M877" s="420"/>
      <c r="N877" s="420"/>
      <c r="O877" s="420"/>
      <c r="P877" s="425" t="s">
        <v>672</v>
      </c>
      <c r="Q877" s="317"/>
      <c r="R877" s="317"/>
      <c r="S877" s="317"/>
      <c r="T877" s="317"/>
      <c r="U877" s="317"/>
      <c r="V877" s="317"/>
      <c r="W877" s="317"/>
      <c r="X877" s="317"/>
      <c r="Y877" s="318">
        <v>0.2</v>
      </c>
      <c r="Z877" s="319"/>
      <c r="AA877" s="319"/>
      <c r="AB877" s="320"/>
      <c r="AC877" s="322" t="s">
        <v>196</v>
      </c>
      <c r="AD877" s="322"/>
      <c r="AE877" s="322"/>
      <c r="AF877" s="322"/>
      <c r="AG877" s="322"/>
      <c r="AH877" s="323" t="s">
        <v>573</v>
      </c>
      <c r="AI877" s="324"/>
      <c r="AJ877" s="324"/>
      <c r="AK877" s="324"/>
      <c r="AL877" s="325" t="s">
        <v>573</v>
      </c>
      <c r="AM877" s="326"/>
      <c r="AN877" s="326"/>
      <c r="AO877" s="327"/>
      <c r="AP877" s="321" t="s">
        <v>573</v>
      </c>
      <c r="AQ877" s="321"/>
      <c r="AR877" s="321"/>
      <c r="AS877" s="321"/>
      <c r="AT877" s="321"/>
      <c r="AU877" s="321"/>
      <c r="AV877" s="321"/>
      <c r="AW877" s="321"/>
      <c r="AX877" s="321"/>
    </row>
    <row r="878" spans="1:50" ht="30" customHeight="1" x14ac:dyDescent="0.15">
      <c r="A878" s="404">
        <v>9</v>
      </c>
      <c r="B878" s="404">
        <v>1</v>
      </c>
      <c r="C878" s="424" t="s">
        <v>658</v>
      </c>
      <c r="D878" s="418"/>
      <c r="E878" s="418"/>
      <c r="F878" s="418"/>
      <c r="G878" s="418"/>
      <c r="H878" s="418"/>
      <c r="I878" s="418"/>
      <c r="J878" s="419" t="s">
        <v>659</v>
      </c>
      <c r="K878" s="420"/>
      <c r="L878" s="420"/>
      <c r="M878" s="420"/>
      <c r="N878" s="420"/>
      <c r="O878" s="420"/>
      <c r="P878" s="425" t="s">
        <v>672</v>
      </c>
      <c r="Q878" s="317"/>
      <c r="R878" s="317"/>
      <c r="S878" s="317"/>
      <c r="T878" s="317"/>
      <c r="U878" s="317"/>
      <c r="V878" s="317"/>
      <c r="W878" s="317"/>
      <c r="X878" s="317"/>
      <c r="Y878" s="318">
        <v>0.1</v>
      </c>
      <c r="Z878" s="319"/>
      <c r="AA878" s="319"/>
      <c r="AB878" s="320"/>
      <c r="AC878" s="322" t="s">
        <v>196</v>
      </c>
      <c r="AD878" s="322"/>
      <c r="AE878" s="322"/>
      <c r="AF878" s="322"/>
      <c r="AG878" s="322"/>
      <c r="AH878" s="323" t="s">
        <v>573</v>
      </c>
      <c r="AI878" s="324"/>
      <c r="AJ878" s="324"/>
      <c r="AK878" s="324"/>
      <c r="AL878" s="325" t="s">
        <v>573</v>
      </c>
      <c r="AM878" s="326"/>
      <c r="AN878" s="326"/>
      <c r="AO878" s="327"/>
      <c r="AP878" s="321" t="s">
        <v>573</v>
      </c>
      <c r="AQ878" s="321"/>
      <c r="AR878" s="321"/>
      <c r="AS878" s="321"/>
      <c r="AT878" s="321"/>
      <c r="AU878" s="321"/>
      <c r="AV878" s="321"/>
      <c r="AW878" s="321"/>
      <c r="AX878" s="321"/>
    </row>
    <row r="879" spans="1:50" ht="30" customHeight="1" x14ac:dyDescent="0.15">
      <c r="A879" s="404">
        <v>10</v>
      </c>
      <c r="B879" s="404">
        <v>1</v>
      </c>
      <c r="C879" s="424" t="s">
        <v>658</v>
      </c>
      <c r="D879" s="418"/>
      <c r="E879" s="418"/>
      <c r="F879" s="418"/>
      <c r="G879" s="418"/>
      <c r="H879" s="418"/>
      <c r="I879" s="418"/>
      <c r="J879" s="419" t="s">
        <v>659</v>
      </c>
      <c r="K879" s="420"/>
      <c r="L879" s="420"/>
      <c r="M879" s="420"/>
      <c r="N879" s="420"/>
      <c r="O879" s="420"/>
      <c r="P879" s="425" t="s">
        <v>683</v>
      </c>
      <c r="Q879" s="317"/>
      <c r="R879" s="317"/>
      <c r="S879" s="317"/>
      <c r="T879" s="317"/>
      <c r="U879" s="317"/>
      <c r="V879" s="317"/>
      <c r="W879" s="317"/>
      <c r="X879" s="317"/>
      <c r="Y879" s="318">
        <v>0.1</v>
      </c>
      <c r="Z879" s="319"/>
      <c r="AA879" s="319"/>
      <c r="AB879" s="320"/>
      <c r="AC879" s="322" t="s">
        <v>196</v>
      </c>
      <c r="AD879" s="322"/>
      <c r="AE879" s="322"/>
      <c r="AF879" s="322"/>
      <c r="AG879" s="322"/>
      <c r="AH879" s="323" t="s">
        <v>573</v>
      </c>
      <c r="AI879" s="324"/>
      <c r="AJ879" s="324"/>
      <c r="AK879" s="324"/>
      <c r="AL879" s="325" t="s">
        <v>573</v>
      </c>
      <c r="AM879" s="326"/>
      <c r="AN879" s="326"/>
      <c r="AO879" s="327"/>
      <c r="AP879" s="321" t="s">
        <v>573</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24"/>
      <c r="D903" s="418"/>
      <c r="E903" s="418"/>
      <c r="F903" s="418"/>
      <c r="G903" s="418"/>
      <c r="H903" s="418"/>
      <c r="I903" s="418"/>
      <c r="J903" s="419"/>
      <c r="K903" s="420"/>
      <c r="L903" s="420"/>
      <c r="M903" s="420"/>
      <c r="N903" s="420"/>
      <c r="O903" s="420"/>
      <c r="P903" s="425"/>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24"/>
      <c r="D904" s="418"/>
      <c r="E904" s="418"/>
      <c r="F904" s="418"/>
      <c r="G904" s="418"/>
      <c r="H904" s="418"/>
      <c r="I904" s="418"/>
      <c r="J904" s="419"/>
      <c r="K904" s="420"/>
      <c r="L904" s="420"/>
      <c r="M904" s="420"/>
      <c r="N904" s="420"/>
      <c r="O904" s="420"/>
      <c r="P904" s="425"/>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24"/>
      <c r="D907" s="418"/>
      <c r="E907" s="418"/>
      <c r="F907" s="418"/>
      <c r="G907" s="418"/>
      <c r="H907" s="418"/>
      <c r="I907" s="418"/>
      <c r="J907" s="419"/>
      <c r="K907" s="420"/>
      <c r="L907" s="420"/>
      <c r="M907" s="420"/>
      <c r="N907" s="420"/>
      <c r="O907" s="420"/>
      <c r="P907" s="425"/>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24"/>
      <c r="D908" s="418"/>
      <c r="E908" s="418"/>
      <c r="F908" s="418"/>
      <c r="G908" s="418"/>
      <c r="H908" s="418"/>
      <c r="I908" s="418"/>
      <c r="J908" s="419"/>
      <c r="K908" s="420"/>
      <c r="L908" s="420"/>
      <c r="M908" s="420"/>
      <c r="N908" s="420"/>
      <c r="O908" s="420"/>
      <c r="P908" s="425"/>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24"/>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24"/>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24"/>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24"/>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1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customHeight="1" x14ac:dyDescent="0.15">
      <c r="A1102" s="404">
        <v>1</v>
      </c>
      <c r="B1102" s="404">
        <v>1</v>
      </c>
      <c r="C1102" s="893"/>
      <c r="D1102" s="893"/>
      <c r="E1102" s="261" t="s">
        <v>629</v>
      </c>
      <c r="F1102" s="892"/>
      <c r="G1102" s="892"/>
      <c r="H1102" s="892"/>
      <c r="I1102" s="892"/>
      <c r="J1102" s="419" t="s">
        <v>630</v>
      </c>
      <c r="K1102" s="420"/>
      <c r="L1102" s="420"/>
      <c r="M1102" s="420"/>
      <c r="N1102" s="420"/>
      <c r="O1102" s="420"/>
      <c r="P1102" s="425" t="s">
        <v>631</v>
      </c>
      <c r="Q1102" s="317"/>
      <c r="R1102" s="317"/>
      <c r="S1102" s="317"/>
      <c r="T1102" s="317"/>
      <c r="U1102" s="317"/>
      <c r="V1102" s="317"/>
      <c r="W1102" s="317"/>
      <c r="X1102" s="317"/>
      <c r="Y1102" s="318" t="s">
        <v>616</v>
      </c>
      <c r="Z1102" s="319"/>
      <c r="AA1102" s="319"/>
      <c r="AB1102" s="320"/>
      <c r="AC1102" s="322"/>
      <c r="AD1102" s="322"/>
      <c r="AE1102" s="322"/>
      <c r="AF1102" s="322"/>
      <c r="AG1102" s="322"/>
      <c r="AH1102" s="323" t="s">
        <v>616</v>
      </c>
      <c r="AI1102" s="324"/>
      <c r="AJ1102" s="324"/>
      <c r="AK1102" s="324"/>
      <c r="AL1102" s="325" t="s">
        <v>616</v>
      </c>
      <c r="AM1102" s="326"/>
      <c r="AN1102" s="326"/>
      <c r="AO1102" s="327"/>
      <c r="AP1102" s="321" t="s">
        <v>632</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t="s">
        <v>616</v>
      </c>
      <c r="AM1108" s="326"/>
      <c r="AN1108" s="326"/>
      <c r="AO1108" s="327"/>
      <c r="AP1108" s="321" t="s">
        <v>632</v>
      </c>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899">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0:AO872">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c r="M2" s="13" t="str">
        <f>IF(L2="","",K2)</f>
        <v/>
      </c>
      <c r="N2" s="13" t="str">
        <f>IF(M2="","",IF(N1&lt;&gt;"",CONCATENATE(N1,"、",M2),M2))</f>
        <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606</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606</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606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2019-06-03T00:18:32Z</cp:lastPrinted>
  <dcterms:created xsi:type="dcterms:W3CDTF">2012-03-13T00:50:25Z</dcterms:created>
  <dcterms:modified xsi:type="dcterms:W3CDTF">2019-06-03T00:18:36Z</dcterms:modified>
</cp:coreProperties>
</file>