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<sst xmlns="http://schemas.openxmlformats.org/spreadsheetml/2006/main" count="2937" uniqueCount="658">
  <si>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</si>
  <si>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</si>
  <si>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</si>
  <si>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</si>
  <si>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</si>
  <si>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</si>
  <si>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</si>
  <si>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</si>
  <si>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</si>
  <si>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</si>
  <si>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</si>
  <si>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</si>
  <si>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</si>
  <si>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</si>
  <si>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</si>
  <si>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</si>
  <si>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</si>
  <si>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</si>
  <si>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</si>
  <si>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</si>
  <si>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</si>
  <si>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</si>
  <si>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</si>
  <si>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</si>
  <si>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</si>
  <si>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</si>
  <si>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</si>
  <si>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</si>
  <si>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</si>
  <si>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</si>
  <si>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</si>
  <si>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</si>
  <si>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</si>
  <si>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</si>
  <si>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</si>
  <si>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</si>
  <si>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</si>
  <si>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</si>
  <si>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</si>
  <si>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</si>
  <si>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</si>
  <si>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</si>
  <si>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</si>
  <si>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</si>
  <si>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</si>
  <si>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</si>
  <si>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</si>
  <si>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</si>
  <si>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</si>
  <si>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</si>
  <si>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</si>
  <si>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</si>
  <si>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</si>
  <si>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</si>
  <si>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</si>
  <si>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</si>
  <si>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</si>
  <si>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</si>
  <si>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</si>
  <si>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</si>
  <si>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</si>
  <si>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</si>
  <si>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</si>
  <si>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</si>
  <si>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</si>
  <si>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</si>
  <si>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</si>
  <si>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</si>
  <si>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</si>
  <si>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</si>
  <si>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</si>
  <si>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</si>
  <si>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</si>
  <si>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</si>
  <si>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</si>
  <si>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</si>
  <si>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</si>
  <si>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</si>
  <si>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</si>
  <si>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</si>
  <si>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</si>
  <si>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</si>
  <si>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</si>
  <si>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</si>
  <si>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</si>
  <si>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</si>
  <si>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</si>
  <si>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</si>
  <si>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</si>
  <si>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</si>
  <si>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</si>
  <si>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</si>
  <si>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</si>
  <si>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</si>
  <si>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</si>
  <si>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</si>
  <si>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</si>
  <si>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</si>
  <si>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</si>
  <si>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</si>
  <si>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</si>
  <si>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</si>
  <si>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</si>
  <si>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</si>
  <si>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</si>
  <si>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</si>
  <si>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</si>
  <si>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</si>
  <si>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</si>
  <si>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</si>
  <si>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</si>
  <si>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</si>
  <si>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</si>
  <si>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</si>
  <si>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</si>
  <si>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</si>
  <si>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</si>
  <si>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</si>
  <si>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</si>
  <si>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</si>
  <si>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</si>
  <si>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</si>
  <si>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</si>
  <si>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</si>
  <si>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</si>
  <si>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</si>
  <si>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</si>
  <si>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</si>
  <si>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</si>
  <si>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</si>
  <si>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</si>
  <si>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</si>
  <si>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</si>
  <si>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</si>
  <si>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</si>
  <si>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</si>
  <si>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</si>
  <si>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</si>
  <si>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</si>
  <si>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</si>
  <si>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</si>
  <si>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</si>
  <si>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</si>
  <si>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</si>
  <si>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</si>
  <si>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</si>
  <si>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</si>
  <si>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</si>
  <si>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</si>
  <si>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</si>
  <si>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</si>
  <si>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</si>
  <si>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</si>
  <si>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</si>
  <si>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</si>
  <si>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</si>
  <si>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</si>
  <si>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</si>
  <si>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</si>
  <si>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</si>
  <si>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</si>
  <si>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</si>
  <si>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</si>
  <si>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</si>
  <si>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</si>
  <si>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</si>
  <si>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</si>
  <si>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</si>
  <si>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</si>
  <si>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</si>
  <si>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</si>
  <si>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</si>
  <si>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</si>
  <si>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</si>
  <si>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</si>
  <si>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</si>
  <si>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</si>
  <si>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</si>
  <si>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</si>
  <si>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</si>
  <si>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</si>
  <si>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</si>
  <si>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</si>
  <si>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</si>
  <si>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</si>
  <si>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</si>
  <si>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</si>
  <si>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</si>
  <si>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</si>
  <si>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</si>
  <si>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</si>
  <si>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</si>
  <si>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</si>
  <si>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</si>
  <si>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</si>
  <si>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</si>
  <si>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</si>
  <si>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</si>
  <si>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</si>
  <si>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</si>
  <si>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</si>
  <si>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</si>
  <si>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</si>
  <si>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</si>
  <si>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</si>
  <si>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</si>
  <si>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</si>
  <si>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</si>
  <si>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</si>
  <si>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</si>
  <si>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</si>
  <si>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</si>
  <si>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</si>
  <si>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</si>
  <si>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</si>
  <si>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</si>
  <si>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</si>
  <si>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</si>
  <si>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</si>
  <si>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</si>
  <si>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</si>
  <si>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</si>
  <si>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</si>
  <si>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</si>
  <si>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</si>
  <si>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</si>
  <si>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</si>
  <si>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</si>
  <si>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</si>
  <si>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</si>
  <si>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</si>
  <si>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</si>
  <si>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</si>
  <si>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</si>
  <si>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</si>
  <si>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</si>
  <si>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</si>
  <si>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</si>
  <si>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</si>
  <si>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</si>
  <si>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</si>
  <si>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</si>
  <si>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</si>
  <si>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</si>
  <si>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</si>
  <si>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</si>
  <si>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</si>
  <si>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</si>
  <si>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</si>
  <si>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</si>
  <si>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</si>
  <si>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</si>
  <si>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</si>
  <si>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</si>
  <si>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</si>
  <si>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</si>
  <si>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</si>
  <si>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</si>
  <si>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</si>
  <si>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</si>
  <si>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</si>
  <si>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</si>
  <si>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</si>
  <si>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</si>
  <si>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</si>
  <si>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</si>
  <si>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</si>
  <si>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</si>
  <si>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</si>
  <si>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</si>
  <si>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</si>
  <si>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</si>
  <si>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</si>
  <si>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</si>
  <si>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</si>
  <si>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</si>
  <si>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</si>
  <si>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</si>
  <si>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</si>
  <si>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</si>
  <si>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</si>
  <si>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</si>
  <si>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</si>
  <si>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</si>
  <si>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</si>
  <si>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</si>
  <si>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</si>
  <si>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</si>
  <si>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</si>
  <si>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</si>
  <si>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</si>
  <si>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</si>
  <si>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</si>
  <si>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</si>
  <si>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</si>
  <si>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</si>
  <si>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</si>
  <si>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</si>
  <si>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</si>
  <si>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</si>
  <si>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</si>
  <si>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</si>
  <si>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</si>
  <si>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</si>
  <si>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</si>
  <si>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</si>
  <si>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</si>
  <si>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</si>
  <si>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</si>
  <si>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</si>
  <si>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</si>
  <si>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</si>
  <si>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</si>
  <si>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</si>
  <si>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</si>
  <si>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</si>
  <si>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</si>
  <si>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</si>
  <si>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</si>
  <si>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</si>
  <si>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</si>
  <si>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</si>
  <si>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</si>
  <si>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</si>
  <si>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</si>
  <si>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</si>
  <si>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</si>
  <si>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</si>
  <si>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</si>
  <si>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</si>
  <si>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</si>
  <si>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</si>
  <si>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</si>
  <si>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</si>
  <si>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</si>
  <si>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</si>
  <si>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</si>
  <si>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</si>
  <si>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</si>
  <si>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</si>
  <si>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</si>
  <si>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</si>
  <si>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</si>
  <si>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</si>
  <si>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</si>
  <si>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</si>
  <si>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</si>
  <si>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</si>
  <si>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</si>
  <si>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</si>
  <si>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</si>
  <si>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</si>
  <si>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</si>
  <si>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</si>
  <si>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</si>
  <si>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</si>
  <si>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</si>
  <si>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</si>
  <si>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</si>
  <si>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</si>
  <si>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</si>
  <si>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</si>
  <si>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</si>
  <si>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</si>
  <si>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</si>
  <si>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</si>
  <si>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</si>
  <si>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</si>
  <si>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</si>
  <si>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</si>
  <si>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</si>
  <si>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</si>
  <si>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</si>
  <si>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</si>
  <si>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</si>
  <si>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</si>
  <si>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</si>
  <si>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</si>
  <si>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</si>
  <si>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</si>
  <si>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</si>
  <si>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</si>
  <si>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</si>
  <si>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</si>
  <si>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</si>
  <si>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</si>
  <si>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</si>
  <si>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</si>
  <si>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</si>
  <si>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</si>
  <si>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</si>
  <si>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</si>
  <si>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</si>
  <si>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</si>
  <si>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</si>
  <si>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</si>
  <si>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</si>
  <si>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</si>
  <si>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</si>
  <si>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</si>
  <si>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</si>
  <si>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</si>
  <si>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</si>
  <si>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</si>
  <si>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</si>
  <si>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</si>
  <si>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</si>
  <si>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</si>
  <si>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</si>
  <si>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</si>
  <si>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</si>
  <si>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</si>
  <si>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</si>
  <si>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</si>
  <si>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</si>
  <si>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</si>
  <si>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</si>
  <si>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</si>
  <si>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</si>
  <si>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</si>
  <si>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</si>
  <si>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</si>
  <si>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</si>
  <si>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</si>
  <si>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</si>
  <si>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</si>
  <si>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</si>
  <si>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</si>
  <si>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</si>
  <si>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</si>
  <si>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</si>
  <si>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</si>
  <si>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</si>
  <si>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</si>
  <si>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</si>
  <si>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</si>
  <si>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</si>
  <si>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</si>
  <si>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</si>
  <si>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</si>
  <si>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</si>
  <si>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</si>
  <si>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</si>
  <si>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</si>
  <si>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</si>
  <si>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</si>
  <si>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</si>
  <si>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</si>
  <si>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</si>
  <si>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</si>
  <si>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</si>
  <si>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</si>
  <si>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</si>
  <si>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</si>
  <si>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</si>
  <si>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</si>
  <si>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</si>
  <si>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</si>
  <si>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</si>
  <si>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</si>
  <si>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</si>
  <si>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</si>
  <si>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</si>
  <si>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</si>
  <si>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</si>
  <si>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</si>
  <si>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</si>
  <si>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</si>
  <si>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</si>
  <si>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</si>
  <si>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</si>
  <si>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</si>
  <si>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</si>
  <si>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</si>
  <si>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</si>
  <si>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</si>
  <si>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</si>
  <si>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</si>
  <si>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</si>
  <si>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</si>
  <si>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</si>
  <si>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</si>
  <si>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</si>
  <si>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</si>
  <si>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</si>
  <si>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</si>
  <si>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</si>
  <si>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</si>
  <si>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</si>
  <si>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</si>
  <si>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</si>
  <si>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</si>
  <si>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</si>
  <si>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</si>
  <si>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</si>
  <si>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</si>
  <si>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</si>
  <si>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</si>
  <si>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</si>
  <si>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</si>
  <si>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</si>
  <si>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</si>
  <si>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</si>
  <si>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</si>
  <si>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</si>
  <si>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</si>
  <si>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</si>
  <si>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</si>
  <si>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</si>
  <si>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</si>
  <si>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</si>
  <si>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</si>
  <si>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</si>
  <si>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</si>
  <si>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</si>
  <si>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</si>
  <si>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</si>
  <si>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</si>
  <si>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</si>
  <si>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</si>
  <si>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</si>
  <si>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</si>
  <si>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</si>
  <si>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</si>
  <si>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</si>
  <si>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</si>
  <si>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</si>
  <si>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</si>
  <si>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</si>
  <si>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</si>
  <si>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</si>
  <si>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</si>
  <si>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</si>
  <si>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</si>
  <si>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</si>
  <si>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</si>
  <si>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</si>
  <si>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</si>
  <si>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</si>
  <si>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</si>
  <si>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</si>
  <si>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</si>
  <si>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</si>
  <si>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</si>
  <si>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</si>
  <si>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</si>
  <si>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</si>
  <si>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</si>
  <si>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</si>
  <si>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</si>
  <si>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</si>
  <si>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</si>
  <si>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</si>
  <si>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</si>
  <si>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</si>
  <si>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</si>
  <si>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</si>
  <si>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</si>
  <si>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</si>
  <si>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</si>
  <si>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</si>
  <si>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</si>
  <si>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</si>
  <si>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</si>
  <si>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</si>
  <si>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</si>
  <si>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</si>
  <si>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</si>
  <si>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</si>
  <si>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</si>
  <si>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</si>
  <si>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診療報酬体系見直し後の評価等にかかる調査に必要な経費（高額薬剤に係る適正使用実態調査費）</t>
    <phoneticPr fontId="5"/>
  </si>
  <si>
    <t>保険局</t>
    <rPh sb="0" eb="3">
      <t>ホケンキョク</t>
    </rPh>
    <phoneticPr fontId="5"/>
  </si>
  <si>
    <t>医療課</t>
    <rPh sb="0" eb="3">
      <t>イリョウカ</t>
    </rPh>
    <phoneticPr fontId="5"/>
  </si>
  <si>
    <t>森光　敬子</t>
    <rPh sb="0" eb="2">
      <t>モリミツ</t>
    </rPh>
    <rPh sb="3" eb="5">
      <t>ケイコ</t>
    </rPh>
    <phoneticPr fontId="5"/>
  </si>
  <si>
    <t>○</t>
  </si>
  <si>
    <t>健康保険法（大正14年法律第70号）第76条第２項、第77条</t>
    <phoneticPr fontId="5"/>
  </si>
  <si>
    <t>「経済財政運営と改革の基本方針について」（平成28年６月２日閣議決定）</t>
    <phoneticPr fontId="5"/>
  </si>
  <si>
    <t>　「経済財政運営と改革の基本方針2016について」（平成28年６月２日閣議決定）において、「費用対効果評価の導入と併せ、革新的医薬品等の使用の最適化推進を図るとともに、生活習慣病治療薬等の処方の在り方等について本年度より検討を開始し、平成29年度中に結論を得る。」とされていることから、これらについて検討・考察及び事後検証するための基礎資料を収集するため、医療現場における実態・取組み等について把握・調査を行う。</t>
    <phoneticPr fontId="5"/>
  </si>
  <si>
    <t>　上記骨太の方針に基づき、薬価に係る特例的な対応に加えて、新規作用機序医薬品の最適な使用を進めるためのガイドライン（最適使用推進ＧＬ）を策定することとしていることから、最適使用推進ＧＬの医療現場における遵守状況や、使用の最適化を確保するための問題点を把握するため、レセプトを用いた保険者調査、医療現場における使用実態、企業による情報提供状況の調査を行う。</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</si>
  <si>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</si>
  <si>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</si>
  <si>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</si>
  <si>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</si>
  <si>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</si>
  <si>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</si>
  <si>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</si>
  <si>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</si>
  <si>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</si>
  <si>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</si>
  <si>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・事業廃止のため</t>
    <rPh sb="1" eb="3">
      <t>ジギョウ</t>
    </rPh>
    <rPh sb="3" eb="5">
      <t>ハイシ</t>
    </rPh>
    <phoneticPr fontId="5"/>
  </si>
  <si>
    <t>-</t>
    <phoneticPr fontId="5"/>
  </si>
  <si>
    <t>－</t>
    <phoneticPr fontId="5"/>
  </si>
  <si>
    <t>－</t>
    <phoneticPr fontId="5"/>
  </si>
  <si>
    <t>－</t>
    <phoneticPr fontId="5"/>
  </si>
  <si>
    <t>－</t>
    <phoneticPr fontId="5"/>
  </si>
  <si>
    <t>－</t>
    <phoneticPr fontId="5"/>
  </si>
  <si>
    <t>－</t>
    <phoneticPr fontId="5"/>
  </si>
  <si>
    <t>-</t>
    <phoneticPr fontId="5"/>
  </si>
  <si>
    <t>当該事業については、「最適使用推進ＧＬ」に関する医療現場の実態調査を行うものであるが、当該ＧＬは平成29年9月に取扱いに係る通知が発出されたものであり、内容及び位置づけが決定してから十分な時間が経過していないため、現段階においては定量的な目標を設定することは困難であるが、間接的な指標として調査に対する施設の回答率を指標とした。</t>
    <phoneticPr fontId="5"/>
  </si>
  <si>
    <t>調査に対する施設の回収率</t>
    <rPh sb="0" eb="2">
      <t>チョウサ</t>
    </rPh>
    <rPh sb="3" eb="4">
      <t>タイ</t>
    </rPh>
    <rPh sb="6" eb="8">
      <t>シセツ</t>
    </rPh>
    <rPh sb="9" eb="12">
      <t>カイシュウリツ</t>
    </rPh>
    <phoneticPr fontId="5"/>
  </si>
  <si>
    <t>施設から調査お有効な回答を得る</t>
    <rPh sb="0" eb="2">
      <t>シセツ</t>
    </rPh>
    <rPh sb="4" eb="6">
      <t>チョウサ</t>
    </rPh>
    <rPh sb="7" eb="9">
      <t>ユウコウ</t>
    </rPh>
    <rPh sb="10" eb="12">
      <t>カイトウ</t>
    </rPh>
    <rPh sb="13" eb="14">
      <t>エ</t>
    </rPh>
    <phoneticPr fontId="5"/>
  </si>
  <si>
    <t>間接的な指標として、調査に対する施設の回答数を指標とした。</t>
    <phoneticPr fontId="5"/>
  </si>
  <si>
    <t>回答施設数</t>
    <rPh sb="0" eb="2">
      <t>カイトウ</t>
    </rPh>
    <rPh sb="2" eb="5">
      <t>シセツスウ</t>
    </rPh>
    <phoneticPr fontId="5"/>
  </si>
  <si>
    <t>-</t>
    <phoneticPr fontId="5"/>
  </si>
  <si>
    <t>-</t>
    <phoneticPr fontId="5"/>
  </si>
  <si>
    <t>本調査は保険者、保険医療機関、薬局等の業務を対象とした調査・分析・集計等を実施するものであり、詳細な活動指標を示すことは困難であるが、調査対象とする施設数を指標とした。</t>
    <phoneticPr fontId="5"/>
  </si>
  <si>
    <t>-</t>
    <phoneticPr fontId="5"/>
  </si>
  <si>
    <t>千円</t>
    <rPh sb="0" eb="2">
      <t>センエン</t>
    </rPh>
    <phoneticPr fontId="5"/>
  </si>
  <si>
    <t>X（百万円）/Y（施設数）</t>
    <rPh sb="2" eb="4">
      <t>ヒャクマン</t>
    </rPh>
    <rPh sb="4" eb="5">
      <t>エン</t>
    </rPh>
    <rPh sb="9" eb="12">
      <t>シセツスウ</t>
    </rPh>
    <phoneticPr fontId="5"/>
  </si>
  <si>
    <t>－</t>
    <phoneticPr fontId="5"/>
  </si>
  <si>
    <t>5/401</t>
    <phoneticPr fontId="5"/>
  </si>
  <si>
    <t>5/481</t>
    <phoneticPr fontId="5"/>
  </si>
  <si>
    <t>-</t>
    <phoneticPr fontId="5"/>
  </si>
  <si>
    <t>－</t>
    <phoneticPr fontId="5"/>
  </si>
  <si>
    <t>単位当たりコスト ＝ Ｘ ／ Ｙ
Ｘ：執行額
Ｙ：回答施設数</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</si>
  <si>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</si>
  <si>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</si>
  <si>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</si>
  <si>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</si>
  <si>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</si>
  <si>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</si>
  <si>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</si>
  <si>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近年、抗がん剤「オプジーボ」のように、革新的ではあるが高額な薬剤が登場し、医療保険財政への影響が懸念されており、平成28年度以降、そのような医薬品について最適使用ガイドラインを策定し、使用できる医師や医療機関等の要件等を定めることとしている。本事業は、最適使用推進ガイドラインの医療機関等における遵守事項を調査するとともに、保険者に対して保険請求審査での査定状況を調査することによって、ガイドラインによる高額薬剤の使用の最適化の状況を把握し、今後の高額薬剤の更なる使用の最適化に寄与するものである。</t>
    <phoneticPr fontId="5"/>
  </si>
  <si>
    <t>-</t>
    <phoneticPr fontId="5"/>
  </si>
  <si>
    <t>-</t>
    <phoneticPr fontId="5"/>
  </si>
  <si>
    <t>-</t>
    <phoneticPr fontId="5"/>
  </si>
  <si>
    <t>有</t>
  </si>
  <si>
    <t>無</t>
  </si>
  <si>
    <t>国民皆保険の維持とイノベーションの推進の両立を図るために活用する「最適使用推進ＧＬ」の実効性の確保を検討することを目的に、必要な資料を得るものであり、広く国民のニーズがあり、国費により実施する必要がある。</t>
    <phoneticPr fontId="5"/>
  </si>
  <si>
    <t>国民皆保険の維持とイノベーションの推進の両立を図るために活用する「最適使用推進ＧＬ」の実効性の確保を検討することを目的に、必要な資料を得るものであり、国自らが実施すべき事業である。</t>
    <phoneticPr fontId="5"/>
  </si>
  <si>
    <t>国民皆保険の維持とイノベーションの推進の両立を図るために活用する「最適使用推進ＧＬ」の実効性の確保の検討に必要な資料を得るための手段として位置づけており、優先度が高い事業である。</t>
    <phoneticPr fontId="5"/>
  </si>
  <si>
    <t>一般競争入札（最低価格落札方式）を実施し、適正な手続きに基づいて選定している。</t>
    <phoneticPr fontId="5"/>
  </si>
  <si>
    <t>‐</t>
  </si>
  <si>
    <t>－</t>
    <phoneticPr fontId="5"/>
  </si>
  <si>
    <t>－</t>
    <phoneticPr fontId="5"/>
  </si>
  <si>
    <t>一般競争入札を行うことにより、コストの削減に努めており、概ね妥当である。</t>
    <phoneticPr fontId="5"/>
  </si>
  <si>
    <t>データの集計、整理等、事業遂行のための必要な費目・使途に限定されている。</t>
    <phoneticPr fontId="5"/>
  </si>
  <si>
    <t>一般競争入札による結果であり、妥当と考える。</t>
    <phoneticPr fontId="5"/>
  </si>
  <si>
    <t>一般競争入札を行うことにより、コストの削減に努めている。</t>
    <phoneticPr fontId="5"/>
  </si>
  <si>
    <t>国民皆保険の維持とイノベーションの推進の両立を図るために活用する「最適使用推進ＧＬ」の実効性の確保を検討するために必要な資料を得ることを目的として集計、整理を行うことにより、実効性の高い手段となっている。</t>
    <phoneticPr fontId="5"/>
  </si>
  <si>
    <t>「高額薬剤を処方した経験のある医療機関を調査する」という条件の下、平成30年度はおよそ1000施設を見込んでいたが、実際は481しかなかったもの。しかしながら、回答医療機関において確実に瑕疵なく調査を実施しており、特段問題ないと考える。</t>
    <phoneticPr fontId="5"/>
  </si>
  <si>
    <t>国民皆保険の維持とイノベーションの推進の両立を図るために活用する「最適使用推進ＧＬ」の実効性の確保を検討するための基礎資料として活用している。</t>
    <phoneticPr fontId="5"/>
  </si>
  <si>
    <t>平成30年度の調達においては、一般競争入札（最低価格落札方式）による調達を実施し、競争性を確保したところであるが、結果的に一者応札となった。業務面においては円滑に遂行されており、特段の問題はないと考える。</t>
    <phoneticPr fontId="5"/>
  </si>
  <si>
    <t>31年度は役割を終えるため事業を廃止する。</t>
    <rPh sb="2" eb="4">
      <t>ネンド</t>
    </rPh>
    <rPh sb="5" eb="7">
      <t>ヤクワリ</t>
    </rPh>
    <rPh sb="8" eb="9">
      <t>オ</t>
    </rPh>
    <rPh sb="13" eb="15">
      <t>ジギョウ</t>
    </rPh>
    <rPh sb="16" eb="18">
      <t>ハイシ</t>
    </rPh>
    <phoneticPr fontId="5"/>
  </si>
  <si>
    <t>新29-0023</t>
    <rPh sb="0" eb="1">
      <t>シン</t>
    </rPh>
    <phoneticPr fontId="5"/>
  </si>
  <si>
    <t>人件費</t>
    <rPh sb="0" eb="3">
      <t>ジンケンヒ</t>
    </rPh>
    <phoneticPr fontId="5"/>
  </si>
  <si>
    <t>事業費</t>
    <rPh sb="0" eb="3">
      <t>ジギョウヒ</t>
    </rPh>
    <phoneticPr fontId="5"/>
  </si>
  <si>
    <t>一般管理費</t>
    <rPh sb="0" eb="2">
      <t>イッパン</t>
    </rPh>
    <rPh sb="2" eb="5">
      <t>カンリヒ</t>
    </rPh>
    <phoneticPr fontId="5"/>
  </si>
  <si>
    <t>印刷費、発送費、交通費等</t>
    <rPh sb="0" eb="3">
      <t>インサツヒ</t>
    </rPh>
    <rPh sb="4" eb="7">
      <t>ハッソウヒ</t>
    </rPh>
    <rPh sb="8" eb="11">
      <t>コウツウヒ</t>
    </rPh>
    <rPh sb="11" eb="12">
      <t>トウ</t>
    </rPh>
    <phoneticPr fontId="5"/>
  </si>
  <si>
    <t>消費税</t>
    <rPh sb="0" eb="3">
      <t>ショウヒゼイ</t>
    </rPh>
    <phoneticPr fontId="5"/>
  </si>
  <si>
    <t>（株）シード・プランニング</t>
    <rPh sb="0" eb="3">
      <t>カブ</t>
    </rPh>
    <phoneticPr fontId="5"/>
  </si>
  <si>
    <t>市場調査・コンサルティング・支援業務</t>
    <rPh sb="0" eb="2">
      <t>シジョウ</t>
    </rPh>
    <rPh sb="2" eb="4">
      <t>チョウサ</t>
    </rPh>
    <rPh sb="14" eb="16">
      <t>シエン</t>
    </rPh>
    <rPh sb="16" eb="18">
      <t>ギョウム</t>
    </rPh>
    <phoneticPr fontId="5"/>
  </si>
  <si>
    <t>A.（株）シード・プランニング</t>
    <rPh sb="2" eb="5">
      <t>カブ</t>
    </rPh>
    <phoneticPr fontId="5"/>
  </si>
  <si>
    <t>-</t>
    <phoneticPr fontId="5"/>
  </si>
  <si>
    <t>点検対象外</t>
    <rPh sb="0" eb="2">
      <t>テンケン</t>
    </rPh>
    <rPh sb="2" eb="5">
      <t>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</si>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</sst>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88900</xdr:colOff>
      <xdr:row>741</xdr:row>
      <xdr:rowOff>203200</xdr:rowOff>
    </xdr:from>
    <xdr:to>
      <xdr:col>38</xdr:col>
      <xdr:colOff>109301</xdr:colOff>
      <xdr:row>744</xdr:row>
      <xdr:rowOff>49598</xdr:rowOff>
    </xdr:to>
    <xdr:sp macro="" textlink="">
      <xdr:nvSpPr>
        <xdr:cNvPr id="3" name="正方形/長方形 2"/>
        <xdr:cNvSpPr/>
      </xdr:nvSpPr>
      <xdr:spPr>
        <a:xfrm>
          <a:off x="4356100" y="48920400"/>
          <a:ext cx="3474801" cy="9131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５百万円</a:t>
          </a:r>
          <a:endParaRPr kumimoji="1" lang="en-US" altLang="ja-JP" sz="1400">
            <a:solidFill>
              <a:sysClr val="windowText" lastClr="000000"/>
            </a:solidFill>
            <a:latin typeface="+mn-ea"/>
            <a:ea typeface="+mn-ea"/>
          </a:endParaRPr>
        </a:p>
      </xdr:txBody>
    </xdr:sp>
    <xdr:clientData/>
  </xdr:twoCellAnchor>
  <xdr:twoCellAnchor>
    <xdr:from>
      <xdr:col>24</xdr:col>
      <xdr:colOff>12700</xdr:colOff>
      <xdr:row>744</xdr:row>
      <xdr:rowOff>139700</xdr:rowOff>
    </xdr:from>
    <xdr:to>
      <xdr:col>36</xdr:col>
      <xdr:colOff>7711</xdr:colOff>
      <xdr:row>745</xdr:row>
      <xdr:rowOff>322543</xdr:rowOff>
    </xdr:to>
    <xdr:sp macro="" textlink="">
      <xdr:nvSpPr>
        <xdr:cNvPr id="4" name="大かっこ 3"/>
        <xdr:cNvSpPr/>
      </xdr:nvSpPr>
      <xdr:spPr>
        <a:xfrm>
          <a:off x="4889500" y="49923700"/>
          <a:ext cx="2433411" cy="5384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88900</xdr:colOff>
      <xdr:row>743</xdr:row>
      <xdr:rowOff>215900</xdr:rowOff>
    </xdr:from>
    <xdr:to>
      <xdr:col>35</xdr:col>
      <xdr:colOff>169317</xdr:colOff>
      <xdr:row>746</xdr:row>
      <xdr:rowOff>251279</xdr:rowOff>
    </xdr:to>
    <xdr:sp macro="" textlink="">
      <xdr:nvSpPr>
        <xdr:cNvPr id="5" name="正方形/長方形 4"/>
        <xdr:cNvSpPr/>
      </xdr:nvSpPr>
      <xdr:spPr>
        <a:xfrm>
          <a:off x="4965700" y="49644300"/>
          <a:ext cx="2315617" cy="110217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a:t>
          </a:r>
          <a:r>
            <a:rPr kumimoji="1" lang="ja-JP" altLang="en-US" sz="1100" b="0" i="0" baseline="0">
              <a:solidFill>
                <a:sysClr val="windowText" lastClr="000000"/>
              </a:solidFill>
              <a:latin typeface="+mn-lt"/>
              <a:ea typeface="+mn-ea"/>
              <a:cs typeface="+mn-cs"/>
            </a:rPr>
            <a:t>等</a:t>
          </a:r>
          <a:r>
            <a:rPr kumimoji="1" lang="ja-JP" altLang="ja-JP" sz="1100" b="0" i="0" baseline="0">
              <a:solidFill>
                <a:sysClr val="windowText" lastClr="000000"/>
              </a:solidFill>
              <a:latin typeface="+mn-lt"/>
              <a:ea typeface="+mn-ea"/>
              <a:cs typeface="+mn-cs"/>
            </a:rPr>
            <a:t>、</a:t>
          </a:r>
          <a:r>
            <a:rPr kumimoji="1" lang="ja-JP" altLang="en-US" sz="1100" b="0" i="0" baseline="0">
              <a:solidFill>
                <a:sysClr val="windowText" lastClr="000000"/>
              </a:solidFill>
              <a:latin typeface="+mn-lt"/>
              <a:ea typeface="+mn-ea"/>
              <a:cs typeface="+mn-cs"/>
            </a:rPr>
            <a:t>事業全体の</a:t>
          </a:r>
          <a:r>
            <a:rPr kumimoji="1" lang="ja-JP" altLang="ja-JP" sz="1100" b="0" i="0" baseline="0">
              <a:solidFill>
                <a:sysClr val="windowText" lastClr="000000"/>
              </a:solidFill>
              <a:latin typeface="+mn-lt"/>
              <a:ea typeface="+mn-ea"/>
              <a:cs typeface="+mn-cs"/>
            </a:rPr>
            <a:t>進行管理</a:t>
          </a:r>
          <a:endParaRPr lang="ja-JP" altLang="ja-JP">
            <a:solidFill>
              <a:sysClr val="windowText" lastClr="000000"/>
            </a:solidFill>
          </a:endParaRPr>
        </a:p>
      </xdr:txBody>
    </xdr:sp>
    <xdr:clientData/>
  </xdr:twoCellAnchor>
  <xdr:twoCellAnchor>
    <xdr:from>
      <xdr:col>29</xdr:col>
      <xdr:colOff>177800</xdr:colOff>
      <xdr:row>746</xdr:row>
      <xdr:rowOff>88900</xdr:rowOff>
    </xdr:from>
    <xdr:to>
      <xdr:col>29</xdr:col>
      <xdr:colOff>194735</xdr:colOff>
      <xdr:row>752</xdr:row>
      <xdr:rowOff>330928</xdr:rowOff>
    </xdr:to>
    <xdr:cxnSp macro="">
      <xdr:nvCxnSpPr>
        <xdr:cNvPr id="7" name="直線矢印コネクタ 6"/>
        <xdr:cNvCxnSpPr/>
      </xdr:nvCxnSpPr>
      <xdr:spPr>
        <a:xfrm>
          <a:off x="6070600" y="50584100"/>
          <a:ext cx="16935" cy="23756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25400</xdr:colOff>
      <xdr:row>753</xdr:row>
      <xdr:rowOff>38100</xdr:rowOff>
    </xdr:from>
    <xdr:to>
      <xdr:col>39</xdr:col>
      <xdr:colOff>907</xdr:colOff>
      <xdr:row>754</xdr:row>
      <xdr:rowOff>5745</xdr:rowOff>
    </xdr:to>
    <xdr:sp macro="" textlink="">
      <xdr:nvSpPr>
        <xdr:cNvPr id="8" name="テキスト ボックス 7"/>
        <xdr:cNvSpPr txBox="1"/>
      </xdr:nvSpPr>
      <xdr:spPr>
        <a:xfrm>
          <a:off x="4292600" y="53022500"/>
          <a:ext cx="3633107" cy="3232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21</xdr:col>
      <xdr:colOff>114300</xdr:colOff>
      <xdr:row>754</xdr:row>
      <xdr:rowOff>76200</xdr:rowOff>
    </xdr:from>
    <xdr:to>
      <xdr:col>38</xdr:col>
      <xdr:colOff>134701</xdr:colOff>
      <xdr:row>756</xdr:row>
      <xdr:rowOff>100088</xdr:rowOff>
    </xdr:to>
    <xdr:sp macro="" textlink="">
      <xdr:nvSpPr>
        <xdr:cNvPr id="9" name="正方形/長方形 8"/>
        <xdr:cNvSpPr/>
      </xdr:nvSpPr>
      <xdr:spPr>
        <a:xfrm>
          <a:off x="4381500" y="53416200"/>
          <a:ext cx="3474801" cy="7350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Ａ．（株）</a:t>
          </a:r>
          <a:r>
            <a:rPr kumimoji="1" lang="ja-JP" altLang="en-US" sz="1100">
              <a:solidFill>
                <a:sysClr val="windowText" lastClr="000000"/>
              </a:solidFill>
              <a:effectLst/>
              <a:latin typeface="+mn-lt"/>
              <a:ea typeface="+mn-ea"/>
              <a:cs typeface="+mn-cs"/>
            </a:rPr>
            <a:t>シード・プランニング</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５百万円</a:t>
          </a:r>
          <a:endParaRPr kumimoji="1" lang="en-US" altLang="ja-JP" sz="1400">
            <a:solidFill>
              <a:sysClr val="windowText" lastClr="000000"/>
            </a:solidFill>
          </a:endParaRPr>
        </a:p>
      </xdr:txBody>
    </xdr:sp>
    <xdr:clientData/>
  </xdr:twoCellAnchor>
  <xdr:twoCellAnchor>
    <xdr:from>
      <xdr:col>23</xdr:col>
      <xdr:colOff>165100</xdr:colOff>
      <xdr:row>756</xdr:row>
      <xdr:rowOff>165100</xdr:rowOff>
    </xdr:from>
    <xdr:to>
      <xdr:col>36</xdr:col>
      <xdr:colOff>159897</xdr:colOff>
      <xdr:row>757</xdr:row>
      <xdr:rowOff>390072</xdr:rowOff>
    </xdr:to>
    <xdr:sp macro="" textlink="">
      <xdr:nvSpPr>
        <xdr:cNvPr id="10" name="大かっこ 9"/>
        <xdr:cNvSpPr/>
      </xdr:nvSpPr>
      <xdr:spPr>
        <a:xfrm>
          <a:off x="4838700" y="54216300"/>
          <a:ext cx="2636397" cy="8980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63500</xdr:colOff>
      <xdr:row>756</xdr:row>
      <xdr:rowOff>254000</xdr:rowOff>
    </xdr:from>
    <xdr:to>
      <xdr:col>36</xdr:col>
      <xdr:colOff>84832</xdr:colOff>
      <xdr:row>757</xdr:row>
      <xdr:rowOff>343909</xdr:rowOff>
    </xdr:to>
    <xdr:sp macro="" textlink="">
      <xdr:nvSpPr>
        <xdr:cNvPr id="11" name="正方形/長方形 10"/>
        <xdr:cNvSpPr/>
      </xdr:nvSpPr>
      <xdr:spPr bwMode="auto">
        <a:xfrm>
          <a:off x="4940300" y="54305200"/>
          <a:ext cx="2459732" cy="76300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mn-lt"/>
              <a:ea typeface="+mn-ea"/>
              <a:cs typeface="+mn-cs"/>
            </a:rPr>
            <a:t>事業の企画に沿った実際の調査の実施、回収した調査結果の集計</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algn="l">
            <a:lnSpc>
              <a:spcPts val="1300"/>
            </a:lnSpc>
          </a:pP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311</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79</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581</v>
      </c>
      <c r="Q13" s="658"/>
      <c r="R13" s="658"/>
      <c r="S13" s="658"/>
      <c r="T13" s="658"/>
      <c r="U13" s="658"/>
      <c r="V13" s="659"/>
      <c r="W13" s="657">
        <v>6</v>
      </c>
      <c r="X13" s="658"/>
      <c r="Y13" s="658"/>
      <c r="Z13" s="658"/>
      <c r="AA13" s="658"/>
      <c r="AB13" s="658"/>
      <c r="AC13" s="659"/>
      <c r="AD13" s="657">
        <v>6</v>
      </c>
      <c r="AE13" s="658"/>
      <c r="AF13" s="658"/>
      <c r="AG13" s="658"/>
      <c r="AH13" s="658"/>
      <c r="AI13" s="658"/>
      <c r="AJ13" s="659"/>
      <c r="AK13" s="657" t="s">
        <v>657</v>
      </c>
      <c r="AL13" s="658"/>
      <c r="AM13" s="658"/>
      <c r="AN13" s="658"/>
      <c r="AO13" s="658"/>
      <c r="AP13" s="658"/>
      <c r="AQ13" s="659"/>
      <c r="AR13" s="919" t="s">
        <v>654</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582</v>
      </c>
      <c r="Q14" s="658"/>
      <c r="R14" s="658"/>
      <c r="S14" s="658"/>
      <c r="T14" s="658"/>
      <c r="U14" s="658"/>
      <c r="V14" s="659"/>
      <c r="W14" s="657" t="s">
        <v>581</v>
      </c>
      <c r="X14" s="658"/>
      <c r="Y14" s="658"/>
      <c r="Z14" s="658"/>
      <c r="AA14" s="658"/>
      <c r="AB14" s="658"/>
      <c r="AC14" s="659"/>
      <c r="AD14" s="657" t="s">
        <v>581</v>
      </c>
      <c r="AE14" s="658"/>
      <c r="AF14" s="658"/>
      <c r="AG14" s="658"/>
      <c r="AH14" s="658"/>
      <c r="AI14" s="658"/>
      <c r="AJ14" s="659"/>
      <c r="AK14" s="657" t="s">
        <v>581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583</v>
      </c>
      <c r="X15" s="658"/>
      <c r="Y15" s="658"/>
      <c r="Z15" s="658"/>
      <c r="AA15" s="658"/>
      <c r="AB15" s="658"/>
      <c r="AC15" s="659"/>
      <c r="AD15" s="657" t="s">
        <v>585</v>
      </c>
      <c r="AE15" s="658"/>
      <c r="AF15" s="658"/>
      <c r="AG15" s="658"/>
      <c r="AH15" s="658"/>
      <c r="AI15" s="658"/>
      <c r="AJ15" s="659"/>
      <c r="AK15" s="657" t="s">
        <v>581</v>
      </c>
      <c r="AL15" s="658"/>
      <c r="AM15" s="658"/>
      <c r="AN15" s="658"/>
      <c r="AO15" s="658"/>
      <c r="AP15" s="658"/>
      <c r="AQ15" s="659"/>
      <c r="AR15" s="657" t="s">
        <v>581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581</v>
      </c>
      <c r="Q16" s="658"/>
      <c r="R16" s="658"/>
      <c r="S16" s="658"/>
      <c r="T16" s="658"/>
      <c r="U16" s="658"/>
      <c r="V16" s="659"/>
      <c r="W16" s="657" t="s">
        <v>584</v>
      </c>
      <c r="X16" s="658"/>
      <c r="Y16" s="658"/>
      <c r="Z16" s="658"/>
      <c r="AA16" s="658"/>
      <c r="AB16" s="658"/>
      <c r="AC16" s="659"/>
      <c r="AD16" s="657" t="s">
        <v>586</v>
      </c>
      <c r="AE16" s="658"/>
      <c r="AF16" s="658"/>
      <c r="AG16" s="658"/>
      <c r="AH16" s="658"/>
      <c r="AI16" s="658"/>
      <c r="AJ16" s="659"/>
      <c r="AK16" s="657" t="s">
        <v>588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585</v>
      </c>
      <c r="X17" s="658"/>
      <c r="Y17" s="658"/>
      <c r="Z17" s="658"/>
      <c r="AA17" s="658"/>
      <c r="AB17" s="658"/>
      <c r="AC17" s="659"/>
      <c r="AD17" s="657" t="s">
        <v>587</v>
      </c>
      <c r="AE17" s="658"/>
      <c r="AF17" s="658"/>
      <c r="AG17" s="658"/>
      <c r="AH17" s="658"/>
      <c r="AI17" s="658"/>
      <c r="AJ17" s="659"/>
      <c r="AK17" s="657" t="s">
        <v>581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6</v>
      </c>
      <c r="X18" s="879"/>
      <c r="Y18" s="879"/>
      <c r="Z18" s="879"/>
      <c r="AA18" s="879"/>
      <c r="AB18" s="879"/>
      <c r="AC18" s="880"/>
      <c r="AD18" s="878">
        <f>SUM(AD13:AJ17)</f>
        <v>6</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5</v>
      </c>
      <c r="X19" s="658"/>
      <c r="Y19" s="658"/>
      <c r="Z19" s="658"/>
      <c r="AA19" s="658"/>
      <c r="AB19" s="658"/>
      <c r="AC19" s="659"/>
      <c r="AD19" s="657">
        <v>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0.83333333333333337</v>
      </c>
      <c r="X20" s="318"/>
      <c r="Y20" s="318"/>
      <c r="Z20" s="318"/>
      <c r="AA20" s="318"/>
      <c r="AB20" s="318"/>
      <c r="AC20" s="318"/>
      <c r="AD20" s="318">
        <f t="shared" ref="AD20" si="1">IF(AD18=0, "-", SUM(AD19)/AD18)</f>
        <v>0.83333333333333337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0.83333333333333337</v>
      </c>
      <c r="X21" s="318"/>
      <c r="Y21" s="318"/>
      <c r="Z21" s="318"/>
      <c r="AA21" s="318"/>
      <c r="AB21" s="318"/>
      <c r="AC21" s="318"/>
      <c r="AD21" s="318">
        <f t="shared" ref="AD21" si="3">IF(AD19=0, "-", SUM(AD19)/SUM(AD13,AD14))</f>
        <v>0.83333333333333337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592</v>
      </c>
      <c r="H23" s="953"/>
      <c r="I23" s="953"/>
      <c r="J23" s="953"/>
      <c r="K23" s="953"/>
      <c r="L23" s="953"/>
      <c r="M23" s="953"/>
      <c r="N23" s="953"/>
      <c r="O23" s="954"/>
      <c r="P23" s="919" t="s">
        <v>581</v>
      </c>
      <c r="Q23" s="920"/>
      <c r="R23" s="920"/>
      <c r="S23" s="920"/>
      <c r="T23" s="920"/>
      <c r="U23" s="920"/>
      <c r="V23" s="937"/>
      <c r="W23" s="919" t="s">
        <v>589</v>
      </c>
      <c r="X23" s="920"/>
      <c r="Y23" s="920"/>
      <c r="Z23" s="920"/>
      <c r="AA23" s="920"/>
      <c r="AB23" s="920"/>
      <c r="AC23" s="937"/>
      <c r="AD23" s="974" t="s">
        <v>590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593</v>
      </c>
      <c r="H24" s="956"/>
      <c r="I24" s="956"/>
      <c r="J24" s="956"/>
      <c r="K24" s="956"/>
      <c r="L24" s="956"/>
      <c r="M24" s="956"/>
      <c r="N24" s="956"/>
      <c r="O24" s="957"/>
      <c r="P24" s="657" t="s">
        <v>581</v>
      </c>
      <c r="Q24" s="658"/>
      <c r="R24" s="658"/>
      <c r="S24" s="658"/>
      <c r="T24" s="658"/>
      <c r="U24" s="658"/>
      <c r="V24" s="659"/>
      <c r="W24" s="657" t="s">
        <v>581</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594</v>
      </c>
      <c r="H25" s="956"/>
      <c r="I25" s="956"/>
      <c r="J25" s="956"/>
      <c r="K25" s="956"/>
      <c r="L25" s="956"/>
      <c r="M25" s="956"/>
      <c r="N25" s="956"/>
      <c r="O25" s="957"/>
      <c r="P25" s="657" t="s">
        <v>588</v>
      </c>
      <c r="Q25" s="658"/>
      <c r="R25" s="658"/>
      <c r="S25" s="658"/>
      <c r="T25" s="658"/>
      <c r="U25" s="658"/>
      <c r="V25" s="659"/>
      <c r="W25" s="657" t="s">
        <v>581</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593</v>
      </c>
      <c r="H26" s="956"/>
      <c r="I26" s="956"/>
      <c r="J26" s="956"/>
      <c r="K26" s="956"/>
      <c r="L26" s="956"/>
      <c r="M26" s="956"/>
      <c r="N26" s="956"/>
      <c r="O26" s="957"/>
      <c r="P26" s="657" t="s">
        <v>581</v>
      </c>
      <c r="Q26" s="658"/>
      <c r="R26" s="658"/>
      <c r="S26" s="658"/>
      <c r="T26" s="658"/>
      <c r="U26" s="658"/>
      <c r="V26" s="659"/>
      <c r="W26" s="657" t="s">
        <v>581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595</v>
      </c>
      <c r="H27" s="956"/>
      <c r="I27" s="956"/>
      <c r="J27" s="956"/>
      <c r="K27" s="956"/>
      <c r="L27" s="956"/>
      <c r="M27" s="956"/>
      <c r="N27" s="956"/>
      <c r="O27" s="957"/>
      <c r="P27" s="657" t="s">
        <v>591</v>
      </c>
      <c r="Q27" s="658"/>
      <c r="R27" s="658"/>
      <c r="S27" s="658"/>
      <c r="T27" s="658"/>
      <c r="U27" s="658"/>
      <c r="V27" s="659"/>
      <c r="W27" s="657" t="s">
        <v>587</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t="str">
        <f>AK13</f>
        <v>-</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581</v>
      </c>
      <c r="AR31" s="200"/>
      <c r="AS31" s="133" t="s">
        <v>355</v>
      </c>
      <c r="AT31" s="134"/>
      <c r="AU31" s="199" t="s">
        <v>598</v>
      </c>
      <c r="AV31" s="199"/>
      <c r="AW31" s="398" t="s">
        <v>300</v>
      </c>
      <c r="AX31" s="399"/>
    </row>
    <row r="32" spans="1:50" ht="23.25" customHeight="1" x14ac:dyDescent="0.15">
      <c r="A32" s="403"/>
      <c r="B32" s="401"/>
      <c r="C32" s="401"/>
      <c r="D32" s="401"/>
      <c r="E32" s="401"/>
      <c r="F32" s="402"/>
      <c r="G32" s="564" t="s">
        <v>596</v>
      </c>
      <c r="H32" s="565"/>
      <c r="I32" s="565"/>
      <c r="J32" s="565"/>
      <c r="K32" s="565"/>
      <c r="L32" s="565"/>
      <c r="M32" s="565"/>
      <c r="N32" s="565"/>
      <c r="O32" s="566"/>
      <c r="P32" s="105" t="s">
        <v>596</v>
      </c>
      <c r="Q32" s="105"/>
      <c r="R32" s="105"/>
      <c r="S32" s="105"/>
      <c r="T32" s="105"/>
      <c r="U32" s="105"/>
      <c r="V32" s="105"/>
      <c r="W32" s="105"/>
      <c r="X32" s="106"/>
      <c r="Y32" s="471" t="s">
        <v>12</v>
      </c>
      <c r="Z32" s="531"/>
      <c r="AA32" s="532"/>
      <c r="AB32" s="461" t="s">
        <v>597</v>
      </c>
      <c r="AC32" s="461"/>
      <c r="AD32" s="461"/>
      <c r="AE32" s="218" t="s">
        <v>581</v>
      </c>
      <c r="AF32" s="219"/>
      <c r="AG32" s="219"/>
      <c r="AH32" s="219"/>
      <c r="AI32" s="218" t="s">
        <v>581</v>
      </c>
      <c r="AJ32" s="219"/>
      <c r="AK32" s="219"/>
      <c r="AL32" s="219"/>
      <c r="AM32" s="218" t="s">
        <v>598</v>
      </c>
      <c r="AN32" s="219"/>
      <c r="AO32" s="219"/>
      <c r="AP32" s="219"/>
      <c r="AQ32" s="340" t="s">
        <v>598</v>
      </c>
      <c r="AR32" s="207"/>
      <c r="AS32" s="207"/>
      <c r="AT32" s="341"/>
      <c r="AU32" s="219" t="s">
        <v>581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593</v>
      </c>
      <c r="AC33" s="523"/>
      <c r="AD33" s="523"/>
      <c r="AE33" s="218" t="s">
        <v>581</v>
      </c>
      <c r="AF33" s="219"/>
      <c r="AG33" s="219"/>
      <c r="AH33" s="219"/>
      <c r="AI33" s="218" t="s">
        <v>581</v>
      </c>
      <c r="AJ33" s="219"/>
      <c r="AK33" s="219"/>
      <c r="AL33" s="219"/>
      <c r="AM33" s="218" t="s">
        <v>581</v>
      </c>
      <c r="AN33" s="219"/>
      <c r="AO33" s="219"/>
      <c r="AP33" s="219"/>
      <c r="AQ33" s="340" t="s">
        <v>581</v>
      </c>
      <c r="AR33" s="207"/>
      <c r="AS33" s="207"/>
      <c r="AT33" s="341"/>
      <c r="AU33" s="219" t="s">
        <v>581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581</v>
      </c>
      <c r="AF34" s="219"/>
      <c r="AG34" s="219"/>
      <c r="AH34" s="219"/>
      <c r="AI34" s="218" t="s">
        <v>598</v>
      </c>
      <c r="AJ34" s="219"/>
      <c r="AK34" s="219"/>
      <c r="AL34" s="219"/>
      <c r="AM34" s="218" t="s">
        <v>581</v>
      </c>
      <c r="AN34" s="219"/>
      <c r="AO34" s="219"/>
      <c r="AP34" s="219"/>
      <c r="AQ34" s="340" t="s">
        <v>581</v>
      </c>
      <c r="AR34" s="207"/>
      <c r="AS34" s="207"/>
      <c r="AT34" s="341"/>
      <c r="AU34" s="219" t="s">
        <v>581</v>
      </c>
      <c r="AV34" s="219"/>
      <c r="AW34" s="219"/>
      <c r="AX34" s="221"/>
    </row>
    <row r="35" spans="1:50" ht="23.25" customHeight="1" x14ac:dyDescent="0.15">
      <c r="A35" s="226" t="s">
        <v>506</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30" customHeight="1" x14ac:dyDescent="0.15">
      <c r="A82" s="865"/>
      <c r="B82" s="527"/>
      <c r="C82" s="428"/>
      <c r="D82" s="428"/>
      <c r="E82" s="428"/>
      <c r="F82" s="429"/>
      <c r="G82" s="676" t="s">
        <v>599</v>
      </c>
      <c r="H82" s="676"/>
      <c r="I82" s="676"/>
      <c r="J82" s="676"/>
      <c r="K82" s="676"/>
      <c r="L82" s="676"/>
      <c r="M82" s="676"/>
      <c r="N82" s="676"/>
      <c r="O82" s="676"/>
      <c r="P82" s="676"/>
      <c r="Q82" s="676"/>
      <c r="R82" s="676"/>
      <c r="S82" s="676"/>
      <c r="T82" s="676"/>
      <c r="U82" s="676"/>
      <c r="V82" s="676"/>
      <c r="W82" s="676"/>
      <c r="X82" s="676"/>
      <c r="Y82" s="676"/>
      <c r="Z82" s="676"/>
      <c r="AA82" s="677"/>
      <c r="AB82" s="884" t="s">
        <v>600</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30"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0"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604</v>
      </c>
      <c r="AR86" s="199"/>
      <c r="AS86" s="133" t="s">
        <v>355</v>
      </c>
      <c r="AT86" s="134"/>
      <c r="AU86" s="199" t="s">
        <v>581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601</v>
      </c>
      <c r="H87" s="105"/>
      <c r="I87" s="105"/>
      <c r="J87" s="105"/>
      <c r="K87" s="105"/>
      <c r="L87" s="105"/>
      <c r="M87" s="105"/>
      <c r="N87" s="105"/>
      <c r="O87" s="106"/>
      <c r="P87" s="105" t="s">
        <v>602</v>
      </c>
      <c r="Q87" s="514"/>
      <c r="R87" s="514"/>
      <c r="S87" s="514"/>
      <c r="T87" s="514"/>
      <c r="U87" s="514"/>
      <c r="V87" s="514"/>
      <c r="W87" s="514"/>
      <c r="X87" s="515"/>
      <c r="Y87" s="561" t="s">
        <v>62</v>
      </c>
      <c r="Z87" s="562"/>
      <c r="AA87" s="563"/>
      <c r="AB87" s="461" t="s">
        <v>603</v>
      </c>
      <c r="AC87" s="461"/>
      <c r="AD87" s="461"/>
      <c r="AE87" s="218" t="s">
        <v>581</v>
      </c>
      <c r="AF87" s="219"/>
      <c r="AG87" s="219"/>
      <c r="AH87" s="219"/>
      <c r="AI87" s="218">
        <v>401</v>
      </c>
      <c r="AJ87" s="219"/>
      <c r="AK87" s="219"/>
      <c r="AL87" s="219"/>
      <c r="AM87" s="218">
        <v>481</v>
      </c>
      <c r="AN87" s="219"/>
      <c r="AO87" s="219"/>
      <c r="AP87" s="219"/>
      <c r="AQ87" s="340" t="s">
        <v>605</v>
      </c>
      <c r="AR87" s="207"/>
      <c r="AS87" s="207"/>
      <c r="AT87" s="341"/>
      <c r="AU87" s="219" t="s">
        <v>582</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603</v>
      </c>
      <c r="AC88" s="523"/>
      <c r="AD88" s="523"/>
      <c r="AE88" s="218" t="s">
        <v>581</v>
      </c>
      <c r="AF88" s="219"/>
      <c r="AG88" s="219"/>
      <c r="AH88" s="219"/>
      <c r="AI88" s="218">
        <v>1000</v>
      </c>
      <c r="AJ88" s="219"/>
      <c r="AK88" s="219"/>
      <c r="AL88" s="219"/>
      <c r="AM88" s="218">
        <v>2194</v>
      </c>
      <c r="AN88" s="219"/>
      <c r="AO88" s="219"/>
      <c r="AP88" s="219"/>
      <c r="AQ88" s="340" t="s">
        <v>581</v>
      </c>
      <c r="AR88" s="207"/>
      <c r="AS88" s="207"/>
      <c r="AT88" s="341"/>
      <c r="AU88" s="219" t="s">
        <v>581</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581</v>
      </c>
      <c r="AF89" s="219"/>
      <c r="AG89" s="219"/>
      <c r="AH89" s="219"/>
      <c r="AI89" s="218">
        <v>40.1</v>
      </c>
      <c r="AJ89" s="219"/>
      <c r="AK89" s="219"/>
      <c r="AL89" s="219"/>
      <c r="AM89" s="218">
        <v>21.9</v>
      </c>
      <c r="AN89" s="219"/>
      <c r="AO89" s="219"/>
      <c r="AP89" s="219"/>
      <c r="AQ89" s="340" t="s">
        <v>581</v>
      </c>
      <c r="AR89" s="207"/>
      <c r="AS89" s="207"/>
      <c r="AT89" s="341"/>
      <c r="AU89" s="219" t="s">
        <v>581</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35.1" customHeight="1" x14ac:dyDescent="0.15">
      <c r="A101" s="422"/>
      <c r="B101" s="423"/>
      <c r="C101" s="423"/>
      <c r="D101" s="423"/>
      <c r="E101" s="423"/>
      <c r="F101" s="424"/>
      <c r="G101" s="105" t="s">
        <v>606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603</v>
      </c>
      <c r="AC101" s="461"/>
      <c r="AD101" s="461"/>
      <c r="AE101" s="218" t="s">
        <v>581</v>
      </c>
      <c r="AF101" s="219"/>
      <c r="AG101" s="219"/>
      <c r="AH101" s="220"/>
      <c r="AI101" s="218">
        <v>401</v>
      </c>
      <c r="AJ101" s="219"/>
      <c r="AK101" s="219"/>
      <c r="AL101" s="220"/>
      <c r="AM101" s="218">
        <v>481</v>
      </c>
      <c r="AN101" s="219"/>
      <c r="AO101" s="219"/>
      <c r="AP101" s="220"/>
      <c r="AQ101" s="218" t="s">
        <v>607</v>
      </c>
      <c r="AR101" s="219"/>
      <c r="AS101" s="219"/>
      <c r="AT101" s="220"/>
      <c r="AU101" s="218" t="s">
        <v>607</v>
      </c>
      <c r="AV101" s="219"/>
      <c r="AW101" s="219"/>
      <c r="AX101" s="220"/>
    </row>
    <row r="102" spans="1:60" ht="35.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603</v>
      </c>
      <c r="AC102" s="461"/>
      <c r="AD102" s="461"/>
      <c r="AE102" s="418" t="s">
        <v>581</v>
      </c>
      <c r="AF102" s="418"/>
      <c r="AG102" s="418"/>
      <c r="AH102" s="418"/>
      <c r="AI102" s="418">
        <v>1000</v>
      </c>
      <c r="AJ102" s="418"/>
      <c r="AK102" s="418"/>
      <c r="AL102" s="418"/>
      <c r="AM102" s="418">
        <v>2194</v>
      </c>
      <c r="AN102" s="418"/>
      <c r="AO102" s="418"/>
      <c r="AP102" s="418"/>
      <c r="AQ102" s="273" t="s">
        <v>581</v>
      </c>
      <c r="AR102" s="274"/>
      <c r="AS102" s="274"/>
      <c r="AT102" s="319"/>
      <c r="AU102" s="273" t="s">
        <v>607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615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608</v>
      </c>
      <c r="AC116" s="463"/>
      <c r="AD116" s="464"/>
      <c r="AE116" s="418" t="s">
        <v>581</v>
      </c>
      <c r="AF116" s="418"/>
      <c r="AG116" s="418"/>
      <c r="AH116" s="418"/>
      <c r="AI116" s="418">
        <v>12</v>
      </c>
      <c r="AJ116" s="418"/>
      <c r="AK116" s="418"/>
      <c r="AL116" s="418"/>
      <c r="AM116" s="418">
        <v>10</v>
      </c>
      <c r="AN116" s="418"/>
      <c r="AO116" s="418"/>
      <c r="AP116" s="418"/>
      <c r="AQ116" s="218" t="s">
        <v>613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609</v>
      </c>
      <c r="AC117" s="473"/>
      <c r="AD117" s="474"/>
      <c r="AE117" s="551" t="s">
        <v>593</v>
      </c>
      <c r="AF117" s="551"/>
      <c r="AG117" s="551"/>
      <c r="AH117" s="551"/>
      <c r="AI117" s="551" t="s">
        <v>611</v>
      </c>
      <c r="AJ117" s="551"/>
      <c r="AK117" s="551"/>
      <c r="AL117" s="551"/>
      <c r="AM117" s="551" t="s">
        <v>612</v>
      </c>
      <c r="AN117" s="551"/>
      <c r="AO117" s="551"/>
      <c r="AP117" s="551"/>
      <c r="AQ117" s="551" t="s">
        <v>614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619</v>
      </c>
      <c r="AR133" s="199"/>
      <c r="AS133" s="133" t="s">
        <v>355</v>
      </c>
      <c r="AT133" s="134"/>
      <c r="AU133" s="200" t="s">
        <v>581</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t="s">
        <v>589</v>
      </c>
      <c r="AF134" s="207"/>
      <c r="AG134" s="207"/>
      <c r="AH134" s="207"/>
      <c r="AI134" s="206" t="s">
        <v>588</v>
      </c>
      <c r="AJ134" s="207"/>
      <c r="AK134" s="207"/>
      <c r="AL134" s="207"/>
      <c r="AM134" s="206" t="s">
        <v>618</v>
      </c>
      <c r="AN134" s="207"/>
      <c r="AO134" s="207"/>
      <c r="AP134" s="207"/>
      <c r="AQ134" s="206" t="s">
        <v>581</v>
      </c>
      <c r="AR134" s="207"/>
      <c r="AS134" s="207"/>
      <c r="AT134" s="207"/>
      <c r="AU134" s="206" t="s">
        <v>620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t="s">
        <v>581</v>
      </c>
      <c r="AF135" s="207"/>
      <c r="AG135" s="207"/>
      <c r="AH135" s="207"/>
      <c r="AI135" s="206" t="s">
        <v>581</v>
      </c>
      <c r="AJ135" s="207"/>
      <c r="AK135" s="207"/>
      <c r="AL135" s="207"/>
      <c r="AM135" s="206" t="s">
        <v>581</v>
      </c>
      <c r="AN135" s="207"/>
      <c r="AO135" s="207"/>
      <c r="AP135" s="207"/>
      <c r="AQ135" s="206" t="s">
        <v>581</v>
      </c>
      <c r="AR135" s="207"/>
      <c r="AS135" s="207"/>
      <c r="AT135" s="207"/>
      <c r="AU135" s="206" t="s">
        <v>581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621</v>
      </c>
      <c r="H154" s="105"/>
      <c r="I154" s="105"/>
      <c r="J154" s="105"/>
      <c r="K154" s="105"/>
      <c r="L154" s="105"/>
      <c r="M154" s="105"/>
      <c r="N154" s="105"/>
      <c r="O154" s="105"/>
      <c r="P154" s="106"/>
      <c r="Q154" s="125" t="s">
        <v>610</v>
      </c>
      <c r="R154" s="105"/>
      <c r="S154" s="105"/>
      <c r="T154" s="105"/>
      <c r="U154" s="105"/>
      <c r="V154" s="105"/>
      <c r="W154" s="105"/>
      <c r="X154" s="105"/>
      <c r="Y154" s="105"/>
      <c r="Z154" s="105"/>
      <c r="AA154" s="293"/>
      <c r="AB154" s="141" t="s">
        <v>621</v>
      </c>
      <c r="AC154" s="142"/>
      <c r="AD154" s="142"/>
      <c r="AE154" s="147" t="s">
        <v>622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1" customHeight="1" x14ac:dyDescent="0.15">
      <c r="A188" s="189"/>
      <c r="B188" s="186"/>
      <c r="C188" s="180"/>
      <c r="D188" s="186"/>
      <c r="E188" s="125" t="s">
        <v>623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5.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580</v>
      </c>
      <c r="K430" s="901"/>
      <c r="L430" s="901"/>
      <c r="M430" s="901"/>
      <c r="N430" s="901"/>
      <c r="O430" s="901"/>
      <c r="P430" s="901"/>
      <c r="Q430" s="901"/>
      <c r="R430" s="901"/>
      <c r="S430" s="901"/>
      <c r="T430" s="902"/>
      <c r="U430" s="588" t="s">
        <v>593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90" t="s">
        <v>581</v>
      </c>
      <c r="AR432" s="200"/>
      <c r="AS432" s="133" t="s">
        <v>355</v>
      </c>
      <c r="AT432" s="134"/>
      <c r="AU432" s="200" t="s">
        <v>581</v>
      </c>
      <c r="AV432" s="200"/>
      <c r="AW432" s="133" t="s">
        <v>300</v>
      </c>
      <c r="AX432" s="195"/>
    </row>
    <row r="433" spans="1:50" ht="23.25" customHeight="1" x14ac:dyDescent="0.15">
      <c r="A433" s="189"/>
      <c r="B433" s="186"/>
      <c r="C433" s="180"/>
      <c r="D433" s="186"/>
      <c r="E433" s="342"/>
      <c r="F433" s="343"/>
      <c r="G433" s="104" t="s">
        <v>614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593</v>
      </c>
      <c r="AC433" s="213"/>
      <c r="AD433" s="213"/>
      <c r="AE433" s="340" t="s">
        <v>588</v>
      </c>
      <c r="AF433" s="207"/>
      <c r="AG433" s="207"/>
      <c r="AH433" s="207"/>
      <c r="AI433" s="340" t="s">
        <v>581</v>
      </c>
      <c r="AJ433" s="207"/>
      <c r="AK433" s="207"/>
      <c r="AL433" s="207"/>
      <c r="AM433" s="340" t="s">
        <v>581</v>
      </c>
      <c r="AN433" s="207"/>
      <c r="AO433" s="207"/>
      <c r="AP433" s="341"/>
      <c r="AQ433" s="340" t="s">
        <v>624</v>
      </c>
      <c r="AR433" s="207"/>
      <c r="AS433" s="207"/>
      <c r="AT433" s="341"/>
      <c r="AU433" s="207" t="s">
        <v>626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614</v>
      </c>
      <c r="AC434" s="205"/>
      <c r="AD434" s="205"/>
      <c r="AE434" s="340" t="s">
        <v>587</v>
      </c>
      <c r="AF434" s="207"/>
      <c r="AG434" s="207"/>
      <c r="AH434" s="341"/>
      <c r="AI434" s="340" t="s">
        <v>581</v>
      </c>
      <c r="AJ434" s="207"/>
      <c r="AK434" s="207"/>
      <c r="AL434" s="207"/>
      <c r="AM434" s="340" t="s">
        <v>581</v>
      </c>
      <c r="AN434" s="207"/>
      <c r="AO434" s="207"/>
      <c r="AP434" s="341"/>
      <c r="AQ434" s="340" t="s">
        <v>581</v>
      </c>
      <c r="AR434" s="207"/>
      <c r="AS434" s="207"/>
      <c r="AT434" s="341"/>
      <c r="AU434" s="207" t="s">
        <v>581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341"/>
      <c r="AI435" s="340" t="s">
        <v>581</v>
      </c>
      <c r="AJ435" s="207"/>
      <c r="AK435" s="207"/>
      <c r="AL435" s="207"/>
      <c r="AM435" s="340" t="s">
        <v>613</v>
      </c>
      <c r="AN435" s="207"/>
      <c r="AO435" s="207"/>
      <c r="AP435" s="341"/>
      <c r="AQ435" s="340" t="s">
        <v>625</v>
      </c>
      <c r="AR435" s="207"/>
      <c r="AS435" s="207"/>
      <c r="AT435" s="341"/>
      <c r="AU435" s="207" t="s">
        <v>587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t="s">
        <v>584</v>
      </c>
      <c r="AF511" s="200"/>
      <c r="AG511" s="133" t="s">
        <v>355</v>
      </c>
      <c r="AH511" s="134"/>
      <c r="AI511" s="156"/>
      <c r="AJ511" s="156"/>
      <c r="AK511" s="156"/>
      <c r="AL511" s="154"/>
      <c r="AM511" s="156"/>
      <c r="AN511" s="156"/>
      <c r="AO511" s="156"/>
      <c r="AP511" s="154"/>
      <c r="AQ511" s="590" t="s">
        <v>581</v>
      </c>
      <c r="AR511" s="200"/>
      <c r="AS511" s="133" t="s">
        <v>355</v>
      </c>
      <c r="AT511" s="134"/>
      <c r="AU511" s="200" t="s">
        <v>581</v>
      </c>
      <c r="AV511" s="200"/>
      <c r="AW511" s="133" t="s">
        <v>300</v>
      </c>
      <c r="AX511" s="195"/>
    </row>
    <row r="512" spans="1:50" ht="23.25" customHeight="1" x14ac:dyDescent="0.15">
      <c r="A512" s="189"/>
      <c r="B512" s="186"/>
      <c r="C512" s="180"/>
      <c r="D512" s="186"/>
      <c r="E512" s="342"/>
      <c r="F512" s="343"/>
      <c r="G512" s="104" t="s">
        <v>593</v>
      </c>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t="s">
        <v>593</v>
      </c>
      <c r="AC512" s="213"/>
      <c r="AD512" s="213"/>
      <c r="AE512" s="340" t="s">
        <v>581</v>
      </c>
      <c r="AF512" s="207"/>
      <c r="AG512" s="207"/>
      <c r="AH512" s="207"/>
      <c r="AI512" s="340" t="s">
        <v>581</v>
      </c>
      <c r="AJ512" s="207"/>
      <c r="AK512" s="207"/>
      <c r="AL512" s="207"/>
      <c r="AM512" s="340" t="s">
        <v>588</v>
      </c>
      <c r="AN512" s="207"/>
      <c r="AO512" s="207"/>
      <c r="AP512" s="341"/>
      <c r="AQ512" s="340" t="s">
        <v>581</v>
      </c>
      <c r="AR512" s="207"/>
      <c r="AS512" s="207"/>
      <c r="AT512" s="341"/>
      <c r="AU512" s="207" t="s">
        <v>581</v>
      </c>
      <c r="AV512" s="207"/>
      <c r="AW512" s="207"/>
      <c r="AX512" s="208"/>
    </row>
    <row r="513" spans="1:50" ht="23.25"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t="s">
        <v>593</v>
      </c>
      <c r="AC513" s="205"/>
      <c r="AD513" s="205"/>
      <c r="AE513" s="340" t="s">
        <v>588</v>
      </c>
      <c r="AF513" s="207"/>
      <c r="AG513" s="207"/>
      <c r="AH513" s="341"/>
      <c r="AI513" s="340" t="s">
        <v>581</v>
      </c>
      <c r="AJ513" s="207"/>
      <c r="AK513" s="207"/>
      <c r="AL513" s="207"/>
      <c r="AM513" s="340" t="s">
        <v>598</v>
      </c>
      <c r="AN513" s="207"/>
      <c r="AO513" s="207"/>
      <c r="AP513" s="341"/>
      <c r="AQ513" s="340" t="s">
        <v>581</v>
      </c>
      <c r="AR513" s="207"/>
      <c r="AS513" s="207"/>
      <c r="AT513" s="341"/>
      <c r="AU513" s="207" t="s">
        <v>581</v>
      </c>
      <c r="AV513" s="207"/>
      <c r="AW513" s="207"/>
      <c r="AX513" s="208"/>
    </row>
    <row r="514" spans="1:50" ht="23.25"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t="s">
        <v>581</v>
      </c>
      <c r="AF514" s="207"/>
      <c r="AG514" s="207"/>
      <c r="AH514" s="341"/>
      <c r="AI514" s="340" t="s">
        <v>581</v>
      </c>
      <c r="AJ514" s="207"/>
      <c r="AK514" s="207"/>
      <c r="AL514" s="207"/>
      <c r="AM514" s="340" t="s">
        <v>581</v>
      </c>
      <c r="AN514" s="207"/>
      <c r="AO514" s="207"/>
      <c r="AP514" s="341"/>
      <c r="AQ514" s="340" t="s">
        <v>587</v>
      </c>
      <c r="AR514" s="207"/>
      <c r="AS514" s="207"/>
      <c r="AT514" s="341"/>
      <c r="AU514" s="207" t="s">
        <v>619</v>
      </c>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593</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9.9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629</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630</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631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632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633</v>
      </c>
      <c r="AE708" s="605"/>
      <c r="AF708" s="605"/>
      <c r="AG708" s="742" t="s">
        <v>634</v>
      </c>
      <c r="AH708" s="743"/>
      <c r="AI708" s="743"/>
      <c r="AJ708" s="743"/>
      <c r="AK708" s="743"/>
      <c r="AL708" s="743"/>
      <c r="AM708" s="743"/>
      <c r="AN708" s="743"/>
      <c r="AO708" s="743"/>
      <c r="AP708" s="743"/>
      <c r="AQ708" s="743"/>
      <c r="AR708" s="743"/>
      <c r="AS708" s="743"/>
      <c r="AT708" s="743"/>
      <c r="AU708" s="743"/>
      <c r="AV708" s="743"/>
      <c r="AW708" s="743"/>
      <c r="AX708" s="744"/>
    </row>
    <row r="709" spans="1:50" ht="35.1"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636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633</v>
      </c>
      <c r="AE710" s="329"/>
      <c r="AF710" s="329"/>
      <c r="AG710" s="101" t="s">
        <v>635</v>
      </c>
      <c r="AH710" s="102"/>
      <c r="AI710" s="102"/>
      <c r="AJ710" s="102"/>
      <c r="AK710" s="102"/>
      <c r="AL710" s="102"/>
      <c r="AM710" s="102"/>
      <c r="AN710" s="102"/>
      <c r="AO710" s="102"/>
      <c r="AP710" s="102"/>
      <c r="AQ710" s="102"/>
      <c r="AR710" s="102"/>
      <c r="AS710" s="102"/>
      <c r="AT710" s="102"/>
      <c r="AU710" s="102"/>
      <c r="AV710" s="102"/>
      <c r="AW710" s="102"/>
      <c r="AX710" s="103"/>
    </row>
    <row r="711" spans="1:50" ht="35.1"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637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575</v>
      </c>
      <c r="AE712" s="783"/>
      <c r="AF712" s="783"/>
      <c r="AG712" s="810" t="s">
        <v>638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633</v>
      </c>
      <c r="AE713" s="329"/>
      <c r="AF713" s="663"/>
      <c r="AG713" s="101" t="s">
        <v>593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639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633</v>
      </c>
      <c r="AE715" s="605"/>
      <c r="AF715" s="656"/>
      <c r="AG715" s="742" t="s">
        <v>593</v>
      </c>
      <c r="AH715" s="743"/>
      <c r="AI715" s="743"/>
      <c r="AJ715" s="743"/>
      <c r="AK715" s="743"/>
      <c r="AL715" s="743"/>
      <c r="AM715" s="743"/>
      <c r="AN715" s="743"/>
      <c r="AO715" s="743"/>
      <c r="AP715" s="743"/>
      <c r="AQ715" s="743"/>
      <c r="AR715" s="743"/>
      <c r="AS715" s="743"/>
      <c r="AT715" s="743"/>
      <c r="AU715" s="743"/>
      <c r="AV715" s="743"/>
      <c r="AW715" s="743"/>
      <c r="AX715" s="744"/>
    </row>
    <row r="716" spans="1:50" ht="65.099999999999994"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640</v>
      </c>
      <c r="AH716" s="102"/>
      <c r="AI716" s="102"/>
      <c r="AJ716" s="102"/>
      <c r="AK716" s="102"/>
      <c r="AL716" s="102"/>
      <c r="AM716" s="102"/>
      <c r="AN716" s="102"/>
      <c r="AO716" s="102"/>
      <c r="AP716" s="102"/>
      <c r="AQ716" s="102"/>
      <c r="AR716" s="102"/>
      <c r="AS716" s="102"/>
      <c r="AT716" s="102"/>
      <c r="AU716" s="102"/>
      <c r="AV716" s="102"/>
      <c r="AW716" s="102"/>
      <c r="AX716" s="103"/>
    </row>
    <row r="717" spans="1:50" ht="65.099999999999994"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641</v>
      </c>
      <c r="AH717" s="102"/>
      <c r="AI717" s="102"/>
      <c r="AJ717" s="102"/>
      <c r="AK717" s="102"/>
      <c r="AL717" s="102"/>
      <c r="AM717" s="102"/>
      <c r="AN717" s="102"/>
      <c r="AO717" s="102"/>
      <c r="AP717" s="102"/>
      <c r="AQ717" s="102"/>
      <c r="AR717" s="102"/>
      <c r="AS717" s="102"/>
      <c r="AT717" s="102"/>
      <c r="AU717" s="102"/>
      <c r="AV717" s="102"/>
      <c r="AW717" s="102"/>
      <c r="AX717" s="103"/>
    </row>
    <row r="718" spans="1:50" ht="50.1"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642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633</v>
      </c>
      <c r="AE719" s="605"/>
      <c r="AF719" s="605"/>
      <c r="AG719" s="125" t="s">
        <v>593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610</v>
      </c>
      <c r="F737" s="990"/>
      <c r="G737" s="990"/>
      <c r="H737" s="990"/>
      <c r="I737" s="990"/>
      <c r="J737" s="990"/>
      <c r="K737" s="990"/>
      <c r="L737" s="990"/>
      <c r="M737" s="990"/>
      <c r="N737" s="365" t="s">
        <v>543</v>
      </c>
      <c r="O737" s="365"/>
      <c r="P737" s="365"/>
      <c r="Q737" s="365"/>
      <c r="R737" s="990" t="s">
        <v>593</v>
      </c>
      <c r="S737" s="990"/>
      <c r="T737" s="990"/>
      <c r="U737" s="990"/>
      <c r="V737" s="990"/>
      <c r="W737" s="990"/>
      <c r="X737" s="990"/>
      <c r="Y737" s="990"/>
      <c r="Z737" s="990"/>
      <c r="AA737" s="365" t="s">
        <v>542</v>
      </c>
      <c r="AB737" s="365"/>
      <c r="AC737" s="365"/>
      <c r="AD737" s="365"/>
      <c r="AE737" s="990" t="s">
        <v>595</v>
      </c>
      <c r="AF737" s="990"/>
      <c r="AG737" s="990"/>
      <c r="AH737" s="990"/>
      <c r="AI737" s="990"/>
      <c r="AJ737" s="990"/>
      <c r="AK737" s="990"/>
      <c r="AL737" s="990"/>
      <c r="AM737" s="990"/>
      <c r="AN737" s="365" t="s">
        <v>541</v>
      </c>
      <c r="AO737" s="365"/>
      <c r="AP737" s="365"/>
      <c r="AQ737" s="365"/>
      <c r="AR737" s="982" t="s">
        <v>593</v>
      </c>
      <c r="AS737" s="983"/>
      <c r="AT737" s="983"/>
      <c r="AU737" s="983"/>
      <c r="AV737" s="983"/>
      <c r="AW737" s="983"/>
      <c r="AX737" s="984"/>
      <c r="AY737" s="89"/>
      <c r="AZ737" s="89"/>
    </row>
    <row r="738" spans="1:52" ht="24.75" customHeight="1" x14ac:dyDescent="0.15">
      <c r="A738" s="991" t="s">
        <v>540</v>
      </c>
      <c r="B738" s="210"/>
      <c r="C738" s="210"/>
      <c r="D738" s="211"/>
      <c r="E738" s="990" t="s">
        <v>593</v>
      </c>
      <c r="F738" s="990"/>
      <c r="G738" s="990"/>
      <c r="H738" s="990"/>
      <c r="I738" s="990"/>
      <c r="J738" s="990"/>
      <c r="K738" s="990"/>
      <c r="L738" s="990"/>
      <c r="M738" s="990"/>
      <c r="N738" s="365" t="s">
        <v>539</v>
      </c>
      <c r="O738" s="365"/>
      <c r="P738" s="365"/>
      <c r="Q738" s="365"/>
      <c r="R738" s="990" t="s">
        <v>595</v>
      </c>
      <c r="S738" s="990"/>
      <c r="T738" s="990"/>
      <c r="U738" s="990"/>
      <c r="V738" s="990"/>
      <c r="W738" s="990"/>
      <c r="X738" s="990"/>
      <c r="Y738" s="990"/>
      <c r="Z738" s="990"/>
      <c r="AA738" s="365" t="s">
        <v>538</v>
      </c>
      <c r="AB738" s="365"/>
      <c r="AC738" s="365"/>
      <c r="AD738" s="365"/>
      <c r="AE738" s="990" t="s">
        <v>593</v>
      </c>
      <c r="AF738" s="990"/>
      <c r="AG738" s="990"/>
      <c r="AH738" s="990"/>
      <c r="AI738" s="990"/>
      <c r="AJ738" s="990"/>
      <c r="AK738" s="990"/>
      <c r="AL738" s="990"/>
      <c r="AM738" s="990"/>
      <c r="AN738" s="365" t="s">
        <v>534</v>
      </c>
      <c r="AO738" s="365"/>
      <c r="AP738" s="365"/>
      <c r="AQ738" s="365"/>
      <c r="AR738" s="982" t="s">
        <v>645</v>
      </c>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v>301</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653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646</v>
      </c>
      <c r="H781" s="671"/>
      <c r="I781" s="671"/>
      <c r="J781" s="671"/>
      <c r="K781" s="672"/>
      <c r="L781" s="664"/>
      <c r="M781" s="665"/>
      <c r="N781" s="665"/>
      <c r="O781" s="665"/>
      <c r="P781" s="665"/>
      <c r="Q781" s="665"/>
      <c r="R781" s="665"/>
      <c r="S781" s="665"/>
      <c r="T781" s="665"/>
      <c r="U781" s="665"/>
      <c r="V781" s="665"/>
      <c r="W781" s="665"/>
      <c r="X781" s="666"/>
      <c r="Y781" s="388">
        <v>3.6</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647</v>
      </c>
      <c r="H782" s="607"/>
      <c r="I782" s="607"/>
      <c r="J782" s="607"/>
      <c r="K782" s="608"/>
      <c r="L782" s="598" t="s">
        <v>649</v>
      </c>
      <c r="M782" s="599"/>
      <c r="N782" s="599"/>
      <c r="O782" s="599"/>
      <c r="P782" s="599"/>
      <c r="Q782" s="599"/>
      <c r="R782" s="599"/>
      <c r="S782" s="599"/>
      <c r="T782" s="599"/>
      <c r="U782" s="599"/>
      <c r="V782" s="599"/>
      <c r="W782" s="599"/>
      <c r="X782" s="600"/>
      <c r="Y782" s="601">
        <v>0.5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648</v>
      </c>
      <c r="H783" s="607"/>
      <c r="I783" s="607"/>
      <c r="J783" s="607"/>
      <c r="K783" s="608"/>
      <c r="L783" s="598"/>
      <c r="M783" s="599"/>
      <c r="N783" s="599"/>
      <c r="O783" s="599"/>
      <c r="P783" s="599"/>
      <c r="Q783" s="599"/>
      <c r="R783" s="599"/>
      <c r="S783" s="599"/>
      <c r="T783" s="599"/>
      <c r="U783" s="599"/>
      <c r="V783" s="599"/>
      <c r="W783" s="599"/>
      <c r="X783" s="600"/>
      <c r="Y783" s="601">
        <v>0.5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650</v>
      </c>
      <c r="H784" s="607"/>
      <c r="I784" s="607"/>
      <c r="J784" s="607"/>
      <c r="K784" s="608"/>
      <c r="L784" s="598"/>
      <c r="M784" s="599"/>
      <c r="N784" s="599"/>
      <c r="O784" s="599"/>
      <c r="P784" s="599"/>
      <c r="Q784" s="599"/>
      <c r="R784" s="599"/>
      <c r="S784" s="599"/>
      <c r="T784" s="599"/>
      <c r="U784" s="599"/>
      <c r="V784" s="599"/>
      <c r="W784" s="599"/>
      <c r="X784" s="600"/>
      <c r="Y784" s="601">
        <v>0.4</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651</v>
      </c>
      <c r="D837" s="347"/>
      <c r="E837" s="347"/>
      <c r="F837" s="347"/>
      <c r="G837" s="347"/>
      <c r="H837" s="347"/>
      <c r="I837" s="347"/>
      <c r="J837" s="348">
        <v>9010001144299</v>
      </c>
      <c r="K837" s="349"/>
      <c r="L837" s="349"/>
      <c r="M837" s="349"/>
      <c r="N837" s="349"/>
      <c r="O837" s="349"/>
      <c r="P837" s="362" t="s">
        <v>652</v>
      </c>
      <c r="Q837" s="350"/>
      <c r="R837" s="350"/>
      <c r="S837" s="350"/>
      <c r="T837" s="350"/>
      <c r="U837" s="350"/>
      <c r="V837" s="350"/>
      <c r="W837" s="350"/>
      <c r="X837" s="350"/>
      <c r="Y837" s="351">
        <v>5</v>
      </c>
      <c r="Z837" s="352"/>
      <c r="AA837" s="352"/>
      <c r="AB837" s="353"/>
      <c r="AC837" s="363" t="s">
        <v>498</v>
      </c>
      <c r="AD837" s="371"/>
      <c r="AE837" s="371"/>
      <c r="AF837" s="371"/>
      <c r="AG837" s="371"/>
      <c r="AH837" s="372">
        <v>1</v>
      </c>
      <c r="AI837" s="373"/>
      <c r="AJ837" s="373"/>
      <c r="AK837" s="373"/>
      <c r="AL837" s="357">
        <v>83</v>
      </c>
      <c r="AM837" s="358"/>
      <c r="AN837" s="358"/>
      <c r="AO837" s="359"/>
      <c r="AP837" s="360" t="s">
        <v>656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588</v>
      </c>
      <c r="F1102" s="375"/>
      <c r="G1102" s="375"/>
      <c r="H1102" s="375"/>
      <c r="I1102" s="375"/>
      <c r="J1102" s="348" t="s">
        <v>581</v>
      </c>
      <c r="K1102" s="349"/>
      <c r="L1102" s="349"/>
      <c r="M1102" s="349"/>
      <c r="N1102" s="349"/>
      <c r="O1102" s="349"/>
      <c r="P1102" s="362" t="s">
        <v>588</v>
      </c>
      <c r="Q1102" s="350"/>
      <c r="R1102" s="350"/>
      <c r="S1102" s="350"/>
      <c r="T1102" s="350"/>
      <c r="U1102" s="350"/>
      <c r="V1102" s="350"/>
      <c r="W1102" s="350"/>
      <c r="X1102" s="350"/>
      <c r="Y1102" s="351" t="s">
        <v>581</v>
      </c>
      <c r="Z1102" s="352"/>
      <c r="AA1102" s="352"/>
      <c r="AB1102" s="353"/>
      <c r="AC1102" s="354"/>
      <c r="AD1102" s="354"/>
      <c r="AE1102" s="354"/>
      <c r="AF1102" s="354"/>
      <c r="AG1102" s="354"/>
      <c r="AH1102" s="355" t="s">
        <v>581</v>
      </c>
      <c r="AI1102" s="356"/>
      <c r="AJ1102" s="356"/>
      <c r="AK1102" s="356"/>
      <c r="AL1102" s="357" t="s">
        <v>581</v>
      </c>
      <c r="AM1102" s="358"/>
      <c r="AN1102" s="358"/>
      <c r="AO1102" s="359"/>
      <c r="AP1102" s="360" t="s">
        <v>591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9"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2019-05-22T04:49:49Z</cp:lastPrinted>
  <dcterms:created xsi:type="dcterms:W3CDTF">2012-03-13T00:50:25Z</dcterms:created>
  <dcterms:modified xsi:type="dcterms:W3CDTF">2019-05-22T04:50:08Z</dcterms:modified>
</cp:coreProperties>
</file>