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2019年度）\外部有識者点検対象外事業\"/>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<sst xmlns="http://schemas.openxmlformats.org/spreadsheetml/2006/main" count="2883" uniqueCount="656">
  <si>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</si>
  <si>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</si>
  <si>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</si>
  <si>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</si>
  <si>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</si>
  <si>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</si>
  <si>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</si>
  <si>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</si>
  <si>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</si>
  <si>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</si>
  <si>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</si>
  <si>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</si>
  <si>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</si>
  <si>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</si>
  <si>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</si>
  <si>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</si>
  <si>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</si>
  <si>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</si>
  <si>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</si>
  <si>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</si>
  <si>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</si>
  <si>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</si>
  <si>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</si>
  <si>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</si>
  <si>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</si>
  <si>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</si>
  <si>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</si>
  <si>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</si>
  <si>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</si>
  <si>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</si>
  <si>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</si>
  <si>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</si>
  <si>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</si>
  <si>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</si>
  <si>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</si>
  <si>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</si>
  <si>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</si>
  <si>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</si>
  <si>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</si>
  <si>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</si>
  <si>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</si>
  <si>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</si>
  <si>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</si>
  <si>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</si>
  <si>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</si>
  <si>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</si>
  <si>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</si>
  <si>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</si>
  <si>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</si>
  <si>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</si>
  <si>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</si>
  <si>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</si>
  <si>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</si>
  <si>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</si>
  <si>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</si>
  <si>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</si>
  <si>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</si>
  <si>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</si>
  <si>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</si>
  <si>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</si>
  <si>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</si>
  <si>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</si>
  <si>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</si>
  <si>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</si>
  <si>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</si>
  <si>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</si>
  <si>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</si>
  <si>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</si>
  <si>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</si>
  <si>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</si>
  <si>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</si>
  <si>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</si>
  <si>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</si>
  <si>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</si>
  <si>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</si>
  <si>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</si>
  <si>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</si>
  <si>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</si>
  <si>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</si>
  <si>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</si>
  <si>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</si>
  <si>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</si>
  <si>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</si>
  <si>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</si>
  <si>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</si>
  <si>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</si>
  <si>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</si>
  <si>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</si>
  <si>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</si>
  <si>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</si>
  <si>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</si>
  <si>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</si>
  <si>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</si>
  <si>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</si>
  <si>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</si>
  <si>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</si>
  <si>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</si>
  <si>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</si>
  <si>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</si>
  <si>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</si>
  <si>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</si>
  <si>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</si>
  <si>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</si>
  <si>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</si>
  <si>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</si>
  <si>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</si>
  <si>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</si>
  <si>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</si>
  <si>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</si>
  <si>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</si>
  <si>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</si>
  <si>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</si>
  <si>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</si>
  <si>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</si>
  <si>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</si>
  <si>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</si>
  <si>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</si>
  <si>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</si>
  <si>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</si>
  <si>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</si>
  <si>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</si>
  <si>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</si>
  <si>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</si>
  <si>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</si>
  <si>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</si>
  <si>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</si>
  <si>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</si>
  <si>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</si>
  <si>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</si>
  <si>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</si>
  <si>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</si>
  <si>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</si>
  <si>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</si>
  <si>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</si>
  <si>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</si>
  <si>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</si>
  <si>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</si>
  <si>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</si>
  <si>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</si>
  <si>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</si>
  <si>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</si>
  <si>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</si>
  <si>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</si>
  <si>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</si>
  <si>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</si>
  <si>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</si>
  <si>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</si>
  <si>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</si>
  <si>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</si>
  <si>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</si>
  <si>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</si>
  <si>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</si>
  <si>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</si>
  <si>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</si>
  <si>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</si>
  <si>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</si>
  <si>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</si>
  <si>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</si>
  <si>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</si>
  <si>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</si>
  <si>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</si>
  <si>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</si>
  <si>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</si>
  <si>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</si>
  <si>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</si>
  <si>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</si>
  <si>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</si>
  <si>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</si>
  <si>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</si>
  <si>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</si>
  <si>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</si>
  <si>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</si>
  <si>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</si>
  <si>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</si>
  <si>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</si>
  <si>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</si>
  <si>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</si>
  <si>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</si>
  <si>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</si>
  <si>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</si>
  <si>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</si>
  <si>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</si>
  <si>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</si>
  <si>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</si>
  <si>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</si>
  <si>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</si>
  <si>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</si>
  <si>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</si>
  <si>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</si>
  <si>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</si>
  <si>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</si>
  <si>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</si>
  <si>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</si>
  <si>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</si>
  <si>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</si>
  <si>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</si>
  <si>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</si>
  <si>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</si>
  <si>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</si>
  <si>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</si>
  <si>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</si>
  <si>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</si>
  <si>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</si>
  <si>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</si>
  <si>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</si>
  <si>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</si>
  <si>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</si>
  <si>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</si>
  <si>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</si>
  <si>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</si>
  <si>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</si>
  <si>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</si>
  <si>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</si>
  <si>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</si>
  <si>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</si>
  <si>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</si>
  <si>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</si>
  <si>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</si>
  <si>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</si>
  <si>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</si>
  <si>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</si>
  <si>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</si>
  <si>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</si>
  <si>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</si>
  <si>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</si>
  <si>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</si>
  <si>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</si>
  <si>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</si>
  <si>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</si>
  <si>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</si>
  <si>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</si>
  <si>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</si>
  <si>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</si>
  <si>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</si>
  <si>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</si>
  <si>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</si>
  <si>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</si>
  <si>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</si>
  <si>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</si>
  <si>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</si>
  <si>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</si>
  <si>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</si>
  <si>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</si>
  <si>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</si>
  <si>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</si>
  <si>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</si>
  <si>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</si>
  <si>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</si>
  <si>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</si>
  <si>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</si>
  <si>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</si>
  <si>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</si>
  <si>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</si>
  <si>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</si>
  <si>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</si>
  <si>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</si>
  <si>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</si>
  <si>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</si>
  <si>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</si>
  <si>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</si>
  <si>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</si>
  <si>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</si>
  <si>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</si>
  <si>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</si>
  <si>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</si>
  <si>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</si>
  <si>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</si>
  <si>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</si>
  <si>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</si>
  <si>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</si>
  <si>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</si>
  <si>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</si>
  <si>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</si>
  <si>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</si>
  <si>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</si>
  <si>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</si>
  <si>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</si>
  <si>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</si>
  <si>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</si>
  <si>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</si>
  <si>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</si>
  <si>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</si>
  <si>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</si>
  <si>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</si>
  <si>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</si>
  <si>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</si>
  <si>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</si>
  <si>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</si>
  <si>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</si>
  <si>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</si>
  <si>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</si>
  <si>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</si>
  <si>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</si>
  <si>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</si>
  <si>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</si>
  <si>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</si>
  <si>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</si>
  <si>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</si>
  <si>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</si>
  <si>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</si>
  <si>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</si>
  <si>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</si>
  <si>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</si>
  <si>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</si>
  <si>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</si>
  <si>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</si>
  <si>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</si>
  <si>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</si>
  <si>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</si>
  <si>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</si>
  <si>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</si>
  <si>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</si>
  <si>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</si>
  <si>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</si>
  <si>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</si>
  <si>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</si>
  <si>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</si>
  <si>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</si>
  <si>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</si>
  <si>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</si>
  <si>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</si>
  <si>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</si>
  <si>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</si>
  <si>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</si>
  <si>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</si>
  <si>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</si>
  <si>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</si>
  <si>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</si>
  <si>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</si>
  <si>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</si>
  <si>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</si>
  <si>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</si>
  <si>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</si>
  <si>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</si>
  <si>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</si>
  <si>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</si>
  <si>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</si>
  <si>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</si>
  <si>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</si>
  <si>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</si>
  <si>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</si>
  <si>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</si>
  <si>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</si>
  <si>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</si>
  <si>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</si>
  <si>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</si>
  <si>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</si>
  <si>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</si>
  <si>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</si>
  <si>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</si>
  <si>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</si>
  <si>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</si>
  <si>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</si>
  <si>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</si>
  <si>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</si>
  <si>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</si>
  <si>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</si>
  <si>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</si>
  <si>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</si>
  <si>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</si>
  <si>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</si>
  <si>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</si>
  <si>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</si>
  <si>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</si>
  <si>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</si>
  <si>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</si>
  <si>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</si>
  <si>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</si>
  <si>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</si>
  <si>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</si>
  <si>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</si>
  <si>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</si>
  <si>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</si>
  <si>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</si>
  <si>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</si>
  <si>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</si>
  <si>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</si>
  <si>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</si>
  <si>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</si>
  <si>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</si>
  <si>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</si>
  <si>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</si>
  <si>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</si>
  <si>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</si>
  <si>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</si>
  <si>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</si>
  <si>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</si>
  <si>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</si>
  <si>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</si>
  <si>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</si>
  <si>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</si>
  <si>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</si>
  <si>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</si>
  <si>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</si>
  <si>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</si>
  <si>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</si>
  <si>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</si>
  <si>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</si>
  <si>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</si>
  <si>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</si>
  <si>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</si>
  <si>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</si>
  <si>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</si>
  <si>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</si>
  <si>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</si>
  <si>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</si>
  <si>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</si>
  <si>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</si>
  <si>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</si>
  <si>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</si>
  <si>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</si>
  <si>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</si>
  <si>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</si>
  <si>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</si>
  <si>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</si>
  <si>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</si>
  <si>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</si>
  <si>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</si>
  <si>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</si>
  <si>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</si>
  <si>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</si>
  <si>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</si>
  <si>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</si>
  <si>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</si>
  <si>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</si>
  <si>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</si>
  <si>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</si>
  <si>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</si>
  <si>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</si>
  <si>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</si>
  <si>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</si>
  <si>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</si>
  <si>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</si>
  <si>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</si>
  <si>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</si>
  <si>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</si>
  <si>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</si>
  <si>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</si>
  <si>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</si>
  <si>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</si>
  <si>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</si>
  <si>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</si>
  <si>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</si>
  <si>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</si>
  <si>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</si>
  <si>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</si>
  <si>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</si>
  <si>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</si>
  <si>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</si>
  <si>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</si>
  <si>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</si>
  <si>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</si>
  <si>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</si>
  <si>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</si>
  <si>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</si>
  <si>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</si>
  <si>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</si>
  <si>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</si>
  <si>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</si>
  <si>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</si>
  <si>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</si>
  <si>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</si>
  <si>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</si>
  <si>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</si>
  <si>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</si>
  <si>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</si>
  <si>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</si>
  <si>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</si>
  <si>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</si>
  <si>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</si>
  <si>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</si>
  <si>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</si>
  <si>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</si>
  <si>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</si>
  <si>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</si>
  <si>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</si>
  <si>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</si>
  <si>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</si>
  <si>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</si>
  <si>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</si>
  <si>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</si>
  <si>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</si>
  <si>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</si>
  <si>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</si>
  <si>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</si>
  <si>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</si>
  <si>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</si>
  <si>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</si>
  <si>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</si>
  <si>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</si>
  <si>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</si>
  <si>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</si>
  <si>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</si>
  <si>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</si>
  <si>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</si>
  <si>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</si>
  <si>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</si>
  <si>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</si>
  <si>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</si>
  <si>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</si>
  <si>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</si>
  <si>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</si>
  <si>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</si>
  <si>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</si>
  <si>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</si>
  <si>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</si>
  <si>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</si>
  <si>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</si>
  <si>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</si>
  <si>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</si>
  <si>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</si>
  <si>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</si>
  <si>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</si>
  <si>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</si>
  <si>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</si>
  <si>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</si>
  <si>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</si>
  <si>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</si>
  <si>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</si>
  <si>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</si>
  <si>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</si>
  <si>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</si>
  <si>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</si>
  <si>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</si>
  <si>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</si>
  <si>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</si>
  <si>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</si>
  <si>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</si>
  <si>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</si>
  <si>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</si>
  <si>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</si>
  <si>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</si>
  <si>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</si>
  <si>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</si>
  <si>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</si>
  <si>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</si>
  <si>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</si>
  <si>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</si>
  <si>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</si>
  <si>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</si>
  <si>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</si>
  <si>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</si>
  <si>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</si>
  <si>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</si>
  <si>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</si>
  <si>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</si>
  <si>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</si>
  <si>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</si>
  <si>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</si>
  <si>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</si>
  <si>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</si>
  <si>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</si>
  <si>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</si>
  <si>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</si>
  <si>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</si>
  <si>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</si>
  <si>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</si>
  <si>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</si>
  <si>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</si>
  <si>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</si>
  <si>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</si>
  <si>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</si>
  <si>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</si>
  <si>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</si>
  <si>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</si>
  <si>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</si>
  <si>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</si>
  <si>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</si>
  <si>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特定健診・保健指導における医療費適正化効果検証事業</t>
    <phoneticPr fontId="5"/>
  </si>
  <si>
    <t>保険局</t>
    <phoneticPr fontId="5"/>
  </si>
  <si>
    <t>医療介護連携政策課医療費適正化対策推進室</t>
    <phoneticPr fontId="5"/>
  </si>
  <si>
    <t>平成２７年度</t>
    <phoneticPr fontId="5"/>
  </si>
  <si>
    <t>終了予定なし</t>
    <phoneticPr fontId="5"/>
  </si>
  <si>
    <t>○</t>
  </si>
  <si>
    <t>-</t>
    <phoneticPr fontId="5"/>
  </si>
  <si>
    <t>全国医療費適正化計画及び都道府県医療費適正化計画
（高齢者の医療の確保に関する法律第８条及び第９条）</t>
    <phoneticPr fontId="5"/>
  </si>
  <si>
    <t>特定健康診査・特定保健指導データ及びレセプトデータを活用して、特定健康診査・特定保健指導の医療費適正化効果等について学術的に検証する。</t>
    <phoneticPr fontId="5"/>
  </si>
  <si>
    <t>・特定健康診査・特定保健指導の医療費適正化効果を検証するため、レセプト情報・特定健診等情報データベース（以下「NDB」という。）に収載されたデータを活用して、様々な調査・分析用資料を作成する。また、当該資料を用いて、有識者により構成されるワーキンググループを設置・運営する中で、学術的な検証を実施し、検証された資料等をとりまとめの上公表する事業。
・都道府県の医療費適正化計画のPDCAサイクルを支援するため、NDBに収載されたデータを活用して、外来・入院医療費の構成要素を分析し、医療費の増加と関係する要素の分析作業を行い、分析結果を都道府県へ配布する事業。</t>
    <phoneticPr fontId="5"/>
  </si>
  <si>
    <t>-</t>
    <phoneticPr fontId="5"/>
  </si>
  <si>
    <t>-</t>
    <phoneticPr fontId="5"/>
  </si>
  <si>
    <t>-</t>
    <phoneticPr fontId="5"/>
  </si>
  <si>
    <t>-</t>
    <phoneticPr fontId="5"/>
  </si>
  <si>
    <t>-</t>
    <phoneticPr fontId="5"/>
  </si>
  <si>
    <t>-</t>
    <phoneticPr fontId="5"/>
  </si>
  <si>
    <t>-</t>
    <phoneticPr fontId="5"/>
  </si>
  <si>
    <t>医療費適正化業務庁費</t>
    <phoneticPr fontId="5"/>
  </si>
  <si>
    <t>報告書等の作成</t>
    <phoneticPr fontId="5"/>
  </si>
  <si>
    <t>件</t>
    <rPh sb="0" eb="1">
      <t>ケン</t>
    </rPh>
    <phoneticPr fontId="5"/>
  </si>
  <si>
    <t>-</t>
    <phoneticPr fontId="5"/>
  </si>
  <si>
    <t>特定健康診査・特定保健指導における医療費適正化効果検証事業 報告書</t>
    <phoneticPr fontId="5"/>
  </si>
  <si>
    <t>効果検証等のためのワーキンググループの開催</t>
    <phoneticPr fontId="5"/>
  </si>
  <si>
    <t>回</t>
    <rPh sb="0" eb="1">
      <t>カイ</t>
    </rPh>
    <phoneticPr fontId="5"/>
  </si>
  <si>
    <t>Ｘ／Ｙ＝報告書等の公表までにかかった経費
Ｘ：総事業費
Ｙ：報告書等公表数　　　　　　　　　　　　　　　　　　　</t>
    <phoneticPr fontId="5"/>
  </si>
  <si>
    <t>円/一式</t>
    <phoneticPr fontId="5"/>
  </si>
  <si>
    <t>Ｘ／Ｙ</t>
    <phoneticPr fontId="5"/>
  </si>
  <si>
    <t>57,851,221/2</t>
    <phoneticPr fontId="5"/>
  </si>
  <si>
    <t>33,426,000/2</t>
    <phoneticPr fontId="5"/>
  </si>
  <si>
    <t>施策大目標９　全国民に必要な医療を保障できる安定的・効率的な医療保険制度を構築すること</t>
  </si>
  <si>
    <t>Ⅰ－９－１　データヘルスの推進による保険者機能の強化等により適正かつ安定的・効率的な医療保険制度を構築すること</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</si>
  <si>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</si>
  <si>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</si>
  <si>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</si>
  <si>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</si>
  <si>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</si>
  <si>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</si>
  <si>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</si>
  <si>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</si>
  <si>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</si>
  <si>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</si>
  <si>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</si>
  <si>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</si>
  <si>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各都道府県が医療費の適正化効果検証を行う方法を提供することは、国民の生活習慣病予防の観点から重要であり、国民のニーズがある。</t>
    <phoneticPr fontId="5"/>
  </si>
  <si>
    <t>特定健康診査・特定保健指導の効果検証は全国規模で実施する必要があることから、国が主体的に取り組むべき事業である。</t>
    <rPh sb="2" eb="4">
      <t>ケンコウ</t>
    </rPh>
    <rPh sb="4" eb="6">
      <t>シンサ</t>
    </rPh>
    <rPh sb="7" eb="9">
      <t>トクテイ</t>
    </rPh>
    <rPh sb="9" eb="11">
      <t>ホケン</t>
    </rPh>
    <rPh sb="11" eb="13">
      <t>シドウ</t>
    </rPh>
    <phoneticPr fontId="5"/>
  </si>
  <si>
    <t>全国規模で取り組む特定健康診査・特定保健指導の効果を検証することは重要であり、優先度の高い事業である。</t>
    <rPh sb="11" eb="13">
      <t>ケンコウ</t>
    </rPh>
    <rPh sb="13" eb="15">
      <t>シンサ</t>
    </rPh>
    <rPh sb="16" eb="18">
      <t>トクテイ</t>
    </rPh>
    <rPh sb="18" eb="20">
      <t>ホケン</t>
    </rPh>
    <rPh sb="20" eb="22">
      <t>シドウ</t>
    </rPh>
    <phoneticPr fontId="5"/>
  </si>
  <si>
    <t>一般競争入札（最低価落札方式）を実施し、適正な手続きに基づいて選定している。</t>
    <rPh sb="0" eb="2">
      <t>イッパン</t>
    </rPh>
    <rPh sb="2" eb="4">
      <t>キョウソウ</t>
    </rPh>
    <rPh sb="4" eb="6">
      <t>ニュウサツ</t>
    </rPh>
    <rPh sb="7" eb="9">
      <t>サイテイ</t>
    </rPh>
    <rPh sb="9" eb="10">
      <t>カ</t>
    </rPh>
    <rPh sb="10" eb="12">
      <t>ラクサツ</t>
    </rPh>
    <rPh sb="12" eb="14">
      <t>ホウシキ</t>
    </rPh>
    <rPh sb="16" eb="18">
      <t>ジッシ</t>
    </rPh>
    <rPh sb="20" eb="22">
      <t>テキセイ</t>
    </rPh>
    <rPh sb="23" eb="25">
      <t>テツヅ</t>
    </rPh>
    <rPh sb="27" eb="28">
      <t>モト</t>
    </rPh>
    <rPh sb="31" eb="33">
      <t>センテイ</t>
    </rPh>
    <phoneticPr fontId="5"/>
  </si>
  <si>
    <t>-</t>
    <phoneticPr fontId="5"/>
  </si>
  <si>
    <t>一般競争入札（最低価落札方式）を行うことにより、コスト削減に努めており、概ね妥当である。</t>
    <rPh sb="0" eb="2">
      <t>イッパン</t>
    </rPh>
    <rPh sb="2" eb="4">
      <t>キョウソウ</t>
    </rPh>
    <rPh sb="4" eb="6">
      <t>ニュウサツ</t>
    </rPh>
    <rPh sb="7" eb="9">
      <t>サイテイ</t>
    </rPh>
    <rPh sb="9" eb="10">
      <t>カ</t>
    </rPh>
    <rPh sb="10" eb="12">
      <t>ラクサツ</t>
    </rPh>
    <rPh sb="12" eb="14">
      <t>ホウシキ</t>
    </rPh>
    <rPh sb="16" eb="17">
      <t>オコナ</t>
    </rPh>
    <rPh sb="27" eb="29">
      <t>サクゲン</t>
    </rPh>
    <rPh sb="30" eb="31">
      <t>ツト</t>
    </rPh>
    <rPh sb="36" eb="37">
      <t>オオム</t>
    </rPh>
    <rPh sb="38" eb="40">
      <t>ダトウ</t>
    </rPh>
    <phoneticPr fontId="5"/>
  </si>
  <si>
    <t>-</t>
    <phoneticPr fontId="5"/>
  </si>
  <si>
    <t>効果検証事業に係る品目に限定している。</t>
    <phoneticPr fontId="5"/>
  </si>
  <si>
    <t>-</t>
    <phoneticPr fontId="5"/>
  </si>
  <si>
    <t>過去の活動実績を踏まえ、引き続き適切に予算執行に努める。</t>
    <phoneticPr fontId="5"/>
  </si>
  <si>
    <t>点検対象外</t>
    <phoneticPr fontId="5"/>
  </si>
  <si>
    <t>新27-0013</t>
    <phoneticPr fontId="5"/>
  </si>
  <si>
    <t>0284</t>
    <phoneticPr fontId="5"/>
  </si>
  <si>
    <t>厚生労働省</t>
    <phoneticPr fontId="5"/>
  </si>
  <si>
    <t>-</t>
    <phoneticPr fontId="5"/>
  </si>
  <si>
    <t>-</t>
    <phoneticPr fontId="5"/>
  </si>
  <si>
    <t>-</t>
    <phoneticPr fontId="5"/>
  </si>
  <si>
    <t>みずほ情報総研株式会社</t>
    <phoneticPr fontId="5"/>
  </si>
  <si>
    <t>0288</t>
    <phoneticPr fontId="5"/>
  </si>
  <si>
    <t>A.みずほ情報総研株式会社</t>
    <rPh sb="5" eb="7">
      <t>ジョウホウ</t>
    </rPh>
    <rPh sb="7" eb="9">
      <t>ソウケン</t>
    </rPh>
    <rPh sb="9" eb="11">
      <t>カブシキ</t>
    </rPh>
    <rPh sb="11" eb="13">
      <t>カイシャ</t>
    </rPh>
    <phoneticPr fontId="5"/>
  </si>
  <si>
    <t>B.ニッセイ情報テクノロジー株式会社</t>
    <rPh sb="6" eb="8">
      <t>ジョウホウ</t>
    </rPh>
    <rPh sb="14" eb="16">
      <t>カブシキ</t>
    </rPh>
    <rPh sb="16" eb="18">
      <t>カイシャ</t>
    </rPh>
    <phoneticPr fontId="5"/>
  </si>
  <si>
    <t>事業費</t>
    <rPh sb="0" eb="3">
      <t>ジギョウヒ</t>
    </rPh>
    <phoneticPr fontId="5"/>
  </si>
  <si>
    <t>特定健診等の医療費適正化効果検証等</t>
    <rPh sb="0" eb="2">
      <t>トクテイ</t>
    </rPh>
    <rPh sb="2" eb="4">
      <t>ケンシン</t>
    </rPh>
    <rPh sb="4" eb="5">
      <t>トウ</t>
    </rPh>
    <rPh sb="6" eb="9">
      <t>イリョウヒ</t>
    </rPh>
    <rPh sb="9" eb="12">
      <t>テキセイカ</t>
    </rPh>
    <rPh sb="12" eb="14">
      <t>コウカ</t>
    </rPh>
    <rPh sb="14" eb="16">
      <t>ケンショウ</t>
    </rPh>
    <rPh sb="16" eb="17">
      <t>トウ</t>
    </rPh>
    <phoneticPr fontId="5"/>
  </si>
  <si>
    <t>医療費適正化計画に係るデータの集計及び分析等業務</t>
    <phoneticPr fontId="5"/>
  </si>
  <si>
    <t>レセプト情報・特定健診情報等の分析に係る支援業務</t>
    <phoneticPr fontId="5"/>
  </si>
  <si>
    <t>ニッセイ情報テクノロジー株式会社</t>
    <phoneticPr fontId="5"/>
  </si>
  <si>
    <t>B</t>
    <phoneticPr fontId="5"/>
  </si>
  <si>
    <t>－</t>
    <phoneticPr fontId="5"/>
  </si>
  <si>
    <t>厚生労働省</t>
  </si>
  <si>
    <t>-</t>
    <phoneticPr fontId="5"/>
  </si>
  <si>
    <t>29,430,000/2</t>
    <phoneticPr fontId="5"/>
  </si>
  <si>
    <t>56,929,000/2</t>
    <phoneticPr fontId="5"/>
  </si>
  <si>
    <t>30年度は、特定健診の受診の有無や特定保健指導の参加有無、メタボリックシンドローム該当に着目した集計・分析を行い、ワーキンググループにおいて分析の方向性や今後の課題について確認され、必要な事業が実施されている。</t>
    <rPh sb="2" eb="4">
      <t>ネンド</t>
    </rPh>
    <rPh sb="6" eb="8">
      <t>トクテイ</t>
    </rPh>
    <rPh sb="8" eb="10">
      <t>ケンシン</t>
    </rPh>
    <rPh sb="11" eb="13">
      <t>ジュシン</t>
    </rPh>
    <rPh sb="14" eb="16">
      <t>ウム</t>
    </rPh>
    <rPh sb="17" eb="19">
      <t>トクテイ</t>
    </rPh>
    <rPh sb="19" eb="21">
      <t>ホケン</t>
    </rPh>
    <rPh sb="21" eb="23">
      <t>シドウ</t>
    </rPh>
    <rPh sb="24" eb="26">
      <t>サンカ</t>
    </rPh>
    <rPh sb="26" eb="28">
      <t>ウム</t>
    </rPh>
    <rPh sb="41" eb="43">
      <t>ガイトウ</t>
    </rPh>
    <rPh sb="44" eb="46">
      <t>チャクモク</t>
    </rPh>
    <rPh sb="48" eb="50">
      <t>シュウケイ</t>
    </rPh>
    <rPh sb="51" eb="53">
      <t>ブンセキ</t>
    </rPh>
    <rPh sb="54" eb="55">
      <t>オコナ</t>
    </rPh>
    <rPh sb="70" eb="72">
      <t>ブンセキ</t>
    </rPh>
    <rPh sb="73" eb="76">
      <t>ホウコウセイ</t>
    </rPh>
    <rPh sb="77" eb="79">
      <t>コンゴ</t>
    </rPh>
    <rPh sb="80" eb="82">
      <t>カダイ</t>
    </rPh>
    <rPh sb="86" eb="88">
      <t>カクニン</t>
    </rPh>
    <rPh sb="91" eb="93">
      <t>ヒツヨウ</t>
    </rPh>
    <rPh sb="94" eb="96">
      <t>ジギョウ</t>
    </rPh>
    <rPh sb="97" eb="99">
      <t>ジッシ</t>
    </rPh>
    <phoneticPr fontId="5"/>
  </si>
  <si>
    <t>木下　栄作</t>
    <rPh sb="0" eb="2">
      <t>キノシタ</t>
    </rPh>
    <rPh sb="3" eb="5">
      <t>エイサク</t>
    </rPh>
    <phoneticPr fontId="5"/>
  </si>
  <si>
    <t>高齢者の医療の確保に関する法律第16条第１項</t>
    <rPh sb="0" eb="2">
      <t>コウレイ</t>
    </rPh>
    <rPh sb="2" eb="3">
      <t>シャ</t>
    </rPh>
    <rPh sb="4" eb="6">
      <t>イリョウ</t>
    </rPh>
    <rPh sb="7" eb="9">
      <t>カクホ</t>
    </rPh>
    <rPh sb="10" eb="11">
      <t>カン</t>
    </rPh>
    <rPh sb="13" eb="15">
      <t>ホウリツ</t>
    </rPh>
    <rPh sb="15" eb="16">
      <t>ダイ</t>
    </rPh>
    <rPh sb="18" eb="19">
      <t>ジョウ</t>
    </rPh>
    <rPh sb="19" eb="20">
      <t>ダイ</t>
    </rPh>
    <rPh sb="21" eb="22">
      <t>コウ</t>
    </rPh>
    <phoneticPr fontId="5"/>
  </si>
  <si>
    <t>効果検証報告書、医療費の見える化データセット等の作成</t>
    <rPh sb="22" eb="23">
      <t>トウ</t>
    </rPh>
    <phoneticPr fontId="5"/>
  </si>
  <si>
    <t>-</t>
    <phoneticPr fontId="5"/>
  </si>
  <si>
    <t>NDBに収載されたデータを活用して、特定健康診査・特定保健指導の医療費適正化効果等について学術的に検証することにより、施策目標の達成に寄与する。</t>
    <rPh sb="4" eb="6">
      <t>シュウサイ</t>
    </rPh>
    <phoneticPr fontId="5"/>
  </si>
  <si>
    <t>都道府県に対して、医療費の適正化の効果検証を行うためのデータセット等を提供している。</t>
    <rPh sb="33" eb="34">
      <t>トウ</t>
    </rPh>
    <phoneticPr fontId="5"/>
  </si>
  <si>
    <t>都道府県に対して、医療費の適正化の効果検証を行うためのデータセット等を提供し、各都道府県において、第三期医療費適正化計画のPDCA管理に活用されている。</t>
    <rPh sb="33" eb="34">
      <t>トウ</t>
    </rPh>
    <rPh sb="65" eb="67">
      <t>カンリ</t>
    </rPh>
    <phoneticPr fontId="5"/>
  </si>
  <si>
    <t>　平成30年度以降に各都道府県が行う医療費適正化計画のPDCA管理にデータセット等は活用されている。
　特定保健指導の実施による医療費適正化効果については、約20万人を対象に５年間の経過分析を行い、特定保健指導の改善効果（腹囲２～３センチメートル減少等）が継続していることが確認され、また特定保健指導の実施者について、実施しなかった者と比較して、外来医療費で１年に約６千円の減少効果が確認されたことを公表している。</t>
    <rPh sb="7" eb="9">
      <t>イコウ</t>
    </rPh>
    <rPh sb="16" eb="17">
      <t>オコナ</t>
    </rPh>
    <rPh sb="31" eb="33">
      <t>カンリ</t>
    </rPh>
    <rPh sb="40" eb="41">
      <t>トウ</t>
    </rPh>
    <phoneticPr fontId="5"/>
  </si>
  <si>
    <t>医療費適正化計画に係るデータの集計及び分析等</t>
    <phoneticPr fontId="5"/>
  </si>
  <si>
    <t>実態に合わせてワーキンググループの開催回数の見直しなどを行っている。</t>
    <phoneticPr fontId="5"/>
  </si>
  <si>
    <t>有</t>
  </si>
  <si>
    <t>一般競争入札の結果、費用を抑えられたため。</t>
    <rPh sb="10" eb="12">
      <t>ヒヨウ</t>
    </rPh>
    <rPh sb="13" eb="14">
      <t>オサ</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</si>
</sst>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iagrams/colors1.xml><?xml version="1.0" encoding="utf-8"?>
<dgm:colorsDef xmlns:dgm="http://schemas.openxmlformats.org/drawingml/2006/diagram" xmlns:a="http://schemas.openxmlformats.org/drawingml/2006/main" uniqueId="urn:microsoft.com/office/officeart/2005/8/colors/accent0_1">
  <dgm:title val=""/>
  <dgm:desc val=""/>
  <dgm:catLst>
    <dgm:cat type="mainScheme" pri="10100"/>
  </dgm:catLst>
  <dgm:styleLbl name="node0">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lig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lnNode1">
    <dgm:fillClrLst meth="repeat">
      <a:schemeClr val="lt1"/>
    </dgm:fillClrLst>
    <dgm:linClrLst meth="repeat">
      <a:schemeClr val="dk1">
        <a:shade val="80000"/>
      </a:schemeClr>
    </dgm:linClrLst>
    <dgm:effectClrLst/>
    <dgm:txLinClrLst/>
    <dgm:txFillClrLst meth="repeat">
      <a:schemeClr val="dk1"/>
    </dgm:txFillClrLst>
    <dgm:txEffectClrLst/>
  </dgm:styleLbl>
  <dgm:styleLbl name="vennNode1">
    <dgm:fillClrLst meth="repeat">
      <a:schemeClr val="lt1">
        <a:alpha val="50000"/>
      </a:schemeClr>
    </dgm:fillClrLst>
    <dgm:linClrLst meth="repeat">
      <a:schemeClr val="dk1">
        <a:shade val="80000"/>
      </a:schemeClr>
    </dgm:linClrLst>
    <dgm:effectClrLst/>
    <dgm:txLinClrLst/>
    <dgm:txFillClrLst/>
    <dgm:txEffectClrLst/>
  </dgm:styleLbl>
  <dgm:styleLbl name="node2">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3">
    <dgm:fillClrLst meth="repeat">
      <a:schemeClr val="lt1"/>
    </dgm:fillClrLst>
    <dgm:linClrLst meth="repeat">
      <a:schemeClr val="dk1">
        <a:shade val="80000"/>
      </a:schemeClr>
    </dgm:linClrLst>
    <dgm:effectClrLst/>
    <dgm:txLinClrLst/>
    <dgm:txFillClrLst meth="repeat">
      <a:schemeClr val="dk1"/>
    </dgm:txFillClrLst>
    <dgm:txEffectClrLst/>
  </dgm:styleLbl>
  <dgm:styleLbl name="node4">
    <dgm:fillClrLst meth="repeat">
      <a:schemeClr val="lt1"/>
    </dgm:fillClrLst>
    <dgm:linClrLst meth="repeat">
      <a:schemeClr val="dk1">
        <a:shade val="80000"/>
      </a:schemeClr>
    </dgm:linClrLst>
    <dgm:effectClrLst/>
    <dgm:txLinClrLst/>
    <dgm:txFillClrLst meth="repeat">
      <a:schemeClr val="dk1"/>
    </dgm:txFillClrLst>
    <dgm:txEffectClrLst/>
  </dgm:styleLbl>
  <dgm:styleLbl name="f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align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bgImgPlace1">
    <dgm:fillClrLst meth="repeat">
      <a:schemeClr val="dk1">
        <a:tint val="40000"/>
      </a:schemeClr>
    </dgm:fillClrLst>
    <dgm:linClrLst meth="repeat">
      <a:schemeClr val="dk1">
        <a:shade val="80000"/>
      </a:schemeClr>
    </dgm:linClrLst>
    <dgm:effectClrLst/>
    <dgm:txLinClrLst/>
    <dgm:txFillClrLst meth="repeat">
      <a:schemeClr val="lt1"/>
    </dgm:txFillClrLst>
    <dgm:txEffectClrLst/>
  </dgm:styleLbl>
  <dgm:styleLbl name="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f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bgSibTrans2D1">
    <dgm:fillClrLst meth="repeat">
      <a:schemeClr val="dk1">
        <a:tint val="60000"/>
      </a:schemeClr>
    </dgm:fillClrLst>
    <dgm:linClrLst meth="repeat">
      <a:schemeClr val="dk1">
        <a:tint val="60000"/>
      </a:schemeClr>
    </dgm:linClrLst>
    <dgm:effectClrLst/>
    <dgm:txLinClrLst/>
    <dgm:txFillClrLst meth="repeat">
      <a:schemeClr val="dk1"/>
    </dgm:txFillClrLst>
    <dgm:txEffectClrLst/>
  </dgm:styleLbl>
  <dgm:styleLbl name="sibTrans1D1">
    <dgm:fillClrLst meth="repeat">
      <a:schemeClr val="dk1"/>
    </dgm:fillClrLst>
    <dgm:linClrLst meth="repeat">
      <a:schemeClr val="dk1"/>
    </dgm:linClrLst>
    <dgm:effectClrLst/>
    <dgm:txLinClrLst/>
    <dgm:txFillClrLst meth="repeat">
      <a:schemeClr val="tx1"/>
    </dgm:txFillClrLst>
    <dgm:txEffectClrLst/>
  </dgm:styleLbl>
  <dgm:styleLbl name="callout">
    <dgm:fillClrLst meth="repeat">
      <a:schemeClr val="dk1"/>
    </dgm:fillClrLst>
    <dgm:linClrLst meth="repeat">
      <a:schemeClr val="dk1"/>
    </dgm:linClrLst>
    <dgm:effectClrLst/>
    <dgm:txLinClrLst/>
    <dgm:txFillClrLst meth="repeat">
      <a:schemeClr val="tx1"/>
    </dgm:txFillClrLst>
    <dgm:txEffectClrLst/>
  </dgm:styleLbl>
  <dgm:styleLbl name="asst0">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1">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2">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3">
    <dgm:fillClrLst meth="repeat">
      <a:schemeClr val="lt1"/>
    </dgm:fillClrLst>
    <dgm:linClrLst meth="repeat">
      <a:schemeClr val="dk1">
        <a:shade val="80000"/>
      </a:schemeClr>
    </dgm:linClrLst>
    <dgm:effectClrLst/>
    <dgm:txLinClrLst/>
    <dgm:txFillClrLst meth="repeat">
      <a:schemeClr val="dk1"/>
    </dgm:txFillClrLst>
    <dgm:txEffectClrLst/>
  </dgm:styleLbl>
  <dgm:styleLbl name="asst4">
    <dgm:fillClrLst meth="repeat">
      <a:schemeClr val="lt1"/>
    </dgm:fillClrLst>
    <dgm:linClrLst meth="repeat">
      <a:schemeClr val="dk1">
        <a:shade val="80000"/>
      </a:schemeClr>
    </dgm:linClrLst>
    <dgm:effectClrLst/>
    <dgm:txLinClrLst/>
    <dgm:txFillClrLst meth="repeat">
      <a:schemeClr val="dk1"/>
    </dgm:txFillClrLst>
    <dgm:txEffectClrLst/>
  </dgm:styleLbl>
  <dgm:styleLbl name="parChTrans2D1">
    <dgm:fillClrLst meth="repeat">
      <a:schemeClr val="dk1">
        <a:tint val="60000"/>
      </a:schemeClr>
    </dgm:fillClrLst>
    <dgm:linClrLst meth="repeat">
      <a:schemeClr val="dk1">
        <a:tint val="60000"/>
      </a:schemeClr>
    </dgm:linClrLst>
    <dgm:effectClrLst/>
    <dgm:txLinClrLst/>
    <dgm:txFillClrLst/>
    <dgm:txEffectClrLst/>
  </dgm:styleLbl>
  <dgm:styleLbl name="parChTrans2D2">
    <dgm:fillClrLst meth="repeat">
      <a:schemeClr val="dk1"/>
    </dgm:fillClrLst>
    <dgm:linClrLst meth="repeat">
      <a:schemeClr val="dk1"/>
    </dgm:linClrLst>
    <dgm:effectClrLst/>
    <dgm:txLinClrLst/>
    <dgm:txFillClrLst/>
    <dgm:txEffectClrLst/>
  </dgm:styleLbl>
  <dgm:styleLbl name="parChTrans2D3">
    <dgm:fillClrLst meth="repeat">
      <a:schemeClr val="dk1"/>
    </dgm:fillClrLst>
    <dgm:linClrLst meth="repeat">
      <a:schemeClr val="dk1"/>
    </dgm:linClrLst>
    <dgm:effectClrLst/>
    <dgm:txLinClrLst/>
    <dgm:txFillClrLst/>
    <dgm:txEffectClrLst/>
  </dgm:styleLbl>
  <dgm:styleLbl name="parChTrans2D4">
    <dgm:fillClrLst meth="repeat">
      <a:schemeClr val="dk1"/>
    </dgm:fillClrLst>
    <dgm:linClrLst meth="repeat">
      <a:schemeClr val="dk1"/>
    </dgm:linClrLst>
    <dgm:effectClrLst/>
    <dgm:txLinClrLst/>
    <dgm:txFillClrLst meth="repeat">
      <a:schemeClr val="lt1"/>
    </dgm:txFillClrLst>
    <dgm:txEffectClrLst/>
  </dgm:styleLbl>
  <dgm:styleLbl name="parChTrans1D1">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2">
    <dgm:fillClrLst meth="repeat">
      <a:schemeClr val="dk1"/>
    </dgm:fillClrLst>
    <dgm:linClrLst meth="repeat">
      <a:schemeClr val="dk1">
        <a:shade val="60000"/>
      </a:schemeClr>
    </dgm:linClrLst>
    <dgm:effectClrLst/>
    <dgm:txLinClrLst/>
    <dgm:txFillClrLst meth="repeat">
      <a:schemeClr val="tx1"/>
    </dgm:txFillClrLst>
    <dgm:txEffectClrLst/>
  </dgm:styleLbl>
  <dgm:styleLbl name="parChTrans1D3">
    <dgm:fillClrLst meth="repeat">
      <a:schemeClr val="dk1"/>
    </dgm:fillClrLst>
    <dgm:linClrLst meth="repeat">
      <a:schemeClr val="dk1">
        <a:shade val="80000"/>
      </a:schemeClr>
    </dgm:linClrLst>
    <dgm:effectClrLst/>
    <dgm:txLinClrLst/>
    <dgm:txFillClrLst meth="repeat">
      <a:schemeClr val="tx1"/>
    </dgm:txFillClrLst>
    <dgm:txEffectClrLst/>
  </dgm:styleLbl>
  <dgm:styleLbl name="parChTrans1D4">
    <dgm:fillClrLst meth="repeat">
      <a:schemeClr val="dk1"/>
    </dgm:fillClrLst>
    <dgm:linClrLst meth="repeat">
      <a:schemeClr val="dk1">
        <a:shade val="80000"/>
      </a:schemeClr>
    </dgm:linClrLst>
    <dgm:effectClrLst/>
    <dgm:txLinClrLst/>
    <dgm:txFillClrLst meth="repeat">
      <a:schemeClr val="tx1"/>
    </dgm:txFillClrLst>
    <dgm:txEffectClrLst/>
  </dgm:styleLbl>
  <dgm:styleLbl name="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conF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align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trAlignAcc1">
    <dgm:fillClrLst meth="repeat">
      <a:schemeClr val="dk1">
        <a:alpha val="40000"/>
        <a:tint val="40000"/>
      </a:schemeClr>
    </dgm:fillClrLst>
    <dgm:linClrLst meth="repeat">
      <a:schemeClr val="dk1"/>
    </dgm:linClrLst>
    <dgm:effectClrLst/>
    <dgm:txLinClrLst/>
    <dgm:txFillClrLst meth="repeat">
      <a:schemeClr val="dk1"/>
    </dgm:txFillClrLst>
    <dgm:txEffectClrLst/>
  </dgm:styleLbl>
  <dgm:styleLbl name="bgAcc1">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solidFgAcc1">
    <dgm:fillClrLst meth="repeat">
      <a:schemeClr val="lt1"/>
    </dgm:fillClrLst>
    <dgm:linClrLst meth="repeat">
      <a:schemeClr val="dk1"/>
    </dgm:linClrLst>
    <dgm:effectClrLst/>
    <dgm:txLinClrLst/>
    <dgm:txFillClrLst meth="repeat">
      <a:schemeClr val="dk1"/>
    </dgm:txFillClrLst>
    <dgm:txEffectClrLst/>
  </dgm:styleLbl>
  <dgm:styleLbl name="solidAlignAcc1">
    <dgm:fillClrLst meth="repeat">
      <a:schemeClr val="lt1"/>
    </dgm:fillClrLst>
    <dgm:linClrLst meth="repeat">
      <a:schemeClr val="dk1"/>
    </dgm:linClrLst>
    <dgm:effectClrLst/>
    <dgm:txLinClrLst/>
    <dgm:txFillClrLst meth="repeat">
      <a:schemeClr val="dk1"/>
    </dgm:txFillClrLst>
    <dgm:txEffectClrLst/>
  </dgm:styleLbl>
  <dgm:styleLbl name="solidBgAcc1">
    <dgm:fillClrLst meth="repeat">
      <a:schemeClr val="lt1"/>
    </dgm:fillClrLst>
    <dgm:linClrLst meth="repeat">
      <a:schemeClr val="dk1"/>
    </dgm:linClrLst>
    <dgm:effectClrLst/>
    <dgm:txLinClrLst/>
    <dgm:txFillClrLst meth="repeat">
      <a:schemeClr val="dk1"/>
    </dgm:txFillClrLst>
    <dgm:txEffectClrLst/>
  </dgm:styleLbl>
  <dgm:styleLbl name="f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align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bgAccFollowNode1">
    <dgm:fillClrLst meth="repeat">
      <a:schemeClr val="lt1">
        <a:alpha val="90000"/>
        <a:tint val="40000"/>
      </a:schemeClr>
    </dgm:fillClrLst>
    <dgm:linClrLst meth="repeat">
      <a:schemeClr val="dk1">
        <a:alpha val="90000"/>
      </a:schemeClr>
    </dgm:linClrLst>
    <dgm:effectClrLst/>
    <dgm:txLinClrLst/>
    <dgm:txFillClrLst meth="repeat">
      <a:schemeClr val="dk1"/>
    </dgm:txFillClrLst>
    <dgm:txEffectClrLst/>
  </dgm:styleLbl>
  <dgm:styleLbl name="fgAcc0">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2">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3">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fgAcc4">
    <dgm:fillClrLst meth="repeat">
      <a:schemeClr val="dk1">
        <a:alpha val="90000"/>
        <a:tint val="40000"/>
      </a:schemeClr>
    </dgm:fillClrLst>
    <dgm:linClrLst meth="repeat">
      <a:schemeClr val="dk1"/>
    </dgm:linClrLst>
    <dgm:effectClrLst/>
    <dgm:txLinClrLst/>
    <dgm:txFillClrLst meth="repeat">
      <a:schemeClr val="dk1"/>
    </dgm:txFillClrLst>
    <dgm:txEffectClrLst/>
  </dgm:styleLbl>
  <dgm:styleLbl name="bgShp">
    <dgm:fillClrLst meth="repeat">
      <a:schemeClr val="dk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dk1">
        <a:shade val="80000"/>
      </a:schemeClr>
    </dgm:fillClrLst>
    <dgm:linClrLst meth="repeat">
      <a:schemeClr val="dk1"/>
    </dgm:linClrLst>
    <dgm:effectClrLst/>
    <dgm:txLinClrLst/>
    <dgm:txFillClrLst meth="repeat">
      <a:schemeClr val="lt1"/>
    </dgm:txFillClrLst>
    <dgm:txEffectClrLst/>
  </dgm:styleLbl>
  <dgm:styleLbl name="trBgShp">
    <dgm:fillClrLst meth="repeat">
      <a:schemeClr val="dk1">
        <a:tint val="50000"/>
        <a:alpha val="40000"/>
      </a:schemeClr>
    </dgm:fillClrLst>
    <dgm:linClrLst meth="repeat">
      <a:schemeClr val="dk1"/>
    </dgm:linClrLst>
    <dgm:effectClrLst/>
    <dgm:txLinClrLst/>
    <dgm:txFillClrLst meth="repeat">
      <a:schemeClr val="lt1"/>
    </dgm:txFillClrLst>
    <dgm:txEffectClrLst/>
  </dgm:styleLbl>
  <dgm:styleLbl name="fgShp">
    <dgm:fillClrLst meth="repeat">
      <a:schemeClr val="dk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492B0DA5-2869-4080-823D-377FD9D602CB}" type="doc">
      <dgm:prSet loTypeId="urn:microsoft.com/office/officeart/2005/8/layout/orgChart1" loCatId="hierarchy" qsTypeId="urn:microsoft.com/office/officeart/2005/8/quickstyle/simple1" qsCatId="simple" csTypeId="urn:microsoft.com/office/officeart/2005/8/colors/accent0_1" csCatId="mainScheme" phldr="1"/>
      <dgm:spPr/>
      <dgm:t>
        <a:bodyPr/>
        <a:lstStyle/>
        <a:p>
          <a:endParaRPr kumimoji="1" lang="ja-JP" altLang="en-US"/>
        </a:p>
      </dgm:t>
    </dgm:pt>
    <dgm:pt modelId="{A68A1418-4399-42AF-9923-DDDBD8474FCE}">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cap="none" spc="0" normalizeH="0" baseline="0" noProof="0">
            <a:ln>
              <a:noFill/>
            </a:ln>
            <a:solidFill>
              <a:sysClr val="windowText" lastClr="000000"/>
            </a:solidFill>
            <a:effectLst/>
            <a:uLnTx/>
            <a:uFillTx/>
            <a:latin typeface="Calibri"/>
            <a:ea typeface="ＭＳ Ｐゴシック"/>
            <a:cs typeface="+mn-cs"/>
          </a:endParaRPr>
        </a:p>
        <a:p>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２９百万円</a:t>
          </a:r>
          <a:endParaRPr kumimoji="1" lang="ja-JP" altLang="en-US" sz="1100">
            <a:latin typeface="+mn-ea"/>
            <a:ea typeface="+mn-ea"/>
          </a:endParaRPr>
        </a:p>
      </dgm:t>
    </dgm:pt>
    <dgm:pt modelId="{CC5CADF8-804F-4512-8153-EEDA9BF43E2B}" type="parTrans" cxnId="{8CD90A26-F9D2-452F-BAAC-FD3E1A238DE2}">
      <dgm:prSet/>
      <dgm:spPr/>
      <dgm:t>
        <a:bodyPr/>
        <a:lstStyle/>
        <a:p>
          <a:endParaRPr kumimoji="1" lang="ja-JP" altLang="en-US"/>
        </a:p>
      </dgm:t>
    </dgm:pt>
    <dgm:pt modelId="{9C044B52-A102-4E87-A058-1C6C63664A61}" type="sibTrans" cxnId="{8CD90A26-F9D2-452F-BAAC-FD3E1A238DE2}">
      <dgm:prSet/>
      <dgm:spPr/>
      <dgm:t>
        <a:bodyPr/>
        <a:lstStyle/>
        <a:p>
          <a:endParaRPr kumimoji="1" lang="ja-JP" altLang="en-US"/>
        </a:p>
      </dgm:t>
    </dgm:pt>
    <dgm:pt modelId="{8887C03A-DFEE-4035-9A1D-2B23A654BE9F}">
      <dgm:prSet phldrT="[テキスト]" custT="1"/>
      <dgm:spPr>
        <a:ln w="19050"/>
      </dgm:spPr>
      <dgm:t>
        <a:bodyPr/>
        <a:lstStyle/>
        <a:p>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cap="none" spc="0" normalizeH="0" baseline="0" noProof="0">
              <a:ln>
                <a:noFill/>
              </a:ln>
              <a:solidFill>
                <a:sysClr val="windowText" lastClr="000000"/>
              </a:solidFill>
              <a:effectLst/>
              <a:uLnTx/>
              <a:uFillTx/>
              <a:latin typeface="+mn-ea"/>
              <a:ea typeface="+mn-ea"/>
              <a:cs typeface="+mn-cs"/>
            </a:rPr>
            <a:t>１９</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a:latin typeface="+mn-ea"/>
            <a:ea typeface="+mn-ea"/>
          </a:endParaRPr>
        </a:p>
      </dgm:t>
    </dgm:pt>
    <dgm:pt modelId="{9A6E0AA7-1292-4338-B450-2EB7A57C9663}" type="parTrans" cxnId="{940DC538-F6AA-4803-BE07-2E60E002CB76}">
      <dgm:prSet/>
      <dgm:spPr>
        <a:ln w="19050"/>
      </dgm:spPr>
      <dgm:t>
        <a:bodyPr/>
        <a:lstStyle/>
        <a:p>
          <a:endParaRPr kumimoji="1" lang="ja-JP" altLang="en-US"/>
        </a:p>
      </dgm:t>
    </dgm:pt>
    <dgm:pt modelId="{84BB7BA2-1450-465E-A6E3-0ECD702C950A}" type="sibTrans" cxnId="{940DC538-F6AA-4803-BE07-2E60E002CB76}">
      <dgm:prSet/>
      <dgm:spPr/>
      <dgm:t>
        <a:bodyPr/>
        <a:lstStyle/>
        <a:p>
          <a:endParaRPr kumimoji="1" lang="ja-JP" altLang="en-US"/>
        </a:p>
      </dgm:t>
    </dgm:pt>
    <dgm:pt modelId="{662A5F96-FB4B-440B-B1BC-BFD543DAA67A}">
      <dgm:prSet phldrT="[テキスト]" custT="1"/>
      <dgm:spPr>
        <a:ln w="19050"/>
      </dgm:spPr>
      <dgm:t>
        <a:bodyPr/>
        <a:lstStyle/>
        <a:p>
          <a:r>
            <a:rPr kumimoji="1" lang="en-US" altLang="ja-JP" sz="1100" b="0" i="0" u="none" strike="noStrike"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cap="none" spc="0" normalizeH="0" baseline="0" noProof="0">
              <a:ln>
                <a:noFill/>
              </a:ln>
              <a:solidFill>
                <a:sysClr val="windowText" lastClr="000000"/>
              </a:solidFill>
              <a:effectLst/>
              <a:uLnTx/>
              <a:uFillTx/>
              <a:latin typeface="Calibri"/>
              <a:ea typeface="ＭＳ Ｐゴシック"/>
              <a:cs typeface="+mn-cs"/>
            </a:rPr>
            <a:t>１０百万円</a:t>
          </a:r>
          <a:endParaRPr kumimoji="1" lang="ja-JP" altLang="en-US" sz="1100"/>
        </a:p>
      </dgm:t>
    </dgm:pt>
    <dgm:pt modelId="{C4ABC092-362D-49CB-9822-1CAF5AC612EF}" type="parTrans" cxnId="{510F494D-246C-4DEB-AD59-B8F416533725}">
      <dgm:prSet/>
      <dgm:spPr>
        <a:ln w="19050"/>
      </dgm:spPr>
      <dgm:t>
        <a:bodyPr/>
        <a:lstStyle/>
        <a:p>
          <a:endParaRPr kumimoji="1" lang="ja-JP" altLang="en-US"/>
        </a:p>
      </dgm:t>
    </dgm:pt>
    <dgm:pt modelId="{41681E0C-F98B-45E8-BCF5-B73C50B7742C}" type="sibTrans" cxnId="{510F494D-246C-4DEB-AD59-B8F416533725}">
      <dgm:prSet/>
      <dgm:spPr/>
      <dgm:t>
        <a:bodyPr/>
        <a:lstStyle/>
        <a:p>
          <a:endParaRPr kumimoji="1" lang="ja-JP" altLang="en-US"/>
        </a:p>
      </dgm:t>
    </dgm:pt>
    <dgm:pt modelId="{3A02BDB4-A214-419F-9CB4-675D1104A60D}" type="pres">
      <dgm:prSet presAssocID="{492B0DA5-2869-4080-823D-377FD9D602CB}" presName="hierChild1" presStyleCnt="0">
        <dgm:presLayoutVars>
          <dgm:orgChart val="1"/>
          <dgm:chPref val="1"/>
          <dgm:dir/>
          <dgm:animOne val="branch"/>
          <dgm:animLvl val="lvl"/>
          <dgm:resizeHandles/>
        </dgm:presLayoutVars>
      </dgm:prSet>
      <dgm:spPr/>
      <dgm:t>
        <a:bodyPr/>
        <a:lstStyle/>
        <a:p>
          <a:endParaRPr kumimoji="1" lang="ja-JP" altLang="en-US"/>
        </a:p>
      </dgm:t>
    </dgm:pt>
    <dgm:pt modelId="{68F0EE0A-58F0-4029-BDBB-E3F86664D781}" type="pres">
      <dgm:prSet presAssocID="{A68A1418-4399-42AF-9923-DDDBD8474FCE}" presName="hierRoot1" presStyleCnt="0">
        <dgm:presLayoutVars>
          <dgm:hierBranch val="init"/>
        </dgm:presLayoutVars>
      </dgm:prSet>
      <dgm:spPr/>
    </dgm:pt>
    <dgm:pt modelId="{51F57B55-79D8-4A7C-95AB-7C640BA6DFC8}" type="pres">
      <dgm:prSet presAssocID="{A68A1418-4399-42AF-9923-DDDBD8474FCE}" presName="rootComposite1" presStyleCnt="0"/>
      <dgm:spPr/>
    </dgm:pt>
    <dgm:pt modelId="{952495C9-3ECF-4E27-A892-E31C2E8D6FEF}" type="pres">
      <dgm:prSet presAssocID="{A68A1418-4399-42AF-9923-DDDBD8474FCE}" presName="rootText1" presStyleLbl="node0" presStyleIdx="0" presStyleCnt="1" custScaleX="63806" custScaleY="77638" custLinFactNeighborX="-1304" custLinFactNeighborY="2442">
        <dgm:presLayoutVars>
          <dgm:chPref val="3"/>
        </dgm:presLayoutVars>
      </dgm:prSet>
      <dgm:spPr/>
      <dgm:t>
        <a:bodyPr/>
        <a:lstStyle/>
        <a:p>
          <a:endParaRPr kumimoji="1" lang="ja-JP" altLang="en-US"/>
        </a:p>
      </dgm:t>
    </dgm:pt>
    <dgm:pt modelId="{CC0185A6-DA84-4980-B4E2-F97594D49FE3}" type="pres">
      <dgm:prSet presAssocID="{A68A1418-4399-42AF-9923-DDDBD8474FCE}" presName="rootConnector1" presStyleLbl="node1" presStyleIdx="0" presStyleCnt="0"/>
      <dgm:spPr/>
      <dgm:t>
        <a:bodyPr/>
        <a:lstStyle/>
        <a:p>
          <a:endParaRPr kumimoji="1" lang="ja-JP" altLang="en-US"/>
        </a:p>
      </dgm:t>
    </dgm:pt>
    <dgm:pt modelId="{9D1D93F6-7871-4C4E-8FBA-62B282DCF868}" type="pres">
      <dgm:prSet presAssocID="{A68A1418-4399-42AF-9923-DDDBD8474FCE}" presName="hierChild2" presStyleCnt="0"/>
      <dgm:spPr/>
    </dgm:pt>
    <dgm:pt modelId="{D417A974-3626-48FB-999E-5FF723878213}" type="pres">
      <dgm:prSet presAssocID="{9A6E0AA7-1292-4338-B450-2EB7A57C9663}" presName="Name37" presStyleLbl="parChTrans1D2" presStyleIdx="0" presStyleCnt="2"/>
      <dgm:spPr/>
      <dgm:t>
        <a:bodyPr/>
        <a:lstStyle/>
        <a:p>
          <a:endParaRPr kumimoji="1" lang="ja-JP" altLang="en-US"/>
        </a:p>
      </dgm:t>
    </dgm:pt>
    <dgm:pt modelId="{8974434F-9DE7-463E-8E88-CF421506D1EA}" type="pres">
      <dgm:prSet presAssocID="{8887C03A-DFEE-4035-9A1D-2B23A654BE9F}" presName="hierRoot2" presStyleCnt="0">
        <dgm:presLayoutVars>
          <dgm:hierBranch val="init"/>
        </dgm:presLayoutVars>
      </dgm:prSet>
      <dgm:spPr/>
    </dgm:pt>
    <dgm:pt modelId="{AB70C6D6-81EC-4CDF-8AF2-D5D7CD4C1BB6}" type="pres">
      <dgm:prSet presAssocID="{8887C03A-DFEE-4035-9A1D-2B23A654BE9F}" presName="rootComposite" presStyleCnt="0"/>
      <dgm:spPr/>
    </dgm:pt>
    <dgm:pt modelId="{56C01B38-D714-466A-B546-F439A7F2C0CF}" type="pres">
      <dgm:prSet presAssocID="{8887C03A-DFEE-4035-9A1D-2B23A654BE9F}" presName="rootText" presStyleLbl="node2" presStyleIdx="0" presStyleCnt="2" custScaleY="66716">
        <dgm:presLayoutVars>
          <dgm:chPref val="3"/>
        </dgm:presLayoutVars>
      </dgm:prSet>
      <dgm:spPr/>
      <dgm:t>
        <a:bodyPr/>
        <a:lstStyle/>
        <a:p>
          <a:endParaRPr kumimoji="1" lang="ja-JP" altLang="en-US"/>
        </a:p>
      </dgm:t>
    </dgm:pt>
    <dgm:pt modelId="{078D5524-DAB0-445D-B07E-1A3B061F7B04}" type="pres">
      <dgm:prSet presAssocID="{8887C03A-DFEE-4035-9A1D-2B23A654BE9F}" presName="rootConnector" presStyleLbl="node2" presStyleIdx="0" presStyleCnt="2"/>
      <dgm:spPr/>
      <dgm:t>
        <a:bodyPr/>
        <a:lstStyle/>
        <a:p>
          <a:endParaRPr kumimoji="1" lang="ja-JP" altLang="en-US"/>
        </a:p>
      </dgm:t>
    </dgm:pt>
    <dgm:pt modelId="{582C5D3F-396A-43CC-9EFB-782068D1F2FE}" type="pres">
      <dgm:prSet presAssocID="{8887C03A-DFEE-4035-9A1D-2B23A654BE9F}" presName="hierChild4" presStyleCnt="0"/>
      <dgm:spPr/>
    </dgm:pt>
    <dgm:pt modelId="{F5938F09-F078-4FB1-81F7-FEE9EEDFB908}" type="pres">
      <dgm:prSet presAssocID="{8887C03A-DFEE-4035-9A1D-2B23A654BE9F}" presName="hierChild5" presStyleCnt="0"/>
      <dgm:spPr/>
    </dgm:pt>
    <dgm:pt modelId="{2899E6AD-8BC3-4F55-BC9B-F84F13D01DC4}" type="pres">
      <dgm:prSet presAssocID="{C4ABC092-362D-49CB-9822-1CAF5AC612EF}" presName="Name37" presStyleLbl="parChTrans1D2" presStyleIdx="1" presStyleCnt="2"/>
      <dgm:spPr/>
      <dgm:t>
        <a:bodyPr/>
        <a:lstStyle/>
        <a:p>
          <a:endParaRPr kumimoji="1" lang="ja-JP" altLang="en-US"/>
        </a:p>
      </dgm:t>
    </dgm:pt>
    <dgm:pt modelId="{D96C6B95-994B-4151-97C6-0578E9F109D2}" type="pres">
      <dgm:prSet presAssocID="{662A5F96-FB4B-440B-B1BC-BFD543DAA67A}" presName="hierRoot2" presStyleCnt="0">
        <dgm:presLayoutVars>
          <dgm:hierBranch val="init"/>
        </dgm:presLayoutVars>
      </dgm:prSet>
      <dgm:spPr/>
    </dgm:pt>
    <dgm:pt modelId="{BC2008B9-A0A6-4629-969C-BB361E3899F9}" type="pres">
      <dgm:prSet presAssocID="{662A5F96-FB4B-440B-B1BC-BFD543DAA67A}" presName="rootComposite" presStyleCnt="0"/>
      <dgm:spPr/>
    </dgm:pt>
    <dgm:pt modelId="{B67A9BEF-5FC5-4F05-AECD-0249E3395643}" type="pres">
      <dgm:prSet presAssocID="{662A5F96-FB4B-440B-B1BC-BFD543DAA67A}" presName="rootText" presStyleLbl="node2" presStyleIdx="1" presStyleCnt="2" custScaleY="66715">
        <dgm:presLayoutVars>
          <dgm:chPref val="3"/>
        </dgm:presLayoutVars>
      </dgm:prSet>
      <dgm:spPr/>
      <dgm:t>
        <a:bodyPr/>
        <a:lstStyle/>
        <a:p>
          <a:endParaRPr kumimoji="1" lang="ja-JP" altLang="en-US"/>
        </a:p>
      </dgm:t>
    </dgm:pt>
    <dgm:pt modelId="{1F8D9DB5-AA90-42AF-B70E-11D053120D04}" type="pres">
      <dgm:prSet presAssocID="{662A5F96-FB4B-440B-B1BC-BFD543DAA67A}" presName="rootConnector" presStyleLbl="node2" presStyleIdx="1" presStyleCnt="2"/>
      <dgm:spPr/>
      <dgm:t>
        <a:bodyPr/>
        <a:lstStyle/>
        <a:p>
          <a:endParaRPr kumimoji="1" lang="ja-JP" altLang="en-US"/>
        </a:p>
      </dgm:t>
    </dgm:pt>
    <dgm:pt modelId="{C686AD91-FD65-42D4-A7C9-89E7E76C64C9}" type="pres">
      <dgm:prSet presAssocID="{662A5F96-FB4B-440B-B1BC-BFD543DAA67A}" presName="hierChild4" presStyleCnt="0"/>
      <dgm:spPr/>
    </dgm:pt>
    <dgm:pt modelId="{A4330C47-342B-4643-9C32-BD24AF18401E}" type="pres">
      <dgm:prSet presAssocID="{662A5F96-FB4B-440B-B1BC-BFD543DAA67A}" presName="hierChild5" presStyleCnt="0"/>
      <dgm:spPr/>
    </dgm:pt>
    <dgm:pt modelId="{75B58570-0DD9-4458-A24A-26A1F73F3933}" type="pres">
      <dgm:prSet presAssocID="{A68A1418-4399-42AF-9923-DDDBD8474FCE}" presName="hierChild3" presStyleCnt="0"/>
      <dgm:spPr/>
    </dgm:pt>
  </dgm:ptLst>
  <dgm:cxnLst>
    <dgm:cxn modelId="{D8CA9916-6CD4-4B89-A794-80B1E5433EE3}" type="presOf" srcId="{8887C03A-DFEE-4035-9A1D-2B23A654BE9F}" destId="{56C01B38-D714-466A-B546-F439A7F2C0CF}" srcOrd="0" destOrd="0" presId="urn:microsoft.com/office/officeart/2005/8/layout/orgChart1"/>
    <dgm:cxn modelId="{798855AB-AF25-4A1E-8A7B-DE751340A3F2}" type="presOf" srcId="{492B0DA5-2869-4080-823D-377FD9D602CB}" destId="{3A02BDB4-A214-419F-9CB4-675D1104A60D}" srcOrd="0" destOrd="0" presId="urn:microsoft.com/office/officeart/2005/8/layout/orgChart1"/>
    <dgm:cxn modelId="{71953FE4-F50C-44EC-A362-73E3BA901013}" type="presOf" srcId="{9A6E0AA7-1292-4338-B450-2EB7A57C9663}" destId="{D417A974-3626-48FB-999E-5FF723878213}" srcOrd="0" destOrd="0" presId="urn:microsoft.com/office/officeart/2005/8/layout/orgChart1"/>
    <dgm:cxn modelId="{607C36DC-A765-4D26-8DDD-B6D15F7C65A4}" type="presOf" srcId="{8887C03A-DFEE-4035-9A1D-2B23A654BE9F}" destId="{078D5524-DAB0-445D-B07E-1A3B061F7B04}" srcOrd="1" destOrd="0" presId="urn:microsoft.com/office/officeart/2005/8/layout/orgChart1"/>
    <dgm:cxn modelId="{0B133384-C4DC-4B01-894B-17CDE161941C}" type="presOf" srcId="{662A5F96-FB4B-440B-B1BC-BFD543DAA67A}" destId="{1F8D9DB5-AA90-42AF-B70E-11D053120D04}" srcOrd="1" destOrd="0" presId="urn:microsoft.com/office/officeart/2005/8/layout/orgChart1"/>
    <dgm:cxn modelId="{8CD90A26-F9D2-452F-BAAC-FD3E1A238DE2}" srcId="{492B0DA5-2869-4080-823D-377FD9D602CB}" destId="{A68A1418-4399-42AF-9923-DDDBD8474FCE}" srcOrd="0" destOrd="0" parTransId="{CC5CADF8-804F-4512-8153-EEDA9BF43E2B}" sibTransId="{9C044B52-A102-4E87-A058-1C6C63664A61}"/>
    <dgm:cxn modelId="{26C71F70-0559-4A4E-A3B0-3BBE1EEBBB9E}" type="presOf" srcId="{A68A1418-4399-42AF-9923-DDDBD8474FCE}" destId="{952495C9-3ECF-4E27-A892-E31C2E8D6FEF}" srcOrd="0" destOrd="0" presId="urn:microsoft.com/office/officeart/2005/8/layout/orgChart1"/>
    <dgm:cxn modelId="{510F494D-246C-4DEB-AD59-B8F416533725}" srcId="{A68A1418-4399-42AF-9923-DDDBD8474FCE}" destId="{662A5F96-FB4B-440B-B1BC-BFD543DAA67A}" srcOrd="1" destOrd="0" parTransId="{C4ABC092-362D-49CB-9822-1CAF5AC612EF}" sibTransId="{41681E0C-F98B-45E8-BCF5-B73C50B7742C}"/>
    <dgm:cxn modelId="{940DC538-F6AA-4803-BE07-2E60E002CB76}" srcId="{A68A1418-4399-42AF-9923-DDDBD8474FCE}" destId="{8887C03A-DFEE-4035-9A1D-2B23A654BE9F}" srcOrd="0" destOrd="0" parTransId="{9A6E0AA7-1292-4338-B450-2EB7A57C9663}" sibTransId="{84BB7BA2-1450-465E-A6E3-0ECD702C950A}"/>
    <dgm:cxn modelId="{7EC4E8FB-35F5-4516-9D22-33EB81FCA7E5}" type="presOf" srcId="{662A5F96-FB4B-440B-B1BC-BFD543DAA67A}" destId="{B67A9BEF-5FC5-4F05-AECD-0249E3395643}" srcOrd="0" destOrd="0" presId="urn:microsoft.com/office/officeart/2005/8/layout/orgChart1"/>
    <dgm:cxn modelId="{9E513180-CB7A-48F6-888F-9BFBA333A4A0}" type="presOf" srcId="{C4ABC092-362D-49CB-9822-1CAF5AC612EF}" destId="{2899E6AD-8BC3-4F55-BC9B-F84F13D01DC4}" srcOrd="0" destOrd="0" presId="urn:microsoft.com/office/officeart/2005/8/layout/orgChart1"/>
    <dgm:cxn modelId="{53E3D588-6D3B-4D26-8417-0C2E50363624}" type="presOf" srcId="{A68A1418-4399-42AF-9923-DDDBD8474FCE}" destId="{CC0185A6-DA84-4980-B4E2-F97594D49FE3}" srcOrd="1" destOrd="0" presId="urn:microsoft.com/office/officeart/2005/8/layout/orgChart1"/>
    <dgm:cxn modelId="{75BAA1DC-045C-4A30-A41A-7F91E031F2F3}" type="presParOf" srcId="{3A02BDB4-A214-419F-9CB4-675D1104A60D}" destId="{68F0EE0A-58F0-4029-BDBB-E3F86664D781}" srcOrd="0" destOrd="0" presId="urn:microsoft.com/office/officeart/2005/8/layout/orgChart1"/>
    <dgm:cxn modelId="{076A8DA2-BB55-4CFE-9B15-AF361E9EEF94}" type="presParOf" srcId="{68F0EE0A-58F0-4029-BDBB-E3F86664D781}" destId="{51F57B55-79D8-4A7C-95AB-7C640BA6DFC8}" srcOrd="0" destOrd="0" presId="urn:microsoft.com/office/officeart/2005/8/layout/orgChart1"/>
    <dgm:cxn modelId="{9837013D-0DBC-45CA-A0ED-BF1A9CE3D964}" type="presParOf" srcId="{51F57B55-79D8-4A7C-95AB-7C640BA6DFC8}" destId="{952495C9-3ECF-4E27-A892-E31C2E8D6FEF}" srcOrd="0" destOrd="0" presId="urn:microsoft.com/office/officeart/2005/8/layout/orgChart1"/>
    <dgm:cxn modelId="{ECE1C8A1-08BC-467E-9325-36327424007D}" type="presParOf" srcId="{51F57B55-79D8-4A7C-95AB-7C640BA6DFC8}" destId="{CC0185A6-DA84-4980-B4E2-F97594D49FE3}" srcOrd="1" destOrd="0" presId="urn:microsoft.com/office/officeart/2005/8/layout/orgChart1"/>
    <dgm:cxn modelId="{5F78B8D2-EC82-44C1-B4A3-9974F9973FA7}" type="presParOf" srcId="{68F0EE0A-58F0-4029-BDBB-E3F86664D781}" destId="{9D1D93F6-7871-4C4E-8FBA-62B282DCF868}" srcOrd="1" destOrd="0" presId="urn:microsoft.com/office/officeart/2005/8/layout/orgChart1"/>
    <dgm:cxn modelId="{1C93FEE3-C0A6-4825-BA85-0B3CA7D86FEF}" type="presParOf" srcId="{9D1D93F6-7871-4C4E-8FBA-62B282DCF868}" destId="{D417A974-3626-48FB-999E-5FF723878213}" srcOrd="0" destOrd="0" presId="urn:microsoft.com/office/officeart/2005/8/layout/orgChart1"/>
    <dgm:cxn modelId="{A01354FB-F943-49FE-AD28-5892634980FE}" type="presParOf" srcId="{9D1D93F6-7871-4C4E-8FBA-62B282DCF868}" destId="{8974434F-9DE7-463E-8E88-CF421506D1EA}" srcOrd="1" destOrd="0" presId="urn:microsoft.com/office/officeart/2005/8/layout/orgChart1"/>
    <dgm:cxn modelId="{9BD7777C-BC9B-41D8-AAC4-A033832B29CD}" type="presParOf" srcId="{8974434F-9DE7-463E-8E88-CF421506D1EA}" destId="{AB70C6D6-81EC-4CDF-8AF2-D5D7CD4C1BB6}" srcOrd="0" destOrd="0" presId="urn:microsoft.com/office/officeart/2005/8/layout/orgChart1"/>
    <dgm:cxn modelId="{9ABE6140-5749-451F-A6BD-38137B8BE9E9}" type="presParOf" srcId="{AB70C6D6-81EC-4CDF-8AF2-D5D7CD4C1BB6}" destId="{56C01B38-D714-466A-B546-F439A7F2C0CF}" srcOrd="0" destOrd="0" presId="urn:microsoft.com/office/officeart/2005/8/layout/orgChart1"/>
    <dgm:cxn modelId="{46E696A3-715A-4F13-8E9B-25A6F6E8AB93}" type="presParOf" srcId="{AB70C6D6-81EC-4CDF-8AF2-D5D7CD4C1BB6}" destId="{078D5524-DAB0-445D-B07E-1A3B061F7B04}" srcOrd="1" destOrd="0" presId="urn:microsoft.com/office/officeart/2005/8/layout/orgChart1"/>
    <dgm:cxn modelId="{56B6C5EF-864E-46C7-8984-6A575E8A2823}" type="presParOf" srcId="{8974434F-9DE7-463E-8E88-CF421506D1EA}" destId="{582C5D3F-396A-43CC-9EFB-782068D1F2FE}" srcOrd="1" destOrd="0" presId="urn:microsoft.com/office/officeart/2005/8/layout/orgChart1"/>
    <dgm:cxn modelId="{F2CC84DF-F716-4985-AEDE-3AAD0D97CD3C}" type="presParOf" srcId="{8974434F-9DE7-463E-8E88-CF421506D1EA}" destId="{F5938F09-F078-4FB1-81F7-FEE9EEDFB908}" srcOrd="2" destOrd="0" presId="urn:microsoft.com/office/officeart/2005/8/layout/orgChart1"/>
    <dgm:cxn modelId="{7733529B-27C1-4882-999B-D80336ACF739}" type="presParOf" srcId="{9D1D93F6-7871-4C4E-8FBA-62B282DCF868}" destId="{2899E6AD-8BC3-4F55-BC9B-F84F13D01DC4}" srcOrd="2" destOrd="0" presId="urn:microsoft.com/office/officeart/2005/8/layout/orgChart1"/>
    <dgm:cxn modelId="{38FE7AB0-FFB4-4474-B329-B7032F48C203}" type="presParOf" srcId="{9D1D93F6-7871-4C4E-8FBA-62B282DCF868}" destId="{D96C6B95-994B-4151-97C6-0578E9F109D2}" srcOrd="3" destOrd="0" presId="urn:microsoft.com/office/officeart/2005/8/layout/orgChart1"/>
    <dgm:cxn modelId="{2017D935-6902-4DBF-88DD-F8B660F15FBA}" type="presParOf" srcId="{D96C6B95-994B-4151-97C6-0578E9F109D2}" destId="{BC2008B9-A0A6-4629-969C-BB361E3899F9}" srcOrd="0" destOrd="0" presId="urn:microsoft.com/office/officeart/2005/8/layout/orgChart1"/>
    <dgm:cxn modelId="{5F055A00-70B7-45A7-A869-091C8989C2B8}" type="presParOf" srcId="{BC2008B9-A0A6-4629-969C-BB361E3899F9}" destId="{B67A9BEF-5FC5-4F05-AECD-0249E3395643}" srcOrd="0" destOrd="0" presId="urn:microsoft.com/office/officeart/2005/8/layout/orgChart1"/>
    <dgm:cxn modelId="{6869BA39-B48B-4A31-8B2D-1611784D9ABE}" type="presParOf" srcId="{BC2008B9-A0A6-4629-969C-BB361E3899F9}" destId="{1F8D9DB5-AA90-42AF-B70E-11D053120D04}" srcOrd="1" destOrd="0" presId="urn:microsoft.com/office/officeart/2005/8/layout/orgChart1"/>
    <dgm:cxn modelId="{A2A13814-2889-40BB-BE1B-5BD88E4E218D}" type="presParOf" srcId="{D96C6B95-994B-4151-97C6-0578E9F109D2}" destId="{C686AD91-FD65-42D4-A7C9-89E7E76C64C9}" srcOrd="1" destOrd="0" presId="urn:microsoft.com/office/officeart/2005/8/layout/orgChart1"/>
    <dgm:cxn modelId="{802C19F0-D8F9-40EE-A6A8-A52D76D8D808}" type="presParOf" srcId="{D96C6B95-994B-4151-97C6-0578E9F109D2}" destId="{A4330C47-342B-4643-9C32-BD24AF18401E}" srcOrd="2" destOrd="0" presId="urn:microsoft.com/office/officeart/2005/8/layout/orgChart1"/>
    <dgm:cxn modelId="{DE2CF981-1F5E-4247-BB3C-608DE9DC88C3}" type="presParOf" srcId="{68F0EE0A-58F0-4029-BDBB-E3F86664D781}" destId="{75B58570-0DD9-4458-A24A-26A1F73F3933}" srcOrd="2" destOrd="0" presId="urn:microsoft.com/office/officeart/2005/8/layout/orgChart1"/>
  </dgm:cxnLst>
  <dgm:bg/>
  <dgm:whole>
    <a:ln w="19050">
      <a:noFill/>
    </a:ln>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2899E6AD-8BC3-4F55-BC9B-F84F13D01DC4}">
      <dsp:nvSpPr>
        <dsp:cNvPr id="0" name=""/>
        <dsp:cNvSpPr/>
      </dsp:nvSpPr>
      <dsp:spPr>
        <a:xfrm>
          <a:off x="2527030" y="1227406"/>
          <a:ext cx="1429579" cy="457505"/>
        </a:xfrm>
        <a:custGeom>
          <a:avLst/>
          <a:gdLst/>
          <a:ahLst/>
          <a:cxnLst/>
          <a:rect l="0" t="0" r="0" b="0"/>
          <a:pathLst>
            <a:path>
              <a:moveTo>
                <a:pt x="0" y="0"/>
              </a:moveTo>
              <a:lnTo>
                <a:pt x="0" y="214631"/>
              </a:lnTo>
              <a:lnTo>
                <a:pt x="1429579" y="214631"/>
              </a:lnTo>
              <a:lnTo>
                <a:pt x="1429579" y="457505"/>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D417A974-3626-48FB-999E-5FF723878213}">
      <dsp:nvSpPr>
        <dsp:cNvPr id="0" name=""/>
        <dsp:cNvSpPr/>
      </dsp:nvSpPr>
      <dsp:spPr>
        <a:xfrm>
          <a:off x="1157775" y="1227406"/>
          <a:ext cx="1369254" cy="457505"/>
        </a:xfrm>
        <a:custGeom>
          <a:avLst/>
          <a:gdLst/>
          <a:ahLst/>
          <a:cxnLst/>
          <a:rect l="0" t="0" r="0" b="0"/>
          <a:pathLst>
            <a:path>
              <a:moveTo>
                <a:pt x="1369254" y="0"/>
              </a:moveTo>
              <a:lnTo>
                <a:pt x="1369254" y="214631"/>
              </a:lnTo>
              <a:lnTo>
                <a:pt x="0" y="214631"/>
              </a:lnTo>
              <a:lnTo>
                <a:pt x="0" y="457505"/>
              </a:lnTo>
            </a:path>
          </a:pathLst>
        </a:custGeom>
        <a:noFill/>
        <a:ln w="19050" cap="flat" cmpd="sng" algn="ctr">
          <a:solidFill>
            <a:scrgbClr r="0" g="0" b="0"/>
          </a:solidFill>
          <a:prstDash val="solid"/>
        </a:ln>
        <a:effectLst/>
      </dsp:spPr>
      <dsp:style>
        <a:lnRef idx="2">
          <a:scrgbClr r="0" g="0" b="0"/>
        </a:lnRef>
        <a:fillRef idx="0">
          <a:scrgbClr r="0" g="0" b="0"/>
        </a:fillRef>
        <a:effectRef idx="0">
          <a:scrgbClr r="0" g="0" b="0"/>
        </a:effectRef>
        <a:fontRef idx="minor"/>
      </dsp:style>
    </dsp:sp>
    <dsp:sp modelId="{952495C9-3ECF-4E27-A892-E31C2E8D6FEF}">
      <dsp:nvSpPr>
        <dsp:cNvPr id="0" name=""/>
        <dsp:cNvSpPr/>
      </dsp:nvSpPr>
      <dsp:spPr>
        <a:xfrm>
          <a:off x="1789086" y="329489"/>
          <a:ext cx="1475887" cy="897916"/>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２９百万円</a:t>
          </a:r>
          <a:endParaRPr kumimoji="1" lang="ja-JP" altLang="en-US" sz="1100" kern="1200">
            <a:latin typeface="+mn-ea"/>
            <a:ea typeface="+mn-ea"/>
          </a:endParaRPr>
        </a:p>
      </dsp:txBody>
      <dsp:txXfrm>
        <a:off x="1789086" y="329489"/>
        <a:ext cx="1475887" cy="897916"/>
      </dsp:txXfrm>
    </dsp:sp>
    <dsp:sp modelId="{56C01B38-D714-466A-B546-F439A7F2C0CF}">
      <dsp:nvSpPr>
        <dsp:cNvPr id="0" name=""/>
        <dsp:cNvSpPr/>
      </dsp:nvSpPr>
      <dsp:spPr>
        <a:xfrm>
          <a:off x="1233" y="1684911"/>
          <a:ext cx="2313085" cy="771599"/>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Ａ　みずほ情報総研株式会社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kern="1200" cap="none" spc="0" normalizeH="0" baseline="0" noProof="0">
              <a:ln>
                <a:noFill/>
              </a:ln>
              <a:solidFill>
                <a:sysClr val="windowText" lastClr="000000"/>
              </a:solidFill>
              <a:effectLst/>
              <a:uLnTx/>
              <a:uFillTx/>
              <a:latin typeface="+mn-ea"/>
              <a:ea typeface="+mn-ea"/>
              <a:cs typeface="+mn-cs"/>
            </a:rPr>
            <a:t>１９</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kern="1200">
            <a:latin typeface="+mn-ea"/>
            <a:ea typeface="+mn-ea"/>
          </a:endParaRPr>
        </a:p>
      </dsp:txBody>
      <dsp:txXfrm>
        <a:off x="1233" y="1684911"/>
        <a:ext cx="2313085" cy="771599"/>
      </dsp:txXfrm>
    </dsp:sp>
    <dsp:sp modelId="{B67A9BEF-5FC5-4F05-AECD-0249E3395643}">
      <dsp:nvSpPr>
        <dsp:cNvPr id="0" name=""/>
        <dsp:cNvSpPr/>
      </dsp:nvSpPr>
      <dsp:spPr>
        <a:xfrm>
          <a:off x="2800067" y="1684911"/>
          <a:ext cx="2313085" cy="771587"/>
        </a:xfrm>
        <a:prstGeom prst="rect">
          <a:avLst/>
        </a:prstGeom>
        <a:solidFill>
          <a:schemeClr val="lt1">
            <a:hueOff val="0"/>
            <a:satOff val="0"/>
            <a:lumOff val="0"/>
            <a:alphaOff val="0"/>
          </a:schemeClr>
        </a:solidFill>
        <a:ln w="19050" cap="flat" cmpd="sng" algn="ctr">
          <a:solidFill>
            <a:scrgbClr r="0" g="0" b="0"/>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6985" tIns="6985" rIns="6985" bIns="6985" numCol="1" spcCol="1270" anchor="ctr" anchorCtr="0">
          <a:noAutofit/>
        </a:bodyPr>
        <a:lstStyle/>
        <a:p>
          <a:pPr lvl="0" algn="ctr" defTabSz="488950">
            <a:lnSpc>
              <a:spcPct val="90000"/>
            </a:lnSpc>
            <a:spcBef>
              <a:spcPct val="0"/>
            </a:spcBef>
            <a:spcAft>
              <a:spcPct val="35000"/>
            </a:spcAft>
          </a:pPr>
          <a:r>
            <a:rPr kumimoji="1" lang="en-US" altLang="ja-JP" sz="1100" b="0" i="0" u="none" strike="noStrike" kern="1200" cap="none" spc="0" normalizeH="0" baseline="0" noProof="0">
              <a:ln>
                <a:noFill/>
              </a:ln>
              <a:solidFill>
                <a:sysClr val="windowText" lastClr="000000"/>
              </a:solidFill>
              <a:effectLst/>
              <a:uLnTx/>
              <a:uFillTx/>
              <a:latin typeface="+mn-ea"/>
              <a:ea typeface="+mn-ea"/>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　ニッセイ情報テクノロジー株式会社</a:t>
          </a:r>
          <a:r>
            <a:rPr kumimoji="0" lang="ja-JP" altLang="en-US" sz="1100" b="0" i="0" u="none" strike="noStrike" kern="1200" cap="none" spc="0" normalizeH="0" baseline="0" noProof="0">
              <a:ln>
                <a:noFill/>
              </a:ln>
              <a:solidFill>
                <a:sysClr val="window" lastClr="FFFFFF"/>
              </a:solidFill>
              <a:effectLst/>
              <a:uLnTx/>
              <a:uFillTx/>
              <a:latin typeface="Calibri"/>
              <a:ea typeface="ＭＳ Ｐゴシック"/>
              <a:cs typeface="+mn-cs"/>
            </a:rPr>
            <a:t> 　 　 　 　 　 　 　 　 　 　 　 　 　 　 　 　 　 　 　 　</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１０百万円</a:t>
          </a:r>
          <a:endParaRPr kumimoji="1" lang="ja-JP" altLang="en-US" sz="1100" kern="1200"/>
        </a:p>
      </dsp:txBody>
      <dsp:txXfrm>
        <a:off x="2800067" y="1684911"/>
        <a:ext cx="2313085" cy="771587"/>
      </dsp:txXfrm>
    </dsp:sp>
  </dsp:spTree>
</dsp:drawing>
</file>

<file path=xl/diagrams/layout1.xml><?xml version="1.0" encoding="utf-8"?>
<dgm:layoutDef xmlns:dgm="http://schemas.openxmlformats.org/drawingml/2006/diagram" xmlns:a="http://schemas.openxmlformats.org/drawingml/2006/main" uniqueId="urn:microsoft.com/office/officeart/2005/8/layout/orgChart1">
  <dgm:title val=""/>
  <dgm:desc val=""/>
  <dgm:catLst>
    <dgm:cat type="hierarchy" pri="1000"/>
    <dgm:cat type="convert" pri="6000"/>
  </dgm:catLst>
  <dgm:sampData>
    <dgm:dataModel>
      <dgm:ptLst>
        <dgm:pt modelId="0" type="doc"/>
        <dgm:pt modelId="1">
          <dgm:prSet phldr="1"/>
        </dgm:pt>
        <dgm:pt modelId="2" type="asst">
          <dgm:prSet phldr="1"/>
        </dgm:pt>
        <dgm:pt modelId="3">
          <dgm:prSet phldr="1"/>
        </dgm:pt>
        <dgm:pt modelId="4">
          <dgm:prSet phldr="1"/>
        </dgm:pt>
        <dgm:pt modelId="5">
          <dgm:prSet phldr="1"/>
        </dgm:pt>
      </dgm:ptLst>
      <dgm:cxnLst>
        <dgm:cxn modelId="5" srcId="0" destId="1" srcOrd="0" destOrd="0"/>
        <dgm:cxn modelId="6" srcId="1" destId="2" srcOrd="0" destOrd="0"/>
        <dgm:cxn modelId="7" srcId="1" destId="3" srcOrd="1" destOrd="0"/>
        <dgm:cxn modelId="8" srcId="1" destId="4" srcOrd="2" destOrd="0"/>
        <dgm:cxn modelId="9" srcId="1" destId="5" srcOrd="3" destOrd="0"/>
      </dgm:cxnLst>
      <dgm:bg/>
      <dgm:whole/>
    </dgm:dataModel>
  </dgm:sampData>
  <dgm:styleData>
    <dgm:dataModel>
      <dgm:ptLst>
        <dgm:pt modelId="0" type="doc"/>
        <dgm:pt modelId="1"/>
        <dgm:pt modelId="12"/>
        <dgm:pt modelId="13"/>
      </dgm:ptLst>
      <dgm:cxnLst>
        <dgm:cxn modelId="2" srcId="0" destId="1" srcOrd="0" destOrd="0"/>
        <dgm:cxn modelId="16" srcId="1" destId="12" srcOrd="1" destOrd="0"/>
        <dgm:cxn modelId="17" srcId="1" destId="13" srcOrd="2" destOrd="0"/>
      </dgm:cxnLst>
      <dgm:bg/>
      <dgm:whole/>
    </dgm:dataModel>
  </dgm:styleData>
  <dgm:clrData>
    <dgm:dataModel>
      <dgm:ptLst>
        <dgm:pt modelId="0" type="doc"/>
        <dgm:pt modelId="1"/>
        <dgm:pt modelId="11" type="asst"/>
        <dgm:pt modelId="12"/>
        <dgm:pt modelId="13"/>
        <dgm:pt modelId="14"/>
      </dgm:ptLst>
      <dgm:cxnLst>
        <dgm:cxn modelId="2" srcId="0" destId="1" srcOrd="0" destOrd="0"/>
        <dgm:cxn modelId="15" srcId="1" destId="11" srcOrd="0" destOrd="0"/>
        <dgm:cxn modelId="16" srcId="1" destId="12" srcOrd="1" destOrd="0"/>
        <dgm:cxn modelId="17" srcId="1" destId="13" srcOrd="2" destOrd="0"/>
        <dgm:cxn modelId="18" srcId="1" destId="14" srcOrd="2" destOrd="0"/>
      </dgm:cxnLst>
      <dgm:bg/>
      <dgm:whole/>
    </dgm:dataModel>
  </dgm:clrData>
  <dgm:layoutNode name="hierChild1">
    <dgm:varLst>
      <dgm:orgChart val="1"/>
      <dgm:chPref val="1"/>
      <dgm:dir/>
      <dgm:animOne val="branch"/>
      <dgm:animLvl val="lvl"/>
      <dgm:resizeHandles/>
    </dgm:varLst>
    <dgm:choose name="Name0">
      <dgm:if name="Name1" func="var" arg="dir" op="equ" val="norm">
        <dgm:alg type="hierChild">
          <dgm:param type="linDir" val="fromL"/>
        </dgm:alg>
      </dgm:if>
      <dgm:else name="Name2">
        <dgm:alg type="hierChild">
          <dgm:param type="linDir" val="fromR"/>
        </dgm:alg>
      </dgm:else>
    </dgm:choose>
    <dgm:shape xmlns:r="http://schemas.openxmlformats.org/officeDocument/2006/relationships" r:blip="">
      <dgm:adjLst/>
    </dgm:shape>
    <dgm:presOf/>
    <dgm:constrLst>
      <dgm:constr type="w" for="des" forName="rootComposite1" refType="w" fact="10"/>
      <dgm:constr type="h" for="des" forName="rootComposite1" refType="w" refFor="des" refForName="rootComposite1" fact="0.5"/>
      <dgm:constr type="w" for="des" forName="rootComposite" refType="w" fact="10"/>
      <dgm:constr type="h" for="des" forName="rootComposite" refType="w" refFor="des" refForName="rootComposite1" fact="0.5"/>
      <dgm:constr type="w" for="des" forName="rootComposite3" refType="w" fact="10"/>
      <dgm:constr type="h" for="des" forName="rootComposite3" refType="w" refFor="des" refForName="rootComposite1" fact="0.5"/>
      <dgm:constr type="primFontSz" for="des" ptType="node" op="equ"/>
      <dgm:constr type="sp" for="des" op="equ"/>
      <dgm:constr type="sp" for="des" forName="hierRoot1" refType="w" refFor="des" refForName="rootComposite1" fact="0.21"/>
      <dgm:constr type="sp" for="des" forName="hierRoot2" refType="sp" refFor="des" refForName="hierRoot1"/>
      <dgm:constr type="sp" for="des" forName="hierRoot3" refType="sp" refFor="des" refForName="hierRoot1"/>
      <dgm:constr type="sibSp" refType="w" refFor="des" refForName="rootComposite1" fact="0.21"/>
      <dgm:constr type="sibSp" for="des" forName="hierChild2" refType="sibSp"/>
      <dgm:constr type="sibSp" for="des" forName="hierChild3" refType="sibSp"/>
      <dgm:constr type="sibSp" for="des" forName="hierChild4" refType="sibSp"/>
      <dgm:constr type="sibSp" for="des" forName="hierChild5" refType="sibSp"/>
      <dgm:constr type="sibSp" for="des" forName="hierChild6" refType="sibSp"/>
      <dgm:constr type="sibSp" for="des" forName="hierChild7" refType="sibSp"/>
      <dgm:constr type="secSibSp" refType="w" refFor="des" refForName="rootComposite1" fact="0.21"/>
      <dgm:constr type="secSibSp" for="des" forName="hierChild2" refType="secSibSp"/>
      <dgm:constr type="secSibSp" for="des" forName="hierChild3" refType="secSibSp"/>
      <dgm:constr type="secSibSp" for="des" forName="hierChild4" refType="secSibSp"/>
      <dgm:constr type="secSibSp" for="des" forName="hierChild5" refType="secSibSp"/>
      <dgm:constr type="secSibSp" for="des" forName="hierChild6" refType="secSibSp"/>
      <dgm:constr type="secSibSp" for="des" forName="hierChild7" refType="secSibSp"/>
    </dgm:constrLst>
    <dgm:ruleLst/>
    <dgm:forEach name="Name3" axis="ch">
      <dgm:forEach name="Name4" axis="self" ptType="node">
        <dgm:layoutNode name="hierRoot1">
          <dgm:varLst>
            <dgm:hierBranch val="init"/>
          </dgm:varLst>
          <dgm:choose name="Name5">
            <dgm:if name="Name6" func="var" arg="hierBranch" op="equ" val="l">
              <dgm:choose name="Name7">
                <dgm:if name="Name8" axis="ch" ptType="asst" func="cnt" op="gte" val="1">
                  <dgm:alg type="hierRoot">
                    <dgm:param type="hierAlign" val="tR"/>
                  </dgm:alg>
                  <dgm:constrLst>
                    <dgm:constr type="alignOff" val="0.65"/>
                  </dgm:constrLst>
                </dgm:if>
                <dgm:else name="Name9">
                  <dgm:alg type="hierRoot">
                    <dgm:param type="hierAlign" val="tR"/>
                  </dgm:alg>
                  <dgm:constrLst>
                    <dgm:constr type="alignOff" val="0.25"/>
                  </dgm:constrLst>
                </dgm:else>
              </dgm:choose>
            </dgm:if>
            <dgm:if name="Name10" func="var" arg="hierBranch" op="equ" val="r">
              <dgm:choose name="Name11">
                <dgm:if name="Name12" axis="ch" ptType="asst" func="cnt" op="gte" val="1">
                  <dgm:alg type="hierRoot">
                    <dgm:param type="hierAlign" val="tL"/>
                  </dgm:alg>
                  <dgm:constrLst>
                    <dgm:constr type="alignOff" val="0.65"/>
                  </dgm:constrLst>
                </dgm:if>
                <dgm:else name="Name13">
                  <dgm:alg type="hierRoot">
                    <dgm:param type="hierAlign" val="tL"/>
                  </dgm:alg>
                  <dgm:constrLst>
                    <dgm:constr type="alignOff" val="0.25"/>
                  </dgm:constrLst>
                </dgm:else>
              </dgm:choose>
            </dgm:if>
            <dgm:if name="Name14" func="var" arg="hierBranch" op="equ" val="hang">
              <dgm:alg type="hierRoot"/>
              <dgm:constrLst>
                <dgm:constr type="alignOff" val="0.65"/>
              </dgm:constrLst>
            </dgm:if>
            <dgm:else name="Name15">
              <dgm:alg type="hierRoot"/>
              <dgm:constrLst>
                <dgm:constr type="alignOff"/>
                <dgm:constr type="bendDist" for="des" ptType="parTrans" refType="sp" fact="0.5"/>
              </dgm:constrLst>
            </dgm:else>
          </dgm:choose>
          <dgm:shape xmlns:r="http://schemas.openxmlformats.org/officeDocument/2006/relationships" r:blip="">
            <dgm:adjLst/>
          </dgm:shape>
          <dgm:presOf/>
          <dgm:ruleLst/>
          <dgm:layoutNode name="rootComposite1">
            <dgm:alg type="composite"/>
            <dgm:shape xmlns:r="http://schemas.openxmlformats.org/officeDocument/2006/relationships" r:blip="">
              <dgm:adjLst/>
            </dgm:shape>
            <dgm:presOf axis="self" ptType="node" cnt="1"/>
            <dgm:choose name="Name16">
              <dgm:if name="Name17" func="var" arg="hierBranch" op="equ" val="init">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if name="Name18" func="var" arg="hierBranch" op="equ" val="l">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if>
              <dgm:if name="Name19" func="var" arg="hierBranch" op="equ" val="r">
                <dgm:constrLst>
                  <dgm:constr type="l" for="ch" forName="rootText1"/>
                  <dgm:constr type="t" for="ch" forName="rootText1"/>
                  <dgm:constr type="w" for="ch" forName="rootText1" refType="w"/>
                  <dgm:constr type="h" for="ch" forName="rootText1" refType="h"/>
                  <dgm:constr type="l" for="ch" forName="rootConnector1"/>
                  <dgm:constr type="t" for="ch" forName="rootConnector1"/>
                  <dgm:constr type="w" for="ch" forName="rootConnector1" refType="w" refFor="ch" refForName="rootText1" fact="0.2"/>
                  <dgm:constr type="h" for="ch" forName="rootConnector1" refType="h" refFor="ch" refForName="rootText1"/>
                </dgm:constrLst>
              </dgm:if>
              <dgm:else name="Name20">
                <dgm:constrLst>
                  <dgm:constr type="l" for="ch" forName="rootText1"/>
                  <dgm:constr type="t" for="ch" forName="rootText1"/>
                  <dgm:constr type="w" for="ch" forName="rootText1" refType="w"/>
                  <dgm:constr type="h" for="ch" forName="rootText1" refType="h"/>
                  <dgm:constr type="r" for="ch" forName="rootConnector1" refType="w"/>
                  <dgm:constr type="t" for="ch" forName="rootConnector1"/>
                  <dgm:constr type="w" for="ch" forName="rootConnector1" refType="w" refFor="ch" refForName="rootText1" fact="0.2"/>
                  <dgm:constr type="h" for="ch" forName="rootConnector1" refType="h" refFor="ch" refForName="rootText1"/>
                </dgm:constrLst>
              </dgm:else>
            </dgm:choose>
            <dgm:ruleLst/>
            <dgm:layoutNode name="rootText1" styleLbl="node0">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1" moveWith="rootText1">
              <dgm:alg type="sp"/>
              <dgm:shape xmlns:r="http://schemas.openxmlformats.org/officeDocument/2006/relationships" type="rect" r:blip="" hideGeom="1">
                <dgm:adjLst/>
              </dgm:shape>
              <dgm:presOf axis="self" ptType="node" cnt="1"/>
              <dgm:constrLst/>
              <dgm:ruleLst/>
            </dgm:layoutNode>
          </dgm:layoutNode>
          <dgm:layoutNode name="hierChild2">
            <dgm:choose name="Name21">
              <dgm:if name="Name22" func="var" arg="hierBranch" op="equ" val="l">
                <dgm:alg type="hierChild">
                  <dgm:param type="chAlign" val="r"/>
                  <dgm:param type="linDir" val="fromT"/>
                </dgm:alg>
              </dgm:if>
              <dgm:if name="Name23" func="var" arg="hierBranch" op="equ" val="r">
                <dgm:alg type="hierChild">
                  <dgm:param type="chAlign" val="l"/>
                  <dgm:param type="linDir" val="fromT"/>
                </dgm:alg>
              </dgm:if>
              <dgm:if name="Name24" func="var" arg="hierBranch" op="equ" val="hang">
                <dgm:choose name="Name25">
                  <dgm:if name="Name26" func="var" arg="dir" op="equ" val="norm">
                    <dgm:alg type="hierChild">
                      <dgm:param type="chAlign" val="l"/>
                      <dgm:param type="linDir" val="fromL"/>
                      <dgm:param type="secChAlign" val="t"/>
                      <dgm:param type="secLinDir" val="fromT"/>
                    </dgm:alg>
                  </dgm:if>
                  <dgm:else name="Name27">
                    <dgm:alg type="hierChild">
                      <dgm:param type="chAlign" val="l"/>
                      <dgm:param type="linDir" val="fromR"/>
                      <dgm:param type="secChAlign" val="t"/>
                      <dgm:param type="secLinDir" val="fromT"/>
                    </dgm:alg>
                  </dgm:else>
                </dgm:choose>
              </dgm:if>
              <dgm:else name="Name28">
                <dgm:choose name="Name29">
                  <dgm:if name="Name30" func="var" arg="dir" op="equ" val="norm">
                    <dgm:alg type="hierChild"/>
                  </dgm:if>
                  <dgm:else name="Name31">
                    <dgm:alg type="hierChild">
                      <dgm:param type="linDir" val="fromR"/>
                    </dgm:alg>
                  </dgm:else>
                </dgm:choose>
              </dgm:else>
            </dgm:choose>
            <dgm:shape xmlns:r="http://schemas.openxmlformats.org/officeDocument/2006/relationships" r:blip="">
              <dgm:adjLst/>
            </dgm:shape>
            <dgm:presOf/>
            <dgm:constrLst/>
            <dgm:ruleLst/>
            <dgm:forEach name="rep2a" axis="ch" ptType="nonAsst">
              <dgm:forEach name="Name32" axis="precedSib" ptType="parTrans" st="-1" cnt="1">
                <dgm:choose name="Name33">
                  <dgm:if name="Name34" func="var" arg="hierBranch" op="equ" val="std">
                    <dgm:layoutNode name="Name35">
                      <dgm:alg type="conn">
                        <dgm:param type="connRout" val="bend"/>
                        <dgm:param type="dim" val="1D"/>
                        <dgm:param type="endSty" val="noArr"/>
                        <dgm:param type="begPts" val="bCtr"/>
                        <dgm:param type="endPts" val="tCtr"/>
                        <dgm:param type="bendPt" val="end"/>
                      </dgm:alg>
                      <dgm:shape xmlns:r="http://schemas.openxmlformats.org/officeDocument/2006/relationships" type="conn" r:blip="" zOrderOff="-99999">
                        <dgm:adjLst/>
                      </dgm:shape>
                      <dgm:presOf axis="self"/>
                      <dgm:constrLst>
                        <dgm:constr type="begPad"/>
                        <dgm:constr type="endPad"/>
                      </dgm:constrLst>
                      <dgm:ruleLst/>
                    </dgm:layoutNode>
                  </dgm:if>
                  <dgm:if name="Name36" func="var" arg="hierBranch" op="equ" val="init">
                    <dgm:layoutNode name="Name37">
                      <dgm:choose name="Name38">
                        <dgm:if name="Name39" axis="self" func="depth" op="lte" val="2">
                          <dgm:alg type="conn">
                            <dgm:param type="connRout" val="bend"/>
                            <dgm:param type="dim" val="1D"/>
                            <dgm:param type="endSty" val="noArr"/>
                            <dgm:param type="begPts" val="bCtr"/>
                            <dgm:param type="endPts" val="tCtr"/>
                            <dgm:param type="bendPt" val="end"/>
                          </dgm:alg>
                        </dgm:if>
                        <dgm:else name="Name40">
                          <dgm:choose name="Name41">
                            <dgm:if name="Name42" axis="par des" func="maxDepth" op="lte" val="1">
                              <dgm:choose name="Name43">
                                <dgm:if name="Name44" axis="par ch" ptType="node asst" func="cnt" op="gte" val="1">
                                  <dgm:alg type="conn">
                                    <dgm:param type="connRout" val="bend"/>
                                    <dgm:param type="dim" val="1D"/>
                                    <dgm:param type="endSty" val="noArr"/>
                                    <dgm:param type="begPts" val="bCtr"/>
                                    <dgm:param type="endPts" val="midL midR"/>
                                  </dgm:alg>
                                </dgm:if>
                                <dgm:else name="Name45">
                                  <dgm:alg type="conn">
                                    <dgm:param type="connRout" val="bend"/>
                                    <dgm:param type="dim" val="1D"/>
                                    <dgm:param type="endSty" val="noArr"/>
                                    <dgm:param type="begPts" val="bCtr"/>
                                    <dgm:param type="endPts" val="midL midR"/>
                                    <dgm:param type="srcNode" val="rootConnector"/>
                                  </dgm:alg>
                                </dgm:else>
                              </dgm:choose>
                            </dgm:if>
                            <dgm:else name="Name46">
                              <dgm:alg type="conn">
                                <dgm:param type="connRout" val="bend"/>
                                <dgm:param type="dim" val="1D"/>
                                <dgm:param type="endSty" val="noArr"/>
                                <dgm:param type="begPts" val="bCtr"/>
                                <dgm:param type="endPts" val="tCtr"/>
                                <dgm:param type="bendPt" val="end"/>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if>
                  <dgm:if name="Name47" func="var" arg="hierBranch" op="equ" val="hang">
                    <dgm:layoutNode name="Name48">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if>
                  <dgm:else name="Name49">
                    <dgm:layoutNode name="Name50">
                      <dgm:choose name="Name51">
                        <dgm:if name="Name52" axis="self" func="depth" op="lte" val="2">
                          <dgm:choose name="Name53">
                            <dgm:if name="Name54" axis="par ch" ptType="node asst" func="cnt" op="gte" val="1">
                              <dgm:alg type="conn">
                                <dgm:param type="connRout" val="bend"/>
                                <dgm:param type="dim" val="1D"/>
                                <dgm:param type="endSty" val="noArr"/>
                                <dgm:param type="begPts" val="bCtr"/>
                                <dgm:param type="endPts" val="midL midR"/>
                              </dgm:alg>
                            </dgm:if>
                            <dgm:else name="Name55">
                              <dgm:alg type="conn">
                                <dgm:param type="connRout" val="bend"/>
                                <dgm:param type="dim" val="1D"/>
                                <dgm:param type="endSty" val="noArr"/>
                                <dgm:param type="begPts" val="bCtr"/>
                                <dgm:param type="endPts" val="midL midR"/>
                                <dgm:param type="srcNode" val="rootConnector1"/>
                              </dgm:alg>
                            </dgm:else>
                          </dgm:choose>
                        </dgm:if>
                        <dgm:else name="Name56">
                          <dgm:choose name="Name57">
                            <dgm:if name="Name58" axis="par ch" ptType="node asst" func="cnt" op="gte" val="1">
                              <dgm:alg type="conn">
                                <dgm:param type="connRout" val="bend"/>
                                <dgm:param type="dim" val="1D"/>
                                <dgm:param type="endSty" val="noArr"/>
                                <dgm:param type="begPts" val="bCtr"/>
                                <dgm:param type="endPts" val="midL midR"/>
                              </dgm:alg>
                            </dgm:if>
                            <dgm:else name="Name59">
                              <dgm:alg type="conn">
                                <dgm:param type="connRout" val="bend"/>
                                <dgm:param type="dim" val="1D"/>
                                <dgm:param type="endSty" val="noArr"/>
                                <dgm:param type="begPts" val="bCtr"/>
                                <dgm:param type="endPts" val="midL midR"/>
                                <dgm:param type="srcNode" val="rootConnector"/>
                              </dgm:alg>
                            </dgm:else>
                          </dgm:choose>
                        </dgm:else>
                      </dgm:choose>
                      <dgm:shape xmlns:r="http://schemas.openxmlformats.org/officeDocument/2006/relationships" type="conn" r:blip="" zOrderOff="-99999">
                        <dgm:adjLst/>
                      </dgm:shape>
                      <dgm:presOf axis="self"/>
                      <dgm:constrLst>
                        <dgm:constr type="begPad"/>
                        <dgm:constr type="endPad"/>
                      </dgm:constrLst>
                      <dgm:ruleLst/>
                    </dgm:layoutNode>
                  </dgm:else>
                </dgm:choose>
              </dgm:forEach>
              <dgm:layoutNode name="hierRoot2">
                <dgm:varLst>
                  <dgm:hierBranch val="init"/>
                </dgm:varLst>
                <dgm:choose name="Name60">
                  <dgm:if name="Name61" func="var" arg="hierBranch" op="equ" val="l">
                    <dgm:choose name="Name62">
                      <dgm:if name="Name63" axis="ch" ptType="asst" func="cnt" op="gte" val="1">
                        <dgm:alg type="hierRoot">
                          <dgm:param type="hierAlign" val="tR"/>
                        </dgm:alg>
                        <dgm:shape xmlns:r="http://schemas.openxmlformats.org/officeDocument/2006/relationships" r:blip="">
                          <dgm:adjLst/>
                        </dgm:shape>
                        <dgm:presOf/>
                        <dgm:constrLst>
                          <dgm:constr type="alignOff" val="0.65"/>
                        </dgm:constrLst>
                      </dgm:if>
                      <dgm:else name="Name64">
                        <dgm:alg type="hierRoot">
                          <dgm:param type="hierAlign" val="tR"/>
                        </dgm:alg>
                        <dgm:shape xmlns:r="http://schemas.openxmlformats.org/officeDocument/2006/relationships" r:blip="">
                          <dgm:adjLst/>
                        </dgm:shape>
                        <dgm:presOf/>
                        <dgm:constrLst>
                          <dgm:constr type="alignOff" val="0.25"/>
                        </dgm:constrLst>
                      </dgm:else>
                    </dgm:choose>
                  </dgm:if>
                  <dgm:if name="Name65" func="var" arg="hierBranch" op="equ" val="r">
                    <dgm:choose name="Name66">
                      <dgm:if name="Name67"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68">
                        <dgm:alg type="hierRoot">
                          <dgm:param type="hierAlign" val="tL"/>
                        </dgm:alg>
                        <dgm:shape xmlns:r="http://schemas.openxmlformats.org/officeDocument/2006/relationships" r:blip="">
                          <dgm:adjLst/>
                        </dgm:shape>
                        <dgm:presOf/>
                        <dgm:constrLst>
                          <dgm:constr type="alignOff" val="0.25"/>
                        </dgm:constrLst>
                      </dgm:else>
                    </dgm:choose>
                  </dgm:if>
                  <dgm:if name="Name69"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70" func="var" arg="hierBranch" op="equ" val="init">
                    <dgm:choose name="Name71">
                      <dgm:if name="Name72" axis="des" func="maxDepth" op="lte" val="1">
                        <dgm:choose name="Name73">
                          <dgm:if name="Name74" axis="ch" ptType="asst" func="cnt" op="gte" val="1">
                            <dgm:alg type="hierRoot">
                              <dgm:param type="hierAlign" val="tL"/>
                            </dgm:alg>
                            <dgm:shape xmlns:r="http://schemas.openxmlformats.org/officeDocument/2006/relationships" r:blip="">
                              <dgm:adjLst/>
                            </dgm:shape>
                            <dgm:presOf/>
                            <dgm:constrLst>
                              <dgm:constr type="alignOff" val="0.65"/>
                            </dgm:constrLst>
                          </dgm:if>
                          <dgm:else name="Name75">
                            <dgm:alg type="hierRoot">
                              <dgm:param type="hierAlign" val="tL"/>
                            </dgm:alg>
                            <dgm:shape xmlns:r="http://schemas.openxmlformats.org/officeDocument/2006/relationships" r:blip="">
                              <dgm:adjLst/>
                            </dgm:shape>
                            <dgm:presOf/>
                            <dgm:constrLst>
                              <dgm:constr type="alignOff" val="0.25"/>
                            </dgm:constrLst>
                          </dgm:else>
                        </dgm:choose>
                      </dgm:if>
                      <dgm:else name="Name76">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77">
                    <dgm:alg type="hierRoot"/>
                    <dgm:shape xmlns:r="http://schemas.openxmlformats.org/officeDocument/2006/relationships" r:blip="">
                      <dgm:adjLst/>
                    </dgm:shape>
                    <dgm:presOf/>
                    <dgm:constrLst>
                      <dgm:constr type="alignOff" val="0.65"/>
                    </dgm:constrLst>
                  </dgm:else>
                </dgm:choose>
                <dgm:ruleLst/>
                <dgm:layoutNode name="rootComposite">
                  <dgm:alg type="composite"/>
                  <dgm:shape xmlns:r="http://schemas.openxmlformats.org/officeDocument/2006/relationships" r:blip="">
                    <dgm:adjLst/>
                  </dgm:shape>
                  <dgm:presOf axis="self" ptType="node" cnt="1"/>
                  <dgm:choose name="Name78">
                    <dgm:if name="Name79" func="var" arg="hierBranch" op="equ" val="init">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if name="Name80" func="var" arg="hierBranch" op="equ" val="l">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if>
                    <dgm:if name="Name81" func="var" arg="hierBranch" op="equ" val="r">
                      <dgm:constrLst>
                        <dgm:constr type="l" for="ch" forName="rootText"/>
                        <dgm:constr type="t" for="ch" forName="rootText"/>
                        <dgm:constr type="w" for="ch" forName="rootText" refType="w"/>
                        <dgm:constr type="h" for="ch" forName="rootText" refType="h"/>
                        <dgm:constr type="l" for="ch" forName="rootConnector"/>
                        <dgm:constr type="t" for="ch" forName="rootConnector"/>
                        <dgm:constr type="w" for="ch" forName="rootConnector" refType="w" refFor="ch" refForName="rootText" fact="0.2"/>
                        <dgm:constr type="h" for="ch" forName="rootConnector" refType="h" refFor="ch" refForName="rootText"/>
                      </dgm:constrLst>
                    </dgm:if>
                    <dgm:else name="Name82">
                      <dgm:constrLst>
                        <dgm:constr type="l" for="ch" forName="rootText"/>
                        <dgm:constr type="t" for="ch" forName="rootText"/>
                        <dgm:constr type="w" for="ch" forName="rootText" refType="w"/>
                        <dgm:constr type="h" for="ch" forName="rootText" refType="h"/>
                        <dgm:constr type="r" for="ch" forName="rootConnector" refType="w"/>
                        <dgm:constr type="t" for="ch" forName="rootConnector"/>
                        <dgm:constr type="w" for="ch" forName="rootConnector" refType="w" refFor="ch" refForName="rootText" fact="0.2"/>
                        <dgm:constr type="h" for="ch" forName="rootConnector" refType="h" refFor="ch" refForName="rootText"/>
                      </dgm:constrLst>
                    </dgm:else>
                  </dgm:choose>
                  <dgm:ruleLst/>
                  <dgm:layoutNode name="rootText">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 moveWith="rootText">
                    <dgm:alg type="sp"/>
                    <dgm:shape xmlns:r="http://schemas.openxmlformats.org/officeDocument/2006/relationships" type="rect" r:blip="" hideGeom="1">
                      <dgm:adjLst/>
                    </dgm:shape>
                    <dgm:presOf axis="self" ptType="node" cnt="1"/>
                    <dgm:constrLst/>
                    <dgm:ruleLst/>
                  </dgm:layoutNode>
                </dgm:layoutNode>
                <dgm:layoutNode name="hierChild4">
                  <dgm:choose name="Name83">
                    <dgm:if name="Name84" func="var" arg="hierBranch" op="equ" val="l">
                      <dgm:alg type="hierChild">
                        <dgm:param type="chAlign" val="r"/>
                        <dgm:param type="linDir" val="fromT"/>
                      </dgm:alg>
                    </dgm:if>
                    <dgm:if name="Name85" func="var" arg="hierBranch" op="equ" val="r">
                      <dgm:alg type="hierChild">
                        <dgm:param type="chAlign" val="l"/>
                        <dgm:param type="linDir" val="fromT"/>
                      </dgm:alg>
                    </dgm:if>
                    <dgm:if name="Name86" func="var" arg="hierBranch" op="equ" val="hang">
                      <dgm:choose name="Name87">
                        <dgm:if name="Name88" func="var" arg="dir" op="equ" val="norm">
                          <dgm:alg type="hierChild">
                            <dgm:param type="chAlign" val="l"/>
                            <dgm:param type="linDir" val="fromL"/>
                            <dgm:param type="secChAlign" val="t"/>
                            <dgm:param type="secLinDir" val="fromT"/>
                          </dgm:alg>
                        </dgm:if>
                        <dgm:else name="Name89">
                          <dgm:alg type="hierChild">
                            <dgm:param type="chAlign" val="l"/>
                            <dgm:param type="linDir" val="fromR"/>
                            <dgm:param type="secChAlign" val="t"/>
                            <dgm:param type="secLinDir" val="fromT"/>
                          </dgm:alg>
                        </dgm:else>
                      </dgm:choose>
                    </dgm:if>
                    <dgm:if name="Name90" func="var" arg="hierBranch" op="equ" val="std">
                      <dgm:choose name="Name91">
                        <dgm:if name="Name92" func="var" arg="dir" op="equ" val="norm">
                          <dgm:alg type="hierChild"/>
                        </dgm:if>
                        <dgm:else name="Name93">
                          <dgm:alg type="hierChild">
                            <dgm:param type="linDir" val="fromR"/>
                          </dgm:alg>
                        </dgm:else>
                      </dgm:choose>
                    </dgm:if>
                    <dgm:if name="Name94" func="var" arg="hierBranch" op="equ" val="init">
                      <dgm:choose name="Name95">
                        <dgm:if name="Name96" axis="des" func="maxDepth" op="lte" val="1">
                          <dgm:alg type="hierChild">
                            <dgm:param type="chAlign" val="l"/>
                            <dgm:param type="linDir" val="fromT"/>
                          </dgm:alg>
                        </dgm:if>
                        <dgm:else name="Name97">
                          <dgm:choose name="Name98">
                            <dgm:if name="Name99" func="var" arg="dir" op="equ" val="norm">
                              <dgm:alg type="hierChild"/>
                            </dgm:if>
                            <dgm:else name="Name100">
                              <dgm:alg type="hierChild">
                                <dgm:param type="linDir" val="fromR"/>
                              </dgm:alg>
                            </dgm:else>
                          </dgm:choose>
                        </dgm:else>
                      </dgm:choose>
                    </dgm:if>
                    <dgm:else name="Name101"/>
                  </dgm:choose>
                  <dgm:shape xmlns:r="http://schemas.openxmlformats.org/officeDocument/2006/relationships" r:blip="">
                    <dgm:adjLst/>
                  </dgm:shape>
                  <dgm:presOf/>
                  <dgm:constrLst/>
                  <dgm:ruleLst/>
                  <dgm:forEach name="Name102" ref="rep2a"/>
                </dgm:layoutNode>
                <dgm:layoutNode name="hierChild5">
                  <dgm:choose name="Name103">
                    <dgm:if name="Name104" func="var" arg="dir" op="equ" val="norm">
                      <dgm:alg type="hierChild">
                        <dgm:param type="chAlign" val="l"/>
                        <dgm:param type="linDir" val="fromL"/>
                        <dgm:param type="secChAlign" val="t"/>
                        <dgm:param type="secLinDir" val="fromT"/>
                      </dgm:alg>
                    </dgm:if>
                    <dgm:else name="Name105">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06" ref="rep2b"/>
                </dgm:layoutNode>
              </dgm:layoutNode>
            </dgm:forEach>
          </dgm:layoutNode>
          <dgm:layoutNode name="hierChild3">
            <dgm:choose name="Name107">
              <dgm:if name="Name108" func="var" arg="dir" op="equ" val="norm">
                <dgm:alg type="hierChild">
                  <dgm:param type="chAlign" val="l"/>
                  <dgm:param type="linDir" val="fromL"/>
                  <dgm:param type="secChAlign" val="t"/>
                  <dgm:param type="secLinDir" val="fromT"/>
                </dgm:alg>
              </dgm:if>
              <dgm:else name="Name109">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rep2b" axis="ch" ptType="asst">
              <dgm:forEach name="Name110" axis="precedSib" ptType="parTrans" st="-1" cnt="1">
                <dgm:layoutNode name="Name111">
                  <dgm:alg type="conn">
                    <dgm:param type="connRout" val="bend"/>
                    <dgm:param type="dim" val="1D"/>
                    <dgm:param type="endSty" val="noArr"/>
                    <dgm:param type="begPts" val="bCtr"/>
                    <dgm:param type="endPts" val="midL midR"/>
                  </dgm:alg>
                  <dgm:shape xmlns:r="http://schemas.openxmlformats.org/officeDocument/2006/relationships" type="conn" r:blip="" zOrderOff="-99999">
                    <dgm:adjLst/>
                  </dgm:shape>
                  <dgm:presOf axis="self"/>
                  <dgm:constrLst>
                    <dgm:constr type="begPad"/>
                    <dgm:constr type="endPad"/>
                  </dgm:constrLst>
                  <dgm:ruleLst/>
                </dgm:layoutNode>
              </dgm:forEach>
              <dgm:layoutNode name="hierRoot3">
                <dgm:varLst>
                  <dgm:hierBranch val="init"/>
                </dgm:varLst>
                <dgm:choose name="Name112">
                  <dgm:if name="Name113" func="var" arg="hierBranch" op="equ" val="l">
                    <dgm:alg type="hierRoot">
                      <dgm:param type="hierAlign" val="tR"/>
                    </dgm:alg>
                    <dgm:shape xmlns:r="http://schemas.openxmlformats.org/officeDocument/2006/relationships" r:blip="">
                      <dgm:adjLst/>
                    </dgm:shape>
                    <dgm:presOf/>
                    <dgm:constrLst>
                      <dgm:constr type="alignOff" val="0.65"/>
                    </dgm:constrLst>
                  </dgm:if>
                  <dgm:if name="Name114" func="var" arg="hierBranch" op="equ" val="r">
                    <dgm:alg type="hierRoot">
                      <dgm:param type="hierAlign" val="tL"/>
                    </dgm:alg>
                    <dgm:shape xmlns:r="http://schemas.openxmlformats.org/officeDocument/2006/relationships" r:blip="">
                      <dgm:adjLst/>
                    </dgm:shape>
                    <dgm:presOf/>
                    <dgm:constrLst>
                      <dgm:constr type="alignOff" val="0.65"/>
                    </dgm:constrLst>
                  </dgm:if>
                  <dgm:if name="Name115" func="var" arg="hierBranch" op="equ" val="hang">
                    <dgm:alg type="hierRoot"/>
                    <dgm:shape xmlns:r="http://schemas.openxmlformats.org/officeDocument/2006/relationships" r:blip="">
                      <dgm:adjLst/>
                    </dgm:shape>
                    <dgm:presOf/>
                    <dgm:constrLst>
                      <dgm:constr type="alignOff" val="0.65"/>
                    </dgm:constrLst>
                  </dgm:if>
                  <dgm:if name="Name116" func="var" arg="hierBranch" op="equ" val="std">
                    <dgm:alg type="hierRoot"/>
                    <dgm:shape xmlns:r="http://schemas.openxmlformats.org/officeDocument/2006/relationships" r:blip="">
                      <dgm:adjLst/>
                    </dgm:shape>
                    <dgm:presOf/>
                    <dgm:constrLst>
                      <dgm:constr type="alignOff"/>
                      <dgm:constr type="bendDist" for="des" ptType="parTrans" refType="sp" fact="0.5"/>
                    </dgm:constrLst>
                  </dgm:if>
                  <dgm:if name="Name117" func="var" arg="hierBranch" op="equ" val="init">
                    <dgm:choose name="Name118">
                      <dgm:if name="Name119" axis="des" func="maxDepth" op="lte" val="1">
                        <dgm:alg type="hierRoot">
                          <dgm:param type="hierAlign" val="tL"/>
                        </dgm:alg>
                        <dgm:shape xmlns:r="http://schemas.openxmlformats.org/officeDocument/2006/relationships" r:blip="">
                          <dgm:adjLst/>
                        </dgm:shape>
                        <dgm:presOf/>
                        <dgm:constrLst>
                          <dgm:constr type="alignOff" val="0.65"/>
                        </dgm:constrLst>
                      </dgm:if>
                      <dgm:else name="Name120">
                        <dgm:alg type="hierRoot"/>
                        <dgm:shape xmlns:r="http://schemas.openxmlformats.org/officeDocument/2006/relationships" r:blip="">
                          <dgm:adjLst/>
                        </dgm:shape>
                        <dgm:presOf/>
                        <dgm:constrLst>
                          <dgm:constr type="alignOff"/>
                          <dgm:constr type="bendDist" for="des" ptType="parTrans" refType="sp" fact="0.5"/>
                        </dgm:constrLst>
                      </dgm:else>
                    </dgm:choose>
                  </dgm:if>
                  <dgm:else name="Name121"/>
                </dgm:choose>
                <dgm:ruleLst/>
                <dgm:layoutNode name="rootComposite3">
                  <dgm:alg type="composite"/>
                  <dgm:shape xmlns:r="http://schemas.openxmlformats.org/officeDocument/2006/relationships" r:blip="">
                    <dgm:adjLst/>
                  </dgm:shape>
                  <dgm:presOf axis="self" ptType="node" cnt="1"/>
                  <dgm:choose name="Name122">
                    <dgm:if name="Name123" func="var" arg="hierBranch" op="equ" val="init">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if name="Name124" func="var" arg="hierBranch" op="equ" val="l">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if>
                    <dgm:if name="Name125" func="var" arg="hierBranch" op="equ" val="r">
                      <dgm:constrLst>
                        <dgm:constr type="l" for="ch" forName="rootText3"/>
                        <dgm:constr type="t" for="ch" forName="rootText3"/>
                        <dgm:constr type="w" for="ch" forName="rootText3" refType="w"/>
                        <dgm:constr type="h" for="ch" forName="rootText3" refType="h"/>
                        <dgm:constr type="l" for="ch" forName="rootConnector3"/>
                        <dgm:constr type="t" for="ch" forName="rootConnector3"/>
                        <dgm:constr type="w" for="ch" forName="rootConnector3" refType="w" refFor="ch" refForName="rootText3" fact="0.2"/>
                        <dgm:constr type="h" for="ch" forName="rootConnector3" refType="h" refFor="ch" refForName="rootText3"/>
                      </dgm:constrLst>
                    </dgm:if>
                    <dgm:else name="Name126">
                      <dgm:constrLst>
                        <dgm:constr type="l" for="ch" forName="rootText3"/>
                        <dgm:constr type="t" for="ch" forName="rootText3"/>
                        <dgm:constr type="w" for="ch" forName="rootText3" refType="w"/>
                        <dgm:constr type="h" for="ch" forName="rootText3" refType="h"/>
                        <dgm:constr type="r" for="ch" forName="rootConnector3" refType="w"/>
                        <dgm:constr type="t" for="ch" forName="rootConnector3"/>
                        <dgm:constr type="w" for="ch" forName="rootConnector3" refType="w" refFor="ch" refForName="rootText3" fact="0.2"/>
                        <dgm:constr type="h" for="ch" forName="rootConnector3" refType="h" refFor="ch" refForName="rootText3"/>
                      </dgm:constrLst>
                    </dgm:else>
                  </dgm:choose>
                  <dgm:ruleLst/>
                  <dgm:layoutNode name="rootText3">
                    <dgm:varLst>
                      <dgm:chPref val="3"/>
                    </dgm:varLst>
                    <dgm:alg type="tx"/>
                    <dgm:shape xmlns:r="http://schemas.openxmlformats.org/officeDocument/2006/relationships" type="rect" r:blip="">
                      <dgm:adjLst/>
                    </dgm:shape>
                    <dgm:presOf axis="self" ptType="node" cnt="1"/>
                    <dgm:constrLst>
                      <dgm:constr type="primFontSz" val="65"/>
                      <dgm:constr type="lMarg" refType="primFontSz" fact="0.05"/>
                      <dgm:constr type="rMarg" refType="primFontSz" fact="0.05"/>
                      <dgm:constr type="tMarg" refType="primFontSz" fact="0.05"/>
                      <dgm:constr type="bMarg" refType="primFontSz" fact="0.05"/>
                    </dgm:constrLst>
                    <dgm:ruleLst>
                      <dgm:rule type="primFontSz" val="5" fact="NaN" max="NaN"/>
                    </dgm:ruleLst>
                  </dgm:layoutNode>
                  <dgm:layoutNode name="rootConnector3" moveWith="rootText1">
                    <dgm:alg type="sp"/>
                    <dgm:shape xmlns:r="http://schemas.openxmlformats.org/officeDocument/2006/relationships" type="rect" r:blip="" hideGeom="1">
                      <dgm:adjLst/>
                    </dgm:shape>
                    <dgm:presOf axis="self" ptType="node" cnt="1"/>
                    <dgm:constrLst/>
                    <dgm:ruleLst/>
                  </dgm:layoutNode>
                </dgm:layoutNode>
                <dgm:layoutNode name="hierChild6">
                  <dgm:choose name="Name127">
                    <dgm:if name="Name128" func="var" arg="hierBranch" op="equ" val="l">
                      <dgm:alg type="hierChild">
                        <dgm:param type="chAlign" val="r"/>
                        <dgm:param type="linDir" val="fromT"/>
                      </dgm:alg>
                    </dgm:if>
                    <dgm:if name="Name129" func="var" arg="hierBranch" op="equ" val="r">
                      <dgm:alg type="hierChild">
                        <dgm:param type="chAlign" val="l"/>
                        <dgm:param type="linDir" val="fromT"/>
                      </dgm:alg>
                    </dgm:if>
                    <dgm:if name="Name130" func="var" arg="hierBranch" op="equ" val="hang">
                      <dgm:choose name="Name131">
                        <dgm:if name="Name132" func="var" arg="dir" op="equ" val="norm">
                          <dgm:alg type="hierChild">
                            <dgm:param type="chAlign" val="l"/>
                            <dgm:param type="linDir" val="fromL"/>
                            <dgm:param type="secChAlign" val="t"/>
                            <dgm:param type="secLinDir" val="fromT"/>
                          </dgm:alg>
                        </dgm:if>
                        <dgm:else name="Name133">
                          <dgm:alg type="hierChild">
                            <dgm:param type="chAlign" val="l"/>
                            <dgm:param type="linDir" val="fromR"/>
                            <dgm:param type="secChAlign" val="t"/>
                            <dgm:param type="secLinDir" val="fromT"/>
                          </dgm:alg>
                        </dgm:else>
                      </dgm:choose>
                    </dgm:if>
                    <dgm:if name="Name134" func="var" arg="hierBranch" op="equ" val="std">
                      <dgm:choose name="Name135">
                        <dgm:if name="Name136" func="var" arg="dir" op="equ" val="norm">
                          <dgm:alg type="hierChild"/>
                        </dgm:if>
                        <dgm:else name="Name137">
                          <dgm:alg type="hierChild">
                            <dgm:param type="linDir" val="fromR"/>
                          </dgm:alg>
                        </dgm:else>
                      </dgm:choose>
                    </dgm:if>
                    <dgm:if name="Name138" func="var" arg="hierBranch" op="equ" val="init">
                      <dgm:choose name="Name139">
                        <dgm:if name="Name140" axis="des" func="maxDepth" op="lte" val="1">
                          <dgm:alg type="hierChild">
                            <dgm:param type="chAlign" val="l"/>
                            <dgm:param type="linDir" val="fromT"/>
                          </dgm:alg>
                        </dgm:if>
                        <dgm:else name="Name141">
                          <dgm:alg type="hierChild"/>
                        </dgm:else>
                      </dgm:choose>
                    </dgm:if>
                    <dgm:else name="Name142"/>
                  </dgm:choose>
                  <dgm:shape xmlns:r="http://schemas.openxmlformats.org/officeDocument/2006/relationships" r:blip="">
                    <dgm:adjLst/>
                  </dgm:shape>
                  <dgm:presOf/>
                  <dgm:constrLst/>
                  <dgm:ruleLst/>
                  <dgm:forEach name="Name143" ref="rep2a"/>
                </dgm:layoutNode>
                <dgm:layoutNode name="hierChild7">
                  <dgm:choose name="Name144">
                    <dgm:if name="Name145" func="var" arg="dir" op="equ" val="norm">
                      <dgm:alg type="hierChild">
                        <dgm:param type="chAlign" val="l"/>
                        <dgm:param type="linDir" val="fromL"/>
                        <dgm:param type="secChAlign" val="t"/>
                        <dgm:param type="secLinDir" val="fromT"/>
                      </dgm:alg>
                    </dgm:if>
                    <dgm:else name="Name146">
                      <dgm:alg type="hierChild">
                        <dgm:param type="chAlign" val="l"/>
                        <dgm:param type="linDir" val="fromR"/>
                        <dgm:param type="secChAlign" val="t"/>
                        <dgm:param type="secLinDir" val="fromT"/>
                      </dgm:alg>
                    </dgm:else>
                  </dgm:choose>
                  <dgm:shape xmlns:r="http://schemas.openxmlformats.org/officeDocument/2006/relationships" r:blip="">
                    <dgm:adjLst/>
                  </dgm:shape>
                  <dgm:presOf/>
                  <dgm:constrLst/>
                  <dgm:ruleLst/>
                  <dgm:forEach name="Name147" ref="rep2b"/>
                </dgm:layoutNode>
              </dgm:layoutNode>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8</xdr:col>
      <xdr:colOff>141410</xdr:colOff>
      <xdr:row>743</xdr:row>
      <xdr:rowOff>137626</xdr:rowOff>
    </xdr:from>
    <xdr:to>
      <xdr:col>22</xdr:col>
      <xdr:colOff>71226</xdr:colOff>
      <xdr:row>744</xdr:row>
      <xdr:rowOff>214165</xdr:rowOff>
    </xdr:to>
    <xdr:sp macro="" textlink="">
      <xdr:nvSpPr>
        <xdr:cNvPr id="6" name="正方形/長方形 5"/>
        <xdr:cNvSpPr/>
      </xdr:nvSpPr>
      <xdr:spPr>
        <a:xfrm>
          <a:off x="1722919" y="36404513"/>
          <a:ext cx="2697458" cy="426987"/>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21003</xdr:colOff>
      <xdr:row>743</xdr:row>
      <xdr:rowOff>196861</xdr:rowOff>
    </xdr:from>
    <xdr:to>
      <xdr:col>46</xdr:col>
      <xdr:colOff>44919</xdr:colOff>
      <xdr:row>744</xdr:row>
      <xdr:rowOff>214233</xdr:rowOff>
    </xdr:to>
    <xdr:sp macro="" textlink="">
      <xdr:nvSpPr>
        <xdr:cNvPr id="9" name="正方形/長方形 8"/>
        <xdr:cNvSpPr/>
      </xdr:nvSpPr>
      <xdr:spPr>
        <a:xfrm>
          <a:off x="6940107" y="36463748"/>
          <a:ext cx="2198491" cy="367820"/>
        </a:xfrm>
        <a:prstGeom prst="rect">
          <a:avLst/>
        </a:prstGeom>
        <a:noFill/>
        <a:ln w="25400" cap="flat" cmpd="sng" algn="ctr">
          <a:noFill/>
          <a:prstDash val="solid"/>
        </a:ln>
        <a:effectLst/>
      </xdr:spPr>
      <xdr:txBody>
        <a:bodyPr vertOverflow="clip" horzOverflow="clip" rtlCol="0" anchor="b"/>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一般競争契約（最低価格）</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8</xdr:col>
      <xdr:colOff>55591</xdr:colOff>
      <xdr:row>747</xdr:row>
      <xdr:rowOff>9115</xdr:rowOff>
    </xdr:from>
    <xdr:to>
      <xdr:col>22</xdr:col>
      <xdr:colOff>62901</xdr:colOff>
      <xdr:row>748</xdr:row>
      <xdr:rowOff>332476</xdr:rowOff>
    </xdr:to>
    <xdr:sp macro="" textlink="">
      <xdr:nvSpPr>
        <xdr:cNvPr id="10" name="大かっこ 9"/>
        <xdr:cNvSpPr/>
      </xdr:nvSpPr>
      <xdr:spPr>
        <a:xfrm>
          <a:off x="1637100" y="37677794"/>
          <a:ext cx="2774952" cy="67380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9</xdr:col>
      <xdr:colOff>80164</xdr:colOff>
      <xdr:row>747</xdr:row>
      <xdr:rowOff>29133</xdr:rowOff>
    </xdr:from>
    <xdr:to>
      <xdr:col>21</xdr:col>
      <xdr:colOff>32540</xdr:colOff>
      <xdr:row>748</xdr:row>
      <xdr:rowOff>305519</xdr:rowOff>
    </xdr:to>
    <xdr:sp macro="" textlink="">
      <xdr:nvSpPr>
        <xdr:cNvPr id="11" name="正方形/長方形 10"/>
        <xdr:cNvSpPr/>
      </xdr:nvSpPr>
      <xdr:spPr>
        <a:xfrm>
          <a:off x="1859362" y="37697812"/>
          <a:ext cx="2324640" cy="626834"/>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レセプト情報・特定健診情報等の分析に係る支援業務</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127692</xdr:colOff>
      <xdr:row>747</xdr:row>
      <xdr:rowOff>8707</xdr:rowOff>
    </xdr:from>
    <xdr:to>
      <xdr:col>47</xdr:col>
      <xdr:colOff>170732</xdr:colOff>
      <xdr:row>748</xdr:row>
      <xdr:rowOff>323490</xdr:rowOff>
    </xdr:to>
    <xdr:sp macro="" textlink="">
      <xdr:nvSpPr>
        <xdr:cNvPr id="12" name="大かっこ 11"/>
        <xdr:cNvSpPr/>
      </xdr:nvSpPr>
      <xdr:spPr>
        <a:xfrm>
          <a:off x="6849107" y="37677386"/>
          <a:ext cx="2612993" cy="665231"/>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34</xdr:col>
      <xdr:colOff>145737</xdr:colOff>
      <xdr:row>746</xdr:row>
      <xdr:rowOff>319546</xdr:rowOff>
    </xdr:from>
    <xdr:to>
      <xdr:col>47</xdr:col>
      <xdr:colOff>170550</xdr:colOff>
      <xdr:row>748</xdr:row>
      <xdr:rowOff>285031</xdr:rowOff>
    </xdr:to>
    <xdr:sp macro="" textlink="">
      <xdr:nvSpPr>
        <xdr:cNvPr id="13" name="正方形/長方形 12"/>
        <xdr:cNvSpPr/>
      </xdr:nvSpPr>
      <xdr:spPr>
        <a:xfrm>
          <a:off x="6867152" y="37637777"/>
          <a:ext cx="2594766" cy="666381"/>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医療費適正化計画に係るデータの集計及び分析等業務</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35</xdr:col>
      <xdr:colOff>128020</xdr:colOff>
      <xdr:row>740</xdr:row>
      <xdr:rowOff>40354</xdr:rowOff>
    </xdr:from>
    <xdr:to>
      <xdr:col>48</xdr:col>
      <xdr:colOff>195777</xdr:colOff>
      <xdr:row>743</xdr:row>
      <xdr:rowOff>24458</xdr:rowOff>
    </xdr:to>
    <xdr:sp macro="" textlink="">
      <xdr:nvSpPr>
        <xdr:cNvPr id="14" name="大かっこ 13"/>
        <xdr:cNvSpPr/>
      </xdr:nvSpPr>
      <xdr:spPr>
        <a:xfrm>
          <a:off x="7336128" y="35141266"/>
          <a:ext cx="2745054" cy="1026706"/>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16879</xdr:colOff>
      <xdr:row>740</xdr:row>
      <xdr:rowOff>45429</xdr:rowOff>
    </xdr:from>
    <xdr:to>
      <xdr:col>49</xdr:col>
      <xdr:colOff>54604</xdr:colOff>
      <xdr:row>743</xdr:row>
      <xdr:rowOff>66255</xdr:rowOff>
    </xdr:to>
    <xdr:sp macro="" textlink="">
      <xdr:nvSpPr>
        <xdr:cNvPr id="15" name="正方形/長方形 14"/>
        <xdr:cNvSpPr/>
      </xdr:nvSpPr>
      <xdr:spPr>
        <a:xfrm>
          <a:off x="7430933" y="35146341"/>
          <a:ext cx="2715022" cy="1063428"/>
        </a:xfrm>
        <a:prstGeom prst="rect">
          <a:avLst/>
        </a:prstGeom>
        <a:no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特定健康診査・特定保健指導のデータを活用して、特定健康診査・特定保健指導の医療費適正化効果等について、学術的に効果検証する。</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13</xdr:col>
      <xdr:colOff>131193</xdr:colOff>
      <xdr:row>739</xdr:row>
      <xdr:rowOff>160485</xdr:rowOff>
    </xdr:from>
    <xdr:to>
      <xdr:col>39</xdr:col>
      <xdr:colOff>44929</xdr:colOff>
      <xdr:row>747</xdr:row>
      <xdr:rowOff>279817</xdr:rowOff>
    </xdr:to>
    <xdr:graphicFrame macro="">
      <xdr:nvGraphicFramePr>
        <xdr:cNvPr id="34" name="図表 33"/>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56" zoomScale="85" zoomScaleNormal="75" zoomScaleSheetLayoutView="8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305</v>
      </c>
      <c r="AT2" s="943"/>
      <c r="AU2" s="943"/>
      <c r="AV2" s="52" t="str">
        <f>IF(AW2="", "", "-")</f>
        <v/>
      </c>
      <c r="AW2" s="914"/>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639</v>
      </c>
      <c r="AK3" s="872"/>
      <c r="AL3" s="872"/>
      <c r="AM3" s="872"/>
      <c r="AN3" s="872"/>
      <c r="AO3" s="872"/>
      <c r="AP3" s="872"/>
      <c r="AQ3" s="872"/>
      <c r="AR3" s="872"/>
      <c r="AS3" s="872"/>
      <c r="AT3" s="872"/>
      <c r="AU3" s="872"/>
      <c r="AV3" s="872"/>
      <c r="AW3" s="872"/>
      <c r="AX3" s="24" t="s">
        <v>65</v>
      </c>
    </row>
    <row r="4" spans="1:50" ht="30"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569</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571</v>
      </c>
      <c r="H5" s="843"/>
      <c r="I5" s="843"/>
      <c r="J5" s="843"/>
      <c r="K5" s="843"/>
      <c r="L5" s="843"/>
      <c r="M5" s="844" t="s">
        <v>66</v>
      </c>
      <c r="N5" s="845"/>
      <c r="O5" s="845"/>
      <c r="P5" s="845"/>
      <c r="Q5" s="845"/>
      <c r="R5" s="846"/>
      <c r="S5" s="847" t="s">
        <v>572</v>
      </c>
      <c r="T5" s="843"/>
      <c r="U5" s="843"/>
      <c r="V5" s="843"/>
      <c r="W5" s="843"/>
      <c r="X5" s="848"/>
      <c r="Y5" s="701" t="s">
        <v>3</v>
      </c>
      <c r="Z5" s="543"/>
      <c r="AA5" s="543"/>
      <c r="AB5" s="543"/>
      <c r="AC5" s="543"/>
      <c r="AD5" s="544"/>
      <c r="AE5" s="702" t="s">
        <v>570</v>
      </c>
      <c r="AF5" s="702"/>
      <c r="AG5" s="702"/>
      <c r="AH5" s="702"/>
      <c r="AI5" s="702"/>
      <c r="AJ5" s="702"/>
      <c r="AK5" s="702"/>
      <c r="AL5" s="702"/>
      <c r="AM5" s="702"/>
      <c r="AN5" s="702"/>
      <c r="AO5" s="702"/>
      <c r="AP5" s="703"/>
      <c r="AQ5" s="704" t="s">
        <v>644</v>
      </c>
      <c r="AR5" s="705"/>
      <c r="AS5" s="705"/>
      <c r="AT5" s="705"/>
      <c r="AU5" s="705"/>
      <c r="AV5" s="705"/>
      <c r="AW5" s="705"/>
      <c r="AX5" s="706"/>
    </row>
    <row r="6" spans="1:50" ht="25.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645</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575</v>
      </c>
      <c r="AF7" s="916"/>
      <c r="AG7" s="916"/>
      <c r="AH7" s="916"/>
      <c r="AI7" s="916"/>
      <c r="AJ7" s="916"/>
      <c r="AK7" s="916"/>
      <c r="AL7" s="916"/>
      <c r="AM7" s="916"/>
      <c r="AN7" s="916"/>
      <c r="AO7" s="916"/>
      <c r="AP7" s="916"/>
      <c r="AQ7" s="916"/>
      <c r="AR7" s="916"/>
      <c r="AS7" s="916"/>
      <c r="AT7" s="916"/>
      <c r="AU7" s="916"/>
      <c r="AV7" s="916"/>
      <c r="AW7" s="916"/>
      <c r="AX7" s="917"/>
    </row>
    <row r="8" spans="1:50" ht="37.5" customHeight="1" x14ac:dyDescent="0.15">
      <c r="A8" s="495" t="s">
        <v>377</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9" t="s">
        <v>378</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576</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577</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x14ac:dyDescent="0.15">
      <c r="A11" s="663" t="s">
        <v>5</v>
      </c>
      <c r="B11" s="664"/>
      <c r="C11" s="664"/>
      <c r="D11" s="664"/>
      <c r="E11" s="664"/>
      <c r="F11" s="66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65</v>
      </c>
      <c r="Q13" s="661"/>
      <c r="R13" s="661"/>
      <c r="S13" s="661"/>
      <c r="T13" s="661"/>
      <c r="U13" s="661"/>
      <c r="V13" s="662"/>
      <c r="W13" s="660">
        <v>45</v>
      </c>
      <c r="X13" s="661"/>
      <c r="Y13" s="661"/>
      <c r="Z13" s="661"/>
      <c r="AA13" s="661"/>
      <c r="AB13" s="661"/>
      <c r="AC13" s="662"/>
      <c r="AD13" s="660">
        <v>56</v>
      </c>
      <c r="AE13" s="661"/>
      <c r="AF13" s="661"/>
      <c r="AG13" s="661"/>
      <c r="AH13" s="661"/>
      <c r="AI13" s="661"/>
      <c r="AJ13" s="662"/>
      <c r="AK13" s="660">
        <v>57</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578</v>
      </c>
      <c r="Q14" s="661"/>
      <c r="R14" s="661"/>
      <c r="S14" s="661"/>
      <c r="T14" s="661"/>
      <c r="U14" s="661"/>
      <c r="V14" s="662"/>
      <c r="W14" s="660" t="s">
        <v>579</v>
      </c>
      <c r="X14" s="661"/>
      <c r="Y14" s="661"/>
      <c r="Z14" s="661"/>
      <c r="AA14" s="661"/>
      <c r="AB14" s="661"/>
      <c r="AC14" s="662"/>
      <c r="AD14" s="660" t="s">
        <v>579</v>
      </c>
      <c r="AE14" s="661"/>
      <c r="AF14" s="661"/>
      <c r="AG14" s="661"/>
      <c r="AH14" s="661"/>
      <c r="AI14" s="661"/>
      <c r="AJ14" s="662"/>
      <c r="AK14" s="660" t="s">
        <v>579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580</v>
      </c>
      <c r="Q15" s="661"/>
      <c r="R15" s="661"/>
      <c r="S15" s="661"/>
      <c r="T15" s="661"/>
      <c r="U15" s="661"/>
      <c r="V15" s="662"/>
      <c r="W15" s="660" t="s">
        <v>581</v>
      </c>
      <c r="X15" s="661"/>
      <c r="Y15" s="661"/>
      <c r="Z15" s="661"/>
      <c r="AA15" s="661"/>
      <c r="AB15" s="661"/>
      <c r="AC15" s="662"/>
      <c r="AD15" s="660" t="s">
        <v>579</v>
      </c>
      <c r="AE15" s="661"/>
      <c r="AF15" s="661"/>
      <c r="AG15" s="661"/>
      <c r="AH15" s="661"/>
      <c r="AI15" s="661"/>
      <c r="AJ15" s="662"/>
      <c r="AK15" s="660" t="s">
        <v>574</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581</v>
      </c>
      <c r="Q16" s="661"/>
      <c r="R16" s="661"/>
      <c r="S16" s="661"/>
      <c r="T16" s="661"/>
      <c r="U16" s="661"/>
      <c r="V16" s="662"/>
      <c r="W16" s="660" t="s">
        <v>579</v>
      </c>
      <c r="X16" s="661"/>
      <c r="Y16" s="661"/>
      <c r="Z16" s="661"/>
      <c r="AA16" s="661"/>
      <c r="AB16" s="661"/>
      <c r="AC16" s="662"/>
      <c r="AD16" s="660" t="s">
        <v>582</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583</v>
      </c>
      <c r="Q17" s="661"/>
      <c r="R17" s="661"/>
      <c r="S17" s="661"/>
      <c r="T17" s="661"/>
      <c r="U17" s="661"/>
      <c r="V17" s="662"/>
      <c r="W17" s="660" t="s">
        <v>583</v>
      </c>
      <c r="X17" s="661"/>
      <c r="Y17" s="661"/>
      <c r="Z17" s="661"/>
      <c r="AA17" s="661"/>
      <c r="AB17" s="661"/>
      <c r="AC17" s="662"/>
      <c r="AD17" s="660" t="s">
        <v>579</v>
      </c>
      <c r="AE17" s="661"/>
      <c r="AF17" s="661"/>
      <c r="AG17" s="661"/>
      <c r="AH17" s="661"/>
      <c r="AI17" s="661"/>
      <c r="AJ17" s="662"/>
      <c r="AK17" s="660" t="s">
        <v>584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65</v>
      </c>
      <c r="Q18" s="882"/>
      <c r="R18" s="882"/>
      <c r="S18" s="882"/>
      <c r="T18" s="882"/>
      <c r="U18" s="882"/>
      <c r="V18" s="883"/>
      <c r="W18" s="881">
        <f>SUM(W13:AC17)</f>
        <v>45</v>
      </c>
      <c r="X18" s="882"/>
      <c r="Y18" s="882"/>
      <c r="Z18" s="882"/>
      <c r="AA18" s="882"/>
      <c r="AB18" s="882"/>
      <c r="AC18" s="883"/>
      <c r="AD18" s="881">
        <f>SUM(AD13:AJ17)</f>
        <v>56</v>
      </c>
      <c r="AE18" s="882"/>
      <c r="AF18" s="882"/>
      <c r="AG18" s="882"/>
      <c r="AH18" s="882"/>
      <c r="AI18" s="882"/>
      <c r="AJ18" s="883"/>
      <c r="AK18" s="881">
        <f>SUM(AK13:AQ17)</f>
        <v>57</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58</v>
      </c>
      <c r="Q19" s="661"/>
      <c r="R19" s="661"/>
      <c r="S19" s="661"/>
      <c r="T19" s="661"/>
      <c r="U19" s="661"/>
      <c r="V19" s="662"/>
      <c r="W19" s="660">
        <v>33</v>
      </c>
      <c r="X19" s="661"/>
      <c r="Y19" s="661"/>
      <c r="Z19" s="661"/>
      <c r="AA19" s="661"/>
      <c r="AB19" s="661"/>
      <c r="AC19" s="662"/>
      <c r="AD19" s="660">
        <v>29</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0.89230769230769236</v>
      </c>
      <c r="Q20" s="318"/>
      <c r="R20" s="318"/>
      <c r="S20" s="318"/>
      <c r="T20" s="318"/>
      <c r="U20" s="318"/>
      <c r="V20" s="318"/>
      <c r="W20" s="318">
        <f t="shared" ref="W20" si="0">IF(W18=0, "-", SUM(W19)/W18)</f>
        <v>0.73333333333333328</v>
      </c>
      <c r="X20" s="318"/>
      <c r="Y20" s="318"/>
      <c r="Z20" s="318"/>
      <c r="AA20" s="318"/>
      <c r="AB20" s="318"/>
      <c r="AC20" s="318"/>
      <c r="AD20" s="318">
        <f t="shared" ref="AD20" si="1">IF(AD18=0, "-", SUM(AD19)/AD18)</f>
        <v>0.5178571428571429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477</v>
      </c>
      <c r="H21" s="317"/>
      <c r="I21" s="317"/>
      <c r="J21" s="317"/>
      <c r="K21" s="317"/>
      <c r="L21" s="317"/>
      <c r="M21" s="317"/>
      <c r="N21" s="317"/>
      <c r="O21" s="317"/>
      <c r="P21" s="318">
        <f>IF(P19=0, "-", SUM(P19)/SUM(P13,P14))</f>
        <v>0.89230769230769236</v>
      </c>
      <c r="Q21" s="318"/>
      <c r="R21" s="318"/>
      <c r="S21" s="318"/>
      <c r="T21" s="318"/>
      <c r="U21" s="318"/>
      <c r="V21" s="318"/>
      <c r="W21" s="318">
        <f t="shared" ref="W21" si="2">IF(W19=0, "-", SUM(W19)/SUM(W13,W14))</f>
        <v>0.73333333333333328</v>
      </c>
      <c r="X21" s="318"/>
      <c r="Y21" s="318"/>
      <c r="Z21" s="318"/>
      <c r="AA21" s="318"/>
      <c r="AB21" s="318"/>
      <c r="AC21" s="318"/>
      <c r="AD21" s="318">
        <f t="shared" ref="AD21" si="3">IF(AD19=0, "-", SUM(AD19)/SUM(AD13,AD14))</f>
        <v>0.5178571428571429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558</v>
      </c>
      <c r="B22" s="968"/>
      <c r="C22" s="968"/>
      <c r="D22" s="968"/>
      <c r="E22" s="968"/>
      <c r="F22" s="969"/>
      <c r="G22" s="954" t="s">
        <v>456</v>
      </c>
      <c r="H22" s="222"/>
      <c r="I22" s="222"/>
      <c r="J22" s="222"/>
      <c r="K22" s="222"/>
      <c r="L22" s="222"/>
      <c r="M22" s="222"/>
      <c r="N22" s="222"/>
      <c r="O22" s="223"/>
      <c r="P22" s="939" t="s">
        <v>519</v>
      </c>
      <c r="Q22" s="222"/>
      <c r="R22" s="222"/>
      <c r="S22" s="222"/>
      <c r="T22" s="222"/>
      <c r="U22" s="222"/>
      <c r="V22" s="223"/>
      <c r="W22" s="939" t="s">
        <v>515</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585</v>
      </c>
      <c r="H23" s="956"/>
      <c r="I23" s="956"/>
      <c r="J23" s="956"/>
      <c r="K23" s="956"/>
      <c r="L23" s="956"/>
      <c r="M23" s="956"/>
      <c r="N23" s="956"/>
      <c r="O23" s="957"/>
      <c r="P23" s="922">
        <v>57</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460</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457</v>
      </c>
      <c r="H29" s="965"/>
      <c r="I29" s="965"/>
      <c r="J29" s="965"/>
      <c r="K29" s="965"/>
      <c r="L29" s="965"/>
      <c r="M29" s="965"/>
      <c r="N29" s="965"/>
      <c r="O29" s="966"/>
      <c r="P29" s="660">
        <f>AK13</f>
        <v>57</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353</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588</v>
      </c>
      <c r="AR31" s="200"/>
      <c r="AS31" s="133" t="s">
        <v>354</v>
      </c>
      <c r="AT31" s="134"/>
      <c r="AU31" s="199">
        <v>30</v>
      </c>
      <c r="AV31" s="199"/>
      <c r="AW31" s="398" t="s">
        <v>300</v>
      </c>
      <c r="AX31" s="399"/>
    </row>
    <row r="32" spans="1:50" ht="23.25" customHeight="1" x14ac:dyDescent="0.15">
      <c r="A32" s="403"/>
      <c r="B32" s="401"/>
      <c r="C32" s="401"/>
      <c r="D32" s="401"/>
      <c r="E32" s="401"/>
      <c r="F32" s="402"/>
      <c r="G32" s="567" t="s">
        <v>586</v>
      </c>
      <c r="H32" s="568"/>
      <c r="I32" s="568"/>
      <c r="J32" s="568"/>
      <c r="K32" s="568"/>
      <c r="L32" s="568"/>
      <c r="M32" s="568"/>
      <c r="N32" s="568"/>
      <c r="O32" s="569"/>
      <c r="P32" s="105" t="s">
        <v>646</v>
      </c>
      <c r="Q32" s="105"/>
      <c r="R32" s="105"/>
      <c r="S32" s="105"/>
      <c r="T32" s="105"/>
      <c r="U32" s="105"/>
      <c r="V32" s="105"/>
      <c r="W32" s="105"/>
      <c r="X32" s="106"/>
      <c r="Y32" s="471" t="s">
        <v>12</v>
      </c>
      <c r="Z32" s="531"/>
      <c r="AA32" s="532"/>
      <c r="AB32" s="461" t="s">
        <v>587</v>
      </c>
      <c r="AC32" s="461"/>
      <c r="AD32" s="461"/>
      <c r="AE32" s="218">
        <v>2</v>
      </c>
      <c r="AF32" s="219"/>
      <c r="AG32" s="219"/>
      <c r="AH32" s="219"/>
      <c r="AI32" s="218">
        <v>2</v>
      </c>
      <c r="AJ32" s="219"/>
      <c r="AK32" s="219"/>
      <c r="AL32" s="219"/>
      <c r="AM32" s="218">
        <v>2</v>
      </c>
      <c r="AN32" s="219"/>
      <c r="AO32" s="219"/>
      <c r="AP32" s="219"/>
      <c r="AQ32" s="340" t="s">
        <v>574</v>
      </c>
      <c r="AR32" s="207"/>
      <c r="AS32" s="207"/>
      <c r="AT32" s="341"/>
      <c r="AU32" s="219" t="s">
        <v>579</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587</v>
      </c>
      <c r="AC33" s="523"/>
      <c r="AD33" s="523"/>
      <c r="AE33" s="218">
        <v>2</v>
      </c>
      <c r="AF33" s="219"/>
      <c r="AG33" s="219"/>
      <c r="AH33" s="219"/>
      <c r="AI33" s="218">
        <v>2</v>
      </c>
      <c r="AJ33" s="219"/>
      <c r="AK33" s="219"/>
      <c r="AL33" s="219"/>
      <c r="AM33" s="218">
        <v>2</v>
      </c>
      <c r="AN33" s="219"/>
      <c r="AO33" s="219"/>
      <c r="AP33" s="219"/>
      <c r="AQ33" s="340" t="s">
        <v>579</v>
      </c>
      <c r="AR33" s="207"/>
      <c r="AS33" s="207"/>
      <c r="AT33" s="341"/>
      <c r="AU33" s="219">
        <v>2</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100</v>
      </c>
      <c r="AF34" s="219"/>
      <c r="AG34" s="219"/>
      <c r="AH34" s="219"/>
      <c r="AI34" s="218">
        <v>100</v>
      </c>
      <c r="AJ34" s="219"/>
      <c r="AK34" s="219"/>
      <c r="AL34" s="219"/>
      <c r="AM34" s="218">
        <v>100</v>
      </c>
      <c r="AN34" s="219"/>
      <c r="AO34" s="219"/>
      <c r="AP34" s="219"/>
      <c r="AQ34" s="340" t="s">
        <v>579</v>
      </c>
      <c r="AR34" s="207"/>
      <c r="AS34" s="207"/>
      <c r="AT34" s="341"/>
      <c r="AU34" s="219" t="s">
        <v>579</v>
      </c>
      <c r="AV34" s="219"/>
      <c r="AW34" s="219"/>
      <c r="AX34" s="221"/>
    </row>
    <row r="35" spans="1:50" ht="23.25" customHeight="1" x14ac:dyDescent="0.15">
      <c r="A35" s="226" t="s">
        <v>504</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353</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354</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353</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354</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353</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354</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353</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354</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353</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354</v>
      </c>
      <c r="AT66" s="243"/>
      <c r="AU66" s="199"/>
      <c r="AV66" s="199"/>
      <c r="AW66" s="242" t="s">
        <v>471</v>
      </c>
      <c r="AX66" s="254"/>
    </row>
    <row r="67" spans="1:50" ht="23.25" hidden="1" customHeight="1" x14ac:dyDescent="0.15">
      <c r="A67" s="475"/>
      <c r="B67" s="476"/>
      <c r="C67" s="476"/>
      <c r="D67" s="476"/>
      <c r="E67" s="476"/>
      <c r="F67" s="477"/>
      <c r="G67" s="255" t="s">
        <v>355</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356</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353</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354</v>
      </c>
      <c r="AT74" s="134"/>
      <c r="AU74" s="593"/>
      <c r="AV74" s="200"/>
      <c r="AW74" s="133" t="s">
        <v>300</v>
      </c>
      <c r="AX74" s="195"/>
    </row>
    <row r="75" spans="1:50" ht="23.25" hidden="1" customHeight="1" x14ac:dyDescent="0.15">
      <c r="A75" s="509"/>
      <c r="B75" s="510"/>
      <c r="C75" s="510"/>
      <c r="D75" s="510"/>
      <c r="E75" s="510"/>
      <c r="F75" s="511"/>
      <c r="G75" s="612" t="s">
        <v>355</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356</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0"/>
    </row>
    <row r="80" spans="1:50" ht="18.75" hidden="1" customHeight="1" x14ac:dyDescent="0.15">
      <c r="A80" s="867"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8"/>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353</v>
      </c>
      <c r="AR85" s="130"/>
      <c r="AS85" s="130"/>
      <c r="AT85" s="131"/>
      <c r="AU85" s="533" t="s">
        <v>253</v>
      </c>
      <c r="AV85" s="533"/>
      <c r="AW85" s="533"/>
      <c r="AX85" s="534"/>
      <c r="AY85" s="10"/>
      <c r="AZ85" s="10"/>
      <c r="BA85" s="10"/>
      <c r="BB85" s="10"/>
      <c r="BC85" s="10"/>
    </row>
    <row r="86" spans="1:60" ht="18.75" hidden="1"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354</v>
      </c>
      <c r="AT86" s="134"/>
      <c r="AU86" s="199"/>
      <c r="AV86" s="199"/>
      <c r="AW86" s="398" t="s">
        <v>300</v>
      </c>
      <c r="AX86" s="399"/>
      <c r="AY86" s="10"/>
      <c r="AZ86" s="10"/>
      <c r="BA86" s="10"/>
      <c r="BB86" s="10"/>
      <c r="BC86" s="10"/>
      <c r="BD86" s="10"/>
      <c r="BE86" s="10"/>
      <c r="BF86" s="10"/>
      <c r="BG86" s="10"/>
      <c r="BH86" s="10"/>
    </row>
    <row r="87" spans="1:60" ht="23.25" hidden="1" customHeight="1" x14ac:dyDescent="0.15">
      <c r="A87" s="868"/>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353</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354</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353</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354</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590</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3</v>
      </c>
      <c r="AF101" s="219"/>
      <c r="AG101" s="219"/>
      <c r="AH101" s="220"/>
      <c r="AI101" s="218">
        <v>1</v>
      </c>
      <c r="AJ101" s="219"/>
      <c r="AK101" s="219"/>
      <c r="AL101" s="220"/>
      <c r="AM101" s="218">
        <v>5</v>
      </c>
      <c r="AN101" s="219"/>
      <c r="AO101" s="219"/>
      <c r="AP101" s="220"/>
      <c r="AQ101" s="218" t="s">
        <v>647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12</v>
      </c>
      <c r="AF102" s="418"/>
      <c r="AG102" s="418"/>
      <c r="AH102" s="418"/>
      <c r="AI102" s="418">
        <v>10</v>
      </c>
      <c r="AJ102" s="418"/>
      <c r="AK102" s="418"/>
      <c r="AL102" s="418"/>
      <c r="AM102" s="418">
        <v>6</v>
      </c>
      <c r="AN102" s="418"/>
      <c r="AO102" s="418"/>
      <c r="AP102" s="418"/>
      <c r="AQ102" s="273">
        <v>5</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28925610</v>
      </c>
      <c r="AF116" s="418"/>
      <c r="AG116" s="418"/>
      <c r="AH116" s="418"/>
      <c r="AI116" s="418">
        <v>16713000</v>
      </c>
      <c r="AJ116" s="418"/>
      <c r="AK116" s="418"/>
      <c r="AL116" s="418"/>
      <c r="AM116" s="418">
        <v>14715000</v>
      </c>
      <c r="AN116" s="418"/>
      <c r="AO116" s="418"/>
      <c r="AP116" s="418"/>
      <c r="AQ116" s="218">
        <v>28464500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594</v>
      </c>
      <c r="AC117" s="473"/>
      <c r="AD117" s="474"/>
      <c r="AE117" s="554" t="s">
        <v>595</v>
      </c>
      <c r="AF117" s="554"/>
      <c r="AG117" s="554"/>
      <c r="AH117" s="554"/>
      <c r="AI117" s="554" t="s">
        <v>596</v>
      </c>
      <c r="AJ117" s="554"/>
      <c r="AK117" s="554"/>
      <c r="AL117" s="554"/>
      <c r="AM117" s="554" t="s">
        <v>641</v>
      </c>
      <c r="AN117" s="554"/>
      <c r="AO117" s="554"/>
      <c r="AP117" s="554"/>
      <c r="AQ117" s="554" t="s">
        <v>642</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6.25" customHeight="1" x14ac:dyDescent="0.15">
      <c r="A130" s="188" t="s">
        <v>564</v>
      </c>
      <c r="B130" s="185"/>
      <c r="C130" s="184" t="s">
        <v>357</v>
      </c>
      <c r="D130" s="185"/>
      <c r="E130" s="169" t="s">
        <v>386</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6.25" customHeight="1" x14ac:dyDescent="0.15">
      <c r="A131" s="189"/>
      <c r="B131" s="186"/>
      <c r="C131" s="180"/>
      <c r="D131" s="186"/>
      <c r="E131" s="174" t="s">
        <v>385</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358</v>
      </c>
      <c r="F132" s="179"/>
      <c r="G132" s="160" t="s">
        <v>367</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353</v>
      </c>
      <c r="AR132" s="152"/>
      <c r="AS132" s="152"/>
      <c r="AT132" s="153"/>
      <c r="AU132" s="196" t="s">
        <v>369</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579</v>
      </c>
      <c r="AR133" s="199"/>
      <c r="AS133" s="133" t="s">
        <v>354</v>
      </c>
      <c r="AT133" s="134"/>
      <c r="AU133" s="200" t="s">
        <v>579</v>
      </c>
      <c r="AV133" s="200"/>
      <c r="AW133" s="133" t="s">
        <v>300</v>
      </c>
      <c r="AX133" s="195"/>
    </row>
    <row r="134" spans="1:50" ht="39.75" customHeight="1" x14ac:dyDescent="0.15">
      <c r="A134" s="189"/>
      <c r="B134" s="186"/>
      <c r="C134" s="180"/>
      <c r="D134" s="186"/>
      <c r="E134" s="180"/>
      <c r="F134" s="181"/>
      <c r="G134" s="104" t="s">
        <v>599</v>
      </c>
      <c r="H134" s="105"/>
      <c r="I134" s="105"/>
      <c r="J134" s="105"/>
      <c r="K134" s="105"/>
      <c r="L134" s="105"/>
      <c r="M134" s="105"/>
      <c r="N134" s="105"/>
      <c r="O134" s="105"/>
      <c r="P134" s="105"/>
      <c r="Q134" s="105"/>
      <c r="R134" s="105"/>
      <c r="S134" s="105"/>
      <c r="T134" s="105"/>
      <c r="U134" s="105"/>
      <c r="V134" s="105"/>
      <c r="W134" s="105"/>
      <c r="X134" s="106"/>
      <c r="Y134" s="201" t="s">
        <v>368</v>
      </c>
      <c r="Z134" s="202"/>
      <c r="AA134" s="203"/>
      <c r="AB134" s="204" t="s">
        <v>599</v>
      </c>
      <c r="AC134" s="205"/>
      <c r="AD134" s="205"/>
      <c r="AE134" s="206" t="s">
        <v>600</v>
      </c>
      <c r="AF134" s="207"/>
      <c r="AG134" s="207"/>
      <c r="AH134" s="207"/>
      <c r="AI134" s="206" t="s">
        <v>583</v>
      </c>
      <c r="AJ134" s="207"/>
      <c r="AK134" s="207"/>
      <c r="AL134" s="207"/>
      <c r="AM134" s="206" t="s">
        <v>599</v>
      </c>
      <c r="AN134" s="207"/>
      <c r="AO134" s="207"/>
      <c r="AP134" s="207"/>
      <c r="AQ134" s="206" t="s">
        <v>601</v>
      </c>
      <c r="AR134" s="207"/>
      <c r="AS134" s="207"/>
      <c r="AT134" s="207"/>
      <c r="AU134" s="206" t="s">
        <v>601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583</v>
      </c>
      <c r="AC135" s="213"/>
      <c r="AD135" s="213"/>
      <c r="AE135" s="206" t="s">
        <v>599</v>
      </c>
      <c r="AF135" s="207"/>
      <c r="AG135" s="207"/>
      <c r="AH135" s="207"/>
      <c r="AI135" s="206" t="s">
        <v>579</v>
      </c>
      <c r="AJ135" s="207"/>
      <c r="AK135" s="207"/>
      <c r="AL135" s="207"/>
      <c r="AM135" s="206" t="s">
        <v>599</v>
      </c>
      <c r="AN135" s="207"/>
      <c r="AO135" s="207"/>
      <c r="AP135" s="207"/>
      <c r="AQ135" s="206" t="s">
        <v>579</v>
      </c>
      <c r="AR135" s="207"/>
      <c r="AS135" s="207"/>
      <c r="AT135" s="207"/>
      <c r="AU135" s="206" t="s">
        <v>579</v>
      </c>
      <c r="AV135" s="207"/>
      <c r="AW135" s="207"/>
      <c r="AX135" s="208"/>
    </row>
    <row r="136" spans="1:50" ht="18.75" hidden="1" customHeight="1" x14ac:dyDescent="0.15">
      <c r="A136" s="189"/>
      <c r="B136" s="186"/>
      <c r="C136" s="180"/>
      <c r="D136" s="186"/>
      <c r="E136" s="180"/>
      <c r="F136" s="181"/>
      <c r="G136" s="160" t="s">
        <v>367</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353</v>
      </c>
      <c r="AR136" s="152"/>
      <c r="AS136" s="152"/>
      <c r="AT136" s="153"/>
      <c r="AU136" s="196" t="s">
        <v>369</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354</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368</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367</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353</v>
      </c>
      <c r="AR140" s="152"/>
      <c r="AS140" s="152"/>
      <c r="AT140" s="153"/>
      <c r="AU140" s="196" t="s">
        <v>369</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354</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368</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367</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353</v>
      </c>
      <c r="AR144" s="152"/>
      <c r="AS144" s="152"/>
      <c r="AT144" s="153"/>
      <c r="AU144" s="196" t="s">
        <v>369</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354</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368</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367</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353</v>
      </c>
      <c r="AR148" s="152"/>
      <c r="AS148" s="152"/>
      <c r="AT148" s="153"/>
      <c r="AU148" s="196" t="s">
        <v>369</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354</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368</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370</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371</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372</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370</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371</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372</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370</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371</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372</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370</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371</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372</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370</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371</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372</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648</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386</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385</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358</v>
      </c>
      <c r="F192" s="179"/>
      <c r="G192" s="160" t="s">
        <v>367</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353</v>
      </c>
      <c r="AR192" s="152"/>
      <c r="AS192" s="152"/>
      <c r="AT192" s="153"/>
      <c r="AU192" s="196" t="s">
        <v>369</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354</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368</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367</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353</v>
      </c>
      <c r="AR196" s="152"/>
      <c r="AS196" s="152"/>
      <c r="AT196" s="153"/>
      <c r="AU196" s="196" t="s">
        <v>369</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354</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368</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367</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353</v>
      </c>
      <c r="AR200" s="152"/>
      <c r="AS200" s="152"/>
      <c r="AT200" s="153"/>
      <c r="AU200" s="196" t="s">
        <v>369</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354</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368</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367</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353</v>
      </c>
      <c r="AR204" s="152"/>
      <c r="AS204" s="152"/>
      <c r="AT204" s="153"/>
      <c r="AU204" s="196" t="s">
        <v>369</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354</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368</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367</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353</v>
      </c>
      <c r="AR208" s="152"/>
      <c r="AS208" s="152"/>
      <c r="AT208" s="153"/>
      <c r="AU208" s="196" t="s">
        <v>369</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354</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368</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370</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371</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372</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370</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371</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372</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370</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371</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372</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370</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371</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372</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370</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371</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372</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386</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385</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358</v>
      </c>
      <c r="F252" s="179"/>
      <c r="G252" s="160" t="s">
        <v>367</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353</v>
      </c>
      <c r="AR252" s="152"/>
      <c r="AS252" s="152"/>
      <c r="AT252" s="153"/>
      <c r="AU252" s="196" t="s">
        <v>369</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354</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368</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367</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353</v>
      </c>
      <c r="AR256" s="152"/>
      <c r="AS256" s="152"/>
      <c r="AT256" s="153"/>
      <c r="AU256" s="196" t="s">
        <v>369</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354</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368</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367</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353</v>
      </c>
      <c r="AR260" s="152"/>
      <c r="AS260" s="152"/>
      <c r="AT260" s="153"/>
      <c r="AU260" s="196" t="s">
        <v>369</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354</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368</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367</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353</v>
      </c>
      <c r="AR264" s="130"/>
      <c r="AS264" s="130"/>
      <c r="AT264" s="131"/>
      <c r="AU264" s="136" t="s">
        <v>369</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354</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368</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367</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353</v>
      </c>
      <c r="AR268" s="152"/>
      <c r="AS268" s="152"/>
      <c r="AT268" s="153"/>
      <c r="AU268" s="196" t="s">
        <v>369</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354</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368</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370</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371</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372</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370</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371</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372</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370</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371</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372</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370</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371</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372</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370</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371</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372</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386</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385</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358</v>
      </c>
      <c r="F312" s="179"/>
      <c r="G312" s="160" t="s">
        <v>367</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353</v>
      </c>
      <c r="AR312" s="152"/>
      <c r="AS312" s="152"/>
      <c r="AT312" s="153"/>
      <c r="AU312" s="196" t="s">
        <v>369</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354</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368</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367</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353</v>
      </c>
      <c r="AR316" s="152"/>
      <c r="AS316" s="152"/>
      <c r="AT316" s="153"/>
      <c r="AU316" s="196" t="s">
        <v>369</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354</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368</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367</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353</v>
      </c>
      <c r="AR320" s="152"/>
      <c r="AS320" s="152"/>
      <c r="AT320" s="153"/>
      <c r="AU320" s="196" t="s">
        <v>369</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354</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368</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367</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353</v>
      </c>
      <c r="AR324" s="152"/>
      <c r="AS324" s="152"/>
      <c r="AT324" s="153"/>
      <c r="AU324" s="196" t="s">
        <v>369</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354</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368</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367</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353</v>
      </c>
      <c r="AR328" s="152"/>
      <c r="AS328" s="152"/>
      <c r="AT328" s="153"/>
      <c r="AU328" s="196" t="s">
        <v>369</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354</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368</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370</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371</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372</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370</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371</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372</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370</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371</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372</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370</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371</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372</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370</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371</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372</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386</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385</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358</v>
      </c>
      <c r="F372" s="179"/>
      <c r="G372" s="160" t="s">
        <v>367</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353</v>
      </c>
      <c r="AR372" s="152"/>
      <c r="AS372" s="152"/>
      <c r="AT372" s="153"/>
      <c r="AU372" s="196" t="s">
        <v>369</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354</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368</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367</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353</v>
      </c>
      <c r="AR376" s="152"/>
      <c r="AS376" s="152"/>
      <c r="AT376" s="153"/>
      <c r="AU376" s="196" t="s">
        <v>369</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354</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368</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367</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353</v>
      </c>
      <c r="AR380" s="152"/>
      <c r="AS380" s="152"/>
      <c r="AT380" s="153"/>
      <c r="AU380" s="196" t="s">
        <v>369</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354</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368</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367</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353</v>
      </c>
      <c r="AR384" s="152"/>
      <c r="AS384" s="152"/>
      <c r="AT384" s="153"/>
      <c r="AU384" s="196" t="s">
        <v>369</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354</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368</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367</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353</v>
      </c>
      <c r="AR388" s="152"/>
      <c r="AS388" s="152"/>
      <c r="AT388" s="153"/>
      <c r="AU388" s="196" t="s">
        <v>369</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354</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368</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370</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371</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372</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370</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371</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372</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370</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371</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372</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370</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371</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372</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370</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371</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372</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4"/>
      <c r="E430" s="174" t="s">
        <v>544</v>
      </c>
      <c r="F430" s="901"/>
      <c r="G430" s="902" t="s">
        <v>373</v>
      </c>
      <c r="H430" s="123"/>
      <c r="I430" s="123"/>
      <c r="J430" s="903" t="s">
        <v>579</v>
      </c>
      <c r="K430" s="904"/>
      <c r="L430" s="904"/>
      <c r="M430" s="904"/>
      <c r="N430" s="904"/>
      <c r="O430" s="904"/>
      <c r="P430" s="904"/>
      <c r="Q430" s="904"/>
      <c r="R430" s="904"/>
      <c r="S430" s="904"/>
      <c r="T430" s="905"/>
      <c r="U430" s="591" t="s">
        <v>602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362</v>
      </c>
      <c r="F431" s="343"/>
      <c r="G431" s="344" t="s">
        <v>359</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361</v>
      </c>
      <c r="AF431" s="338"/>
      <c r="AG431" s="338"/>
      <c r="AH431" s="339"/>
      <c r="AI431" s="217" t="s">
        <v>527</v>
      </c>
      <c r="AJ431" s="217"/>
      <c r="AK431" s="217"/>
      <c r="AL431" s="159"/>
      <c r="AM431" s="217" t="s">
        <v>522</v>
      </c>
      <c r="AN431" s="217"/>
      <c r="AO431" s="217"/>
      <c r="AP431" s="159"/>
      <c r="AQ431" s="159" t="s">
        <v>353</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604</v>
      </c>
      <c r="AF432" s="200"/>
      <c r="AG432" s="133" t="s">
        <v>354</v>
      </c>
      <c r="AH432" s="134"/>
      <c r="AI432" s="156"/>
      <c r="AJ432" s="156"/>
      <c r="AK432" s="156"/>
      <c r="AL432" s="154"/>
      <c r="AM432" s="156"/>
      <c r="AN432" s="156"/>
      <c r="AO432" s="156"/>
      <c r="AP432" s="154"/>
      <c r="AQ432" s="593" t="s">
        <v>579</v>
      </c>
      <c r="AR432" s="200"/>
      <c r="AS432" s="133" t="s">
        <v>354</v>
      </c>
      <c r="AT432" s="134"/>
      <c r="AU432" s="200" t="s">
        <v>579</v>
      </c>
      <c r="AV432" s="200"/>
      <c r="AW432" s="133" t="s">
        <v>300</v>
      </c>
      <c r="AX432" s="195"/>
    </row>
    <row r="433" spans="1:50" ht="23.25" customHeight="1" x14ac:dyDescent="0.15">
      <c r="A433" s="189"/>
      <c r="B433" s="186"/>
      <c r="C433" s="180"/>
      <c r="D433" s="186"/>
      <c r="E433" s="342"/>
      <c r="F433" s="343"/>
      <c r="G433" s="104" t="s">
        <v>579</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579</v>
      </c>
      <c r="AF433" s="207"/>
      <c r="AG433" s="207"/>
      <c r="AH433" s="207"/>
      <c r="AI433" s="340" t="s">
        <v>579</v>
      </c>
      <c r="AJ433" s="207"/>
      <c r="AK433" s="207"/>
      <c r="AL433" s="207"/>
      <c r="AM433" s="340" t="s">
        <v>579</v>
      </c>
      <c r="AN433" s="207"/>
      <c r="AO433" s="207"/>
      <c r="AP433" s="341"/>
      <c r="AQ433" s="340" t="s">
        <v>603</v>
      </c>
      <c r="AR433" s="207"/>
      <c r="AS433" s="207"/>
      <c r="AT433" s="341"/>
      <c r="AU433" s="207" t="s">
        <v>579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574</v>
      </c>
      <c r="AC434" s="205"/>
      <c r="AD434" s="205"/>
      <c r="AE434" s="340" t="s">
        <v>579</v>
      </c>
      <c r="AF434" s="207"/>
      <c r="AG434" s="207"/>
      <c r="AH434" s="341"/>
      <c r="AI434" s="340" t="s">
        <v>578</v>
      </c>
      <c r="AJ434" s="207"/>
      <c r="AK434" s="207"/>
      <c r="AL434" s="207"/>
      <c r="AM434" s="340" t="s">
        <v>579</v>
      </c>
      <c r="AN434" s="207"/>
      <c r="AO434" s="207"/>
      <c r="AP434" s="341"/>
      <c r="AQ434" s="340" t="s">
        <v>578</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579</v>
      </c>
      <c r="AF435" s="207"/>
      <c r="AG435" s="207"/>
      <c r="AH435" s="341"/>
      <c r="AI435" s="340" t="s">
        <v>583</v>
      </c>
      <c r="AJ435" s="207"/>
      <c r="AK435" s="207"/>
      <c r="AL435" s="207"/>
      <c r="AM435" s="340" t="s">
        <v>579</v>
      </c>
      <c r="AN435" s="207"/>
      <c r="AO435" s="207"/>
      <c r="AP435" s="341"/>
      <c r="AQ435" s="340" t="s">
        <v>583</v>
      </c>
      <c r="AR435" s="207"/>
      <c r="AS435" s="207"/>
      <c r="AT435" s="341"/>
      <c r="AU435" s="207" t="s">
        <v>578</v>
      </c>
      <c r="AV435" s="207"/>
      <c r="AW435" s="207"/>
      <c r="AX435" s="208"/>
    </row>
    <row r="436" spans="1:50" ht="18.75" hidden="1" customHeight="1" x14ac:dyDescent="0.15">
      <c r="A436" s="189"/>
      <c r="B436" s="186"/>
      <c r="C436" s="180"/>
      <c r="D436" s="186"/>
      <c r="E436" s="342" t="s">
        <v>362</v>
      </c>
      <c r="F436" s="343"/>
      <c r="G436" s="344" t="s">
        <v>359</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361</v>
      </c>
      <c r="AF436" s="338"/>
      <c r="AG436" s="338"/>
      <c r="AH436" s="339"/>
      <c r="AI436" s="217" t="s">
        <v>526</v>
      </c>
      <c r="AJ436" s="217"/>
      <c r="AK436" s="217"/>
      <c r="AL436" s="159"/>
      <c r="AM436" s="217" t="s">
        <v>522</v>
      </c>
      <c r="AN436" s="217"/>
      <c r="AO436" s="217"/>
      <c r="AP436" s="159"/>
      <c r="AQ436" s="159" t="s">
        <v>353</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605</v>
      </c>
      <c r="AF437" s="200"/>
      <c r="AG437" s="133" t="s">
        <v>354</v>
      </c>
      <c r="AH437" s="134"/>
      <c r="AI437" s="156"/>
      <c r="AJ437" s="156"/>
      <c r="AK437" s="156"/>
      <c r="AL437" s="154"/>
      <c r="AM437" s="156"/>
      <c r="AN437" s="156"/>
      <c r="AO437" s="156"/>
      <c r="AP437" s="154"/>
      <c r="AQ437" s="593"/>
      <c r="AR437" s="200"/>
      <c r="AS437" s="133" t="s">
        <v>354</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362</v>
      </c>
      <c r="F441" s="343"/>
      <c r="G441" s="344" t="s">
        <v>359</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361</v>
      </c>
      <c r="AF441" s="338"/>
      <c r="AG441" s="338"/>
      <c r="AH441" s="339"/>
      <c r="AI441" s="217" t="s">
        <v>526</v>
      </c>
      <c r="AJ441" s="217"/>
      <c r="AK441" s="217"/>
      <c r="AL441" s="159"/>
      <c r="AM441" s="217" t="s">
        <v>518</v>
      </c>
      <c r="AN441" s="217"/>
      <c r="AO441" s="217"/>
      <c r="AP441" s="159"/>
      <c r="AQ441" s="159" t="s">
        <v>353</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354</v>
      </c>
      <c r="AH442" s="134"/>
      <c r="AI442" s="156"/>
      <c r="AJ442" s="156"/>
      <c r="AK442" s="156"/>
      <c r="AL442" s="154"/>
      <c r="AM442" s="156"/>
      <c r="AN442" s="156"/>
      <c r="AO442" s="156"/>
      <c r="AP442" s="154"/>
      <c r="AQ442" s="593"/>
      <c r="AR442" s="200"/>
      <c r="AS442" s="133" t="s">
        <v>354</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362</v>
      </c>
      <c r="F446" s="343"/>
      <c r="G446" s="344" t="s">
        <v>359</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361</v>
      </c>
      <c r="AF446" s="338"/>
      <c r="AG446" s="338"/>
      <c r="AH446" s="339"/>
      <c r="AI446" s="217" t="s">
        <v>526</v>
      </c>
      <c r="AJ446" s="217"/>
      <c r="AK446" s="217"/>
      <c r="AL446" s="159"/>
      <c r="AM446" s="217" t="s">
        <v>523</v>
      </c>
      <c r="AN446" s="217"/>
      <c r="AO446" s="217"/>
      <c r="AP446" s="159"/>
      <c r="AQ446" s="159" t="s">
        <v>353</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354</v>
      </c>
      <c r="AH447" s="134"/>
      <c r="AI447" s="156"/>
      <c r="AJ447" s="156"/>
      <c r="AK447" s="156"/>
      <c r="AL447" s="154"/>
      <c r="AM447" s="156"/>
      <c r="AN447" s="156"/>
      <c r="AO447" s="156"/>
      <c r="AP447" s="154"/>
      <c r="AQ447" s="593"/>
      <c r="AR447" s="200"/>
      <c r="AS447" s="133" t="s">
        <v>354</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362</v>
      </c>
      <c r="F451" s="343"/>
      <c r="G451" s="344" t="s">
        <v>359</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361</v>
      </c>
      <c r="AF451" s="338"/>
      <c r="AG451" s="338"/>
      <c r="AH451" s="339"/>
      <c r="AI451" s="217" t="s">
        <v>526</v>
      </c>
      <c r="AJ451" s="217"/>
      <c r="AK451" s="217"/>
      <c r="AL451" s="159"/>
      <c r="AM451" s="217" t="s">
        <v>522</v>
      </c>
      <c r="AN451" s="217"/>
      <c r="AO451" s="217"/>
      <c r="AP451" s="159"/>
      <c r="AQ451" s="159" t="s">
        <v>353</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354</v>
      </c>
      <c r="AH452" s="134"/>
      <c r="AI452" s="156"/>
      <c r="AJ452" s="156"/>
      <c r="AK452" s="156"/>
      <c r="AL452" s="154"/>
      <c r="AM452" s="156"/>
      <c r="AN452" s="156"/>
      <c r="AO452" s="156"/>
      <c r="AP452" s="154"/>
      <c r="AQ452" s="593"/>
      <c r="AR452" s="200"/>
      <c r="AS452" s="133" t="s">
        <v>354</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363</v>
      </c>
      <c r="F456" s="343"/>
      <c r="G456" s="344" t="s">
        <v>360</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361</v>
      </c>
      <c r="AF456" s="338"/>
      <c r="AG456" s="338"/>
      <c r="AH456" s="339"/>
      <c r="AI456" s="217" t="s">
        <v>526</v>
      </c>
      <c r="AJ456" s="217"/>
      <c r="AK456" s="217"/>
      <c r="AL456" s="159"/>
      <c r="AM456" s="217" t="s">
        <v>522</v>
      </c>
      <c r="AN456" s="217"/>
      <c r="AO456" s="217"/>
      <c r="AP456" s="159"/>
      <c r="AQ456" s="159" t="s">
        <v>353</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579</v>
      </c>
      <c r="AF457" s="200"/>
      <c r="AG457" s="133" t="s">
        <v>354</v>
      </c>
      <c r="AH457" s="134"/>
      <c r="AI457" s="156"/>
      <c r="AJ457" s="156"/>
      <c r="AK457" s="156"/>
      <c r="AL457" s="154"/>
      <c r="AM457" s="156"/>
      <c r="AN457" s="156"/>
      <c r="AO457" s="156"/>
      <c r="AP457" s="154"/>
      <c r="AQ457" s="593" t="s">
        <v>579</v>
      </c>
      <c r="AR457" s="200"/>
      <c r="AS457" s="133" t="s">
        <v>354</v>
      </c>
      <c r="AT457" s="134"/>
      <c r="AU457" s="200" t="s">
        <v>605</v>
      </c>
      <c r="AV457" s="200"/>
      <c r="AW457" s="133" t="s">
        <v>300</v>
      </c>
      <c r="AX457" s="195"/>
    </row>
    <row r="458" spans="1:50" ht="23.25" customHeight="1" x14ac:dyDescent="0.15">
      <c r="A458" s="189"/>
      <c r="B458" s="186"/>
      <c r="C458" s="180"/>
      <c r="D458" s="186"/>
      <c r="E458" s="342"/>
      <c r="F458" s="343"/>
      <c r="G458" s="104" t="s">
        <v>606</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574</v>
      </c>
      <c r="AC458" s="213"/>
      <c r="AD458" s="213"/>
      <c r="AE458" s="340" t="s">
        <v>579</v>
      </c>
      <c r="AF458" s="207"/>
      <c r="AG458" s="207"/>
      <c r="AH458" s="207"/>
      <c r="AI458" s="340" t="s">
        <v>579</v>
      </c>
      <c r="AJ458" s="207"/>
      <c r="AK458" s="207"/>
      <c r="AL458" s="207"/>
      <c r="AM458" s="340" t="s">
        <v>579</v>
      </c>
      <c r="AN458" s="207"/>
      <c r="AO458" s="207"/>
      <c r="AP458" s="341"/>
      <c r="AQ458" s="340" t="s">
        <v>605</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579</v>
      </c>
      <c r="AF459" s="207"/>
      <c r="AG459" s="207"/>
      <c r="AH459" s="341"/>
      <c r="AI459" s="340" t="s">
        <v>605</v>
      </c>
      <c r="AJ459" s="207"/>
      <c r="AK459" s="207"/>
      <c r="AL459" s="207"/>
      <c r="AM459" s="340" t="s">
        <v>605</v>
      </c>
      <c r="AN459" s="207"/>
      <c r="AO459" s="207"/>
      <c r="AP459" s="341"/>
      <c r="AQ459" s="340" t="s">
        <v>579</v>
      </c>
      <c r="AR459" s="207"/>
      <c r="AS459" s="207"/>
      <c r="AT459" s="341"/>
      <c r="AU459" s="207" t="s">
        <v>579</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579</v>
      </c>
      <c r="AF460" s="207"/>
      <c r="AG460" s="207"/>
      <c r="AH460" s="341"/>
      <c r="AI460" s="340" t="s">
        <v>583</v>
      </c>
      <c r="AJ460" s="207"/>
      <c r="AK460" s="207"/>
      <c r="AL460" s="207"/>
      <c r="AM460" s="340" t="s">
        <v>579</v>
      </c>
      <c r="AN460" s="207"/>
      <c r="AO460" s="207"/>
      <c r="AP460" s="341"/>
      <c r="AQ460" s="340" t="s">
        <v>574</v>
      </c>
      <c r="AR460" s="207"/>
      <c r="AS460" s="207"/>
      <c r="AT460" s="341"/>
      <c r="AU460" s="207" t="s">
        <v>579</v>
      </c>
      <c r="AV460" s="207"/>
      <c r="AW460" s="207"/>
      <c r="AX460" s="208"/>
    </row>
    <row r="461" spans="1:50" ht="18.75" hidden="1" customHeight="1" x14ac:dyDescent="0.15">
      <c r="A461" s="189"/>
      <c r="B461" s="186"/>
      <c r="C461" s="180"/>
      <c r="D461" s="186"/>
      <c r="E461" s="342" t="s">
        <v>363</v>
      </c>
      <c r="F461" s="343"/>
      <c r="G461" s="344" t="s">
        <v>360</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361</v>
      </c>
      <c r="AF461" s="338"/>
      <c r="AG461" s="338"/>
      <c r="AH461" s="339"/>
      <c r="AI461" s="217" t="s">
        <v>526</v>
      </c>
      <c r="AJ461" s="217"/>
      <c r="AK461" s="217"/>
      <c r="AL461" s="159"/>
      <c r="AM461" s="217" t="s">
        <v>524</v>
      </c>
      <c r="AN461" s="217"/>
      <c r="AO461" s="217"/>
      <c r="AP461" s="159"/>
      <c r="AQ461" s="159" t="s">
        <v>353</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354</v>
      </c>
      <c r="AH462" s="134"/>
      <c r="AI462" s="156"/>
      <c r="AJ462" s="156"/>
      <c r="AK462" s="156"/>
      <c r="AL462" s="154"/>
      <c r="AM462" s="156"/>
      <c r="AN462" s="156"/>
      <c r="AO462" s="156"/>
      <c r="AP462" s="154"/>
      <c r="AQ462" s="593"/>
      <c r="AR462" s="200"/>
      <c r="AS462" s="133" t="s">
        <v>354</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363</v>
      </c>
      <c r="F466" s="343"/>
      <c r="G466" s="344" t="s">
        <v>360</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361</v>
      </c>
      <c r="AF466" s="338"/>
      <c r="AG466" s="338"/>
      <c r="AH466" s="339"/>
      <c r="AI466" s="217" t="s">
        <v>526</v>
      </c>
      <c r="AJ466" s="217"/>
      <c r="AK466" s="217"/>
      <c r="AL466" s="159"/>
      <c r="AM466" s="217" t="s">
        <v>522</v>
      </c>
      <c r="AN466" s="217"/>
      <c r="AO466" s="217"/>
      <c r="AP466" s="159"/>
      <c r="AQ466" s="159" t="s">
        <v>353</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354</v>
      </c>
      <c r="AH467" s="134"/>
      <c r="AI467" s="156"/>
      <c r="AJ467" s="156"/>
      <c r="AK467" s="156"/>
      <c r="AL467" s="154"/>
      <c r="AM467" s="156"/>
      <c r="AN467" s="156"/>
      <c r="AO467" s="156"/>
      <c r="AP467" s="154"/>
      <c r="AQ467" s="593"/>
      <c r="AR467" s="200"/>
      <c r="AS467" s="133" t="s">
        <v>354</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363</v>
      </c>
      <c r="F471" s="343"/>
      <c r="G471" s="344" t="s">
        <v>360</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361</v>
      </c>
      <c r="AF471" s="338"/>
      <c r="AG471" s="338"/>
      <c r="AH471" s="339"/>
      <c r="AI471" s="217" t="s">
        <v>526</v>
      </c>
      <c r="AJ471" s="217"/>
      <c r="AK471" s="217"/>
      <c r="AL471" s="159"/>
      <c r="AM471" s="217" t="s">
        <v>518</v>
      </c>
      <c r="AN471" s="217"/>
      <c r="AO471" s="217"/>
      <c r="AP471" s="159"/>
      <c r="AQ471" s="159" t="s">
        <v>353</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354</v>
      </c>
      <c r="AH472" s="134"/>
      <c r="AI472" s="156"/>
      <c r="AJ472" s="156"/>
      <c r="AK472" s="156"/>
      <c r="AL472" s="154"/>
      <c r="AM472" s="156"/>
      <c r="AN472" s="156"/>
      <c r="AO472" s="156"/>
      <c r="AP472" s="154"/>
      <c r="AQ472" s="593"/>
      <c r="AR472" s="200"/>
      <c r="AS472" s="133" t="s">
        <v>354</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363</v>
      </c>
      <c r="F476" s="343"/>
      <c r="G476" s="344" t="s">
        <v>360</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361</v>
      </c>
      <c r="AF476" s="338"/>
      <c r="AG476" s="338"/>
      <c r="AH476" s="339"/>
      <c r="AI476" s="217" t="s">
        <v>526</v>
      </c>
      <c r="AJ476" s="217"/>
      <c r="AK476" s="217"/>
      <c r="AL476" s="159"/>
      <c r="AM476" s="217" t="s">
        <v>522</v>
      </c>
      <c r="AN476" s="217"/>
      <c r="AO476" s="217"/>
      <c r="AP476" s="159"/>
      <c r="AQ476" s="159" t="s">
        <v>353</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354</v>
      </c>
      <c r="AH477" s="134"/>
      <c r="AI477" s="156"/>
      <c r="AJ477" s="156"/>
      <c r="AK477" s="156"/>
      <c r="AL477" s="154"/>
      <c r="AM477" s="156"/>
      <c r="AN477" s="156"/>
      <c r="AO477" s="156"/>
      <c r="AP477" s="154"/>
      <c r="AQ477" s="593"/>
      <c r="AR477" s="200"/>
      <c r="AS477" s="133" t="s">
        <v>354</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608</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373</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362</v>
      </c>
      <c r="F485" s="343"/>
      <c r="G485" s="344" t="s">
        <v>359</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361</v>
      </c>
      <c r="AF485" s="338"/>
      <c r="AG485" s="338"/>
      <c r="AH485" s="339"/>
      <c r="AI485" s="217" t="s">
        <v>527</v>
      </c>
      <c r="AJ485" s="217"/>
      <c r="AK485" s="217"/>
      <c r="AL485" s="159"/>
      <c r="AM485" s="217" t="s">
        <v>524</v>
      </c>
      <c r="AN485" s="217"/>
      <c r="AO485" s="217"/>
      <c r="AP485" s="159"/>
      <c r="AQ485" s="159" t="s">
        <v>353</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354</v>
      </c>
      <c r="AH486" s="134"/>
      <c r="AI486" s="156"/>
      <c r="AJ486" s="156"/>
      <c r="AK486" s="156"/>
      <c r="AL486" s="154"/>
      <c r="AM486" s="156"/>
      <c r="AN486" s="156"/>
      <c r="AO486" s="156"/>
      <c r="AP486" s="154"/>
      <c r="AQ486" s="593"/>
      <c r="AR486" s="200"/>
      <c r="AS486" s="133" t="s">
        <v>354</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362</v>
      </c>
      <c r="F490" s="343"/>
      <c r="G490" s="344" t="s">
        <v>359</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361</v>
      </c>
      <c r="AF490" s="338"/>
      <c r="AG490" s="338"/>
      <c r="AH490" s="339"/>
      <c r="AI490" s="217" t="s">
        <v>526</v>
      </c>
      <c r="AJ490" s="217"/>
      <c r="AK490" s="217"/>
      <c r="AL490" s="159"/>
      <c r="AM490" s="217" t="s">
        <v>524</v>
      </c>
      <c r="AN490" s="217"/>
      <c r="AO490" s="217"/>
      <c r="AP490" s="159"/>
      <c r="AQ490" s="159" t="s">
        <v>353</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354</v>
      </c>
      <c r="AH491" s="134"/>
      <c r="AI491" s="156"/>
      <c r="AJ491" s="156"/>
      <c r="AK491" s="156"/>
      <c r="AL491" s="154"/>
      <c r="AM491" s="156"/>
      <c r="AN491" s="156"/>
      <c r="AO491" s="156"/>
      <c r="AP491" s="154"/>
      <c r="AQ491" s="593"/>
      <c r="AR491" s="200"/>
      <c r="AS491" s="133" t="s">
        <v>354</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362</v>
      </c>
      <c r="F495" s="343"/>
      <c r="G495" s="344" t="s">
        <v>359</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361</v>
      </c>
      <c r="AF495" s="338"/>
      <c r="AG495" s="338"/>
      <c r="AH495" s="339"/>
      <c r="AI495" s="217" t="s">
        <v>526</v>
      </c>
      <c r="AJ495" s="217"/>
      <c r="AK495" s="217"/>
      <c r="AL495" s="159"/>
      <c r="AM495" s="217" t="s">
        <v>522</v>
      </c>
      <c r="AN495" s="217"/>
      <c r="AO495" s="217"/>
      <c r="AP495" s="159"/>
      <c r="AQ495" s="159" t="s">
        <v>353</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354</v>
      </c>
      <c r="AH496" s="134"/>
      <c r="AI496" s="156"/>
      <c r="AJ496" s="156"/>
      <c r="AK496" s="156"/>
      <c r="AL496" s="154"/>
      <c r="AM496" s="156"/>
      <c r="AN496" s="156"/>
      <c r="AO496" s="156"/>
      <c r="AP496" s="154"/>
      <c r="AQ496" s="593"/>
      <c r="AR496" s="200"/>
      <c r="AS496" s="133" t="s">
        <v>354</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362</v>
      </c>
      <c r="F500" s="343"/>
      <c r="G500" s="344" t="s">
        <v>359</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361</v>
      </c>
      <c r="AF500" s="338"/>
      <c r="AG500" s="338"/>
      <c r="AH500" s="339"/>
      <c r="AI500" s="217" t="s">
        <v>526</v>
      </c>
      <c r="AJ500" s="217"/>
      <c r="AK500" s="217"/>
      <c r="AL500" s="159"/>
      <c r="AM500" s="217" t="s">
        <v>523</v>
      </c>
      <c r="AN500" s="217"/>
      <c r="AO500" s="217"/>
      <c r="AP500" s="159"/>
      <c r="AQ500" s="159" t="s">
        <v>353</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354</v>
      </c>
      <c r="AH501" s="134"/>
      <c r="AI501" s="156"/>
      <c r="AJ501" s="156"/>
      <c r="AK501" s="156"/>
      <c r="AL501" s="154"/>
      <c r="AM501" s="156"/>
      <c r="AN501" s="156"/>
      <c r="AO501" s="156"/>
      <c r="AP501" s="154"/>
      <c r="AQ501" s="593"/>
      <c r="AR501" s="200"/>
      <c r="AS501" s="133" t="s">
        <v>354</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362</v>
      </c>
      <c r="F505" s="343"/>
      <c r="G505" s="344" t="s">
        <v>359</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361</v>
      </c>
      <c r="AF505" s="338"/>
      <c r="AG505" s="338"/>
      <c r="AH505" s="339"/>
      <c r="AI505" s="217" t="s">
        <v>526</v>
      </c>
      <c r="AJ505" s="217"/>
      <c r="AK505" s="217"/>
      <c r="AL505" s="159"/>
      <c r="AM505" s="217" t="s">
        <v>524</v>
      </c>
      <c r="AN505" s="217"/>
      <c r="AO505" s="217"/>
      <c r="AP505" s="159"/>
      <c r="AQ505" s="159" t="s">
        <v>353</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354</v>
      </c>
      <c r="AH506" s="134"/>
      <c r="AI506" s="156"/>
      <c r="AJ506" s="156"/>
      <c r="AK506" s="156"/>
      <c r="AL506" s="154"/>
      <c r="AM506" s="156"/>
      <c r="AN506" s="156"/>
      <c r="AO506" s="156"/>
      <c r="AP506" s="154"/>
      <c r="AQ506" s="593"/>
      <c r="AR506" s="200"/>
      <c r="AS506" s="133" t="s">
        <v>354</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363</v>
      </c>
      <c r="F510" s="343"/>
      <c r="G510" s="344" t="s">
        <v>360</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361</v>
      </c>
      <c r="AF510" s="338"/>
      <c r="AG510" s="338"/>
      <c r="AH510" s="339"/>
      <c r="AI510" s="217" t="s">
        <v>526</v>
      </c>
      <c r="AJ510" s="217"/>
      <c r="AK510" s="217"/>
      <c r="AL510" s="159"/>
      <c r="AM510" s="217" t="s">
        <v>522</v>
      </c>
      <c r="AN510" s="217"/>
      <c r="AO510" s="217"/>
      <c r="AP510" s="159"/>
      <c r="AQ510" s="159" t="s">
        <v>353</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354</v>
      </c>
      <c r="AH511" s="134"/>
      <c r="AI511" s="156"/>
      <c r="AJ511" s="156"/>
      <c r="AK511" s="156"/>
      <c r="AL511" s="154"/>
      <c r="AM511" s="156"/>
      <c r="AN511" s="156"/>
      <c r="AO511" s="156"/>
      <c r="AP511" s="154"/>
      <c r="AQ511" s="593"/>
      <c r="AR511" s="200"/>
      <c r="AS511" s="133" t="s">
        <v>354</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363</v>
      </c>
      <c r="F515" s="343"/>
      <c r="G515" s="344" t="s">
        <v>360</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361</v>
      </c>
      <c r="AF515" s="338"/>
      <c r="AG515" s="338"/>
      <c r="AH515" s="339"/>
      <c r="AI515" s="217" t="s">
        <v>527</v>
      </c>
      <c r="AJ515" s="217"/>
      <c r="AK515" s="217"/>
      <c r="AL515" s="159"/>
      <c r="AM515" s="217" t="s">
        <v>522</v>
      </c>
      <c r="AN515" s="217"/>
      <c r="AO515" s="217"/>
      <c r="AP515" s="159"/>
      <c r="AQ515" s="159" t="s">
        <v>353</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354</v>
      </c>
      <c r="AH516" s="134"/>
      <c r="AI516" s="156"/>
      <c r="AJ516" s="156"/>
      <c r="AK516" s="156"/>
      <c r="AL516" s="154"/>
      <c r="AM516" s="156"/>
      <c r="AN516" s="156"/>
      <c r="AO516" s="156"/>
      <c r="AP516" s="154"/>
      <c r="AQ516" s="593"/>
      <c r="AR516" s="200"/>
      <c r="AS516" s="133" t="s">
        <v>354</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363</v>
      </c>
      <c r="F520" s="343"/>
      <c r="G520" s="344" t="s">
        <v>360</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361</v>
      </c>
      <c r="AF520" s="338"/>
      <c r="AG520" s="338"/>
      <c r="AH520" s="339"/>
      <c r="AI520" s="217" t="s">
        <v>527</v>
      </c>
      <c r="AJ520" s="217"/>
      <c r="AK520" s="217"/>
      <c r="AL520" s="159"/>
      <c r="AM520" s="217" t="s">
        <v>522</v>
      </c>
      <c r="AN520" s="217"/>
      <c r="AO520" s="217"/>
      <c r="AP520" s="159"/>
      <c r="AQ520" s="159" t="s">
        <v>353</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354</v>
      </c>
      <c r="AH521" s="134"/>
      <c r="AI521" s="156"/>
      <c r="AJ521" s="156"/>
      <c r="AK521" s="156"/>
      <c r="AL521" s="154"/>
      <c r="AM521" s="156"/>
      <c r="AN521" s="156"/>
      <c r="AO521" s="156"/>
      <c r="AP521" s="154"/>
      <c r="AQ521" s="593"/>
      <c r="AR521" s="200"/>
      <c r="AS521" s="133" t="s">
        <v>354</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363</v>
      </c>
      <c r="F525" s="343"/>
      <c r="G525" s="344" t="s">
        <v>360</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361</v>
      </c>
      <c r="AF525" s="338"/>
      <c r="AG525" s="338"/>
      <c r="AH525" s="339"/>
      <c r="AI525" s="217" t="s">
        <v>526</v>
      </c>
      <c r="AJ525" s="217"/>
      <c r="AK525" s="217"/>
      <c r="AL525" s="159"/>
      <c r="AM525" s="217" t="s">
        <v>518</v>
      </c>
      <c r="AN525" s="217"/>
      <c r="AO525" s="217"/>
      <c r="AP525" s="159"/>
      <c r="AQ525" s="159" t="s">
        <v>353</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354</v>
      </c>
      <c r="AH526" s="134"/>
      <c r="AI526" s="156"/>
      <c r="AJ526" s="156"/>
      <c r="AK526" s="156"/>
      <c r="AL526" s="154"/>
      <c r="AM526" s="156"/>
      <c r="AN526" s="156"/>
      <c r="AO526" s="156"/>
      <c r="AP526" s="154"/>
      <c r="AQ526" s="593"/>
      <c r="AR526" s="200"/>
      <c r="AS526" s="133" t="s">
        <v>354</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363</v>
      </c>
      <c r="F530" s="343"/>
      <c r="G530" s="344" t="s">
        <v>360</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361</v>
      </c>
      <c r="AF530" s="338"/>
      <c r="AG530" s="338"/>
      <c r="AH530" s="339"/>
      <c r="AI530" s="217" t="s">
        <v>526</v>
      </c>
      <c r="AJ530" s="217"/>
      <c r="AK530" s="217"/>
      <c r="AL530" s="159"/>
      <c r="AM530" s="217" t="s">
        <v>522</v>
      </c>
      <c r="AN530" s="217"/>
      <c r="AO530" s="217"/>
      <c r="AP530" s="159"/>
      <c r="AQ530" s="159" t="s">
        <v>353</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354</v>
      </c>
      <c r="AH531" s="134"/>
      <c r="AI531" s="156"/>
      <c r="AJ531" s="156"/>
      <c r="AK531" s="156"/>
      <c r="AL531" s="154"/>
      <c r="AM531" s="156"/>
      <c r="AN531" s="156"/>
      <c r="AO531" s="156"/>
      <c r="AP531" s="154"/>
      <c r="AQ531" s="593"/>
      <c r="AR531" s="200"/>
      <c r="AS531" s="133" t="s">
        <v>354</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373</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362</v>
      </c>
      <c r="F539" s="343"/>
      <c r="G539" s="344" t="s">
        <v>359</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361</v>
      </c>
      <c r="AF539" s="338"/>
      <c r="AG539" s="338"/>
      <c r="AH539" s="339"/>
      <c r="AI539" s="217" t="s">
        <v>527</v>
      </c>
      <c r="AJ539" s="217"/>
      <c r="AK539" s="217"/>
      <c r="AL539" s="159"/>
      <c r="AM539" s="217" t="s">
        <v>522</v>
      </c>
      <c r="AN539" s="217"/>
      <c r="AO539" s="217"/>
      <c r="AP539" s="159"/>
      <c r="AQ539" s="159" t="s">
        <v>353</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354</v>
      </c>
      <c r="AH540" s="134"/>
      <c r="AI540" s="156"/>
      <c r="AJ540" s="156"/>
      <c r="AK540" s="156"/>
      <c r="AL540" s="154"/>
      <c r="AM540" s="156"/>
      <c r="AN540" s="156"/>
      <c r="AO540" s="156"/>
      <c r="AP540" s="154"/>
      <c r="AQ540" s="593"/>
      <c r="AR540" s="200"/>
      <c r="AS540" s="133" t="s">
        <v>354</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362</v>
      </c>
      <c r="F544" s="343"/>
      <c r="G544" s="344" t="s">
        <v>359</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361</v>
      </c>
      <c r="AF544" s="338"/>
      <c r="AG544" s="338"/>
      <c r="AH544" s="339"/>
      <c r="AI544" s="217" t="s">
        <v>526</v>
      </c>
      <c r="AJ544" s="217"/>
      <c r="AK544" s="217"/>
      <c r="AL544" s="159"/>
      <c r="AM544" s="217" t="s">
        <v>524</v>
      </c>
      <c r="AN544" s="217"/>
      <c r="AO544" s="217"/>
      <c r="AP544" s="159"/>
      <c r="AQ544" s="159" t="s">
        <v>353</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354</v>
      </c>
      <c r="AH545" s="134"/>
      <c r="AI545" s="156"/>
      <c r="AJ545" s="156"/>
      <c r="AK545" s="156"/>
      <c r="AL545" s="154"/>
      <c r="AM545" s="156"/>
      <c r="AN545" s="156"/>
      <c r="AO545" s="156"/>
      <c r="AP545" s="154"/>
      <c r="AQ545" s="593"/>
      <c r="AR545" s="200"/>
      <c r="AS545" s="133" t="s">
        <v>354</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362</v>
      </c>
      <c r="F549" s="343"/>
      <c r="G549" s="344" t="s">
        <v>359</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361</v>
      </c>
      <c r="AF549" s="338"/>
      <c r="AG549" s="338"/>
      <c r="AH549" s="339"/>
      <c r="AI549" s="217" t="s">
        <v>526</v>
      </c>
      <c r="AJ549" s="217"/>
      <c r="AK549" s="217"/>
      <c r="AL549" s="159"/>
      <c r="AM549" s="217" t="s">
        <v>518</v>
      </c>
      <c r="AN549" s="217"/>
      <c r="AO549" s="217"/>
      <c r="AP549" s="159"/>
      <c r="AQ549" s="159" t="s">
        <v>353</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354</v>
      </c>
      <c r="AH550" s="134"/>
      <c r="AI550" s="156"/>
      <c r="AJ550" s="156"/>
      <c r="AK550" s="156"/>
      <c r="AL550" s="154"/>
      <c r="AM550" s="156"/>
      <c r="AN550" s="156"/>
      <c r="AO550" s="156"/>
      <c r="AP550" s="154"/>
      <c r="AQ550" s="593"/>
      <c r="AR550" s="200"/>
      <c r="AS550" s="133" t="s">
        <v>354</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362</v>
      </c>
      <c r="F554" s="343"/>
      <c r="G554" s="344" t="s">
        <v>359</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361</v>
      </c>
      <c r="AF554" s="338"/>
      <c r="AG554" s="338"/>
      <c r="AH554" s="339"/>
      <c r="AI554" s="217" t="s">
        <v>526</v>
      </c>
      <c r="AJ554" s="217"/>
      <c r="AK554" s="217"/>
      <c r="AL554" s="159"/>
      <c r="AM554" s="217" t="s">
        <v>518</v>
      </c>
      <c r="AN554" s="217"/>
      <c r="AO554" s="217"/>
      <c r="AP554" s="159"/>
      <c r="AQ554" s="159" t="s">
        <v>353</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354</v>
      </c>
      <c r="AH555" s="134"/>
      <c r="AI555" s="156"/>
      <c r="AJ555" s="156"/>
      <c r="AK555" s="156"/>
      <c r="AL555" s="154"/>
      <c r="AM555" s="156"/>
      <c r="AN555" s="156"/>
      <c r="AO555" s="156"/>
      <c r="AP555" s="154"/>
      <c r="AQ555" s="593"/>
      <c r="AR555" s="200"/>
      <c r="AS555" s="133" t="s">
        <v>354</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362</v>
      </c>
      <c r="F559" s="343"/>
      <c r="G559" s="344" t="s">
        <v>359</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361</v>
      </c>
      <c r="AF559" s="338"/>
      <c r="AG559" s="338"/>
      <c r="AH559" s="339"/>
      <c r="AI559" s="217" t="s">
        <v>526</v>
      </c>
      <c r="AJ559" s="217"/>
      <c r="AK559" s="217"/>
      <c r="AL559" s="159"/>
      <c r="AM559" s="217" t="s">
        <v>522</v>
      </c>
      <c r="AN559" s="217"/>
      <c r="AO559" s="217"/>
      <c r="AP559" s="159"/>
      <c r="AQ559" s="159" t="s">
        <v>353</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354</v>
      </c>
      <c r="AH560" s="134"/>
      <c r="AI560" s="156"/>
      <c r="AJ560" s="156"/>
      <c r="AK560" s="156"/>
      <c r="AL560" s="154"/>
      <c r="AM560" s="156"/>
      <c r="AN560" s="156"/>
      <c r="AO560" s="156"/>
      <c r="AP560" s="154"/>
      <c r="AQ560" s="593"/>
      <c r="AR560" s="200"/>
      <c r="AS560" s="133" t="s">
        <v>354</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363</v>
      </c>
      <c r="F564" s="343"/>
      <c r="G564" s="344" t="s">
        <v>360</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361</v>
      </c>
      <c r="AF564" s="338"/>
      <c r="AG564" s="338"/>
      <c r="AH564" s="339"/>
      <c r="AI564" s="217" t="s">
        <v>526</v>
      </c>
      <c r="AJ564" s="217"/>
      <c r="AK564" s="217"/>
      <c r="AL564" s="159"/>
      <c r="AM564" s="217" t="s">
        <v>518</v>
      </c>
      <c r="AN564" s="217"/>
      <c r="AO564" s="217"/>
      <c r="AP564" s="159"/>
      <c r="AQ564" s="159" t="s">
        <v>353</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354</v>
      </c>
      <c r="AH565" s="134"/>
      <c r="AI565" s="156"/>
      <c r="AJ565" s="156"/>
      <c r="AK565" s="156"/>
      <c r="AL565" s="154"/>
      <c r="AM565" s="156"/>
      <c r="AN565" s="156"/>
      <c r="AO565" s="156"/>
      <c r="AP565" s="154"/>
      <c r="AQ565" s="593"/>
      <c r="AR565" s="200"/>
      <c r="AS565" s="133" t="s">
        <v>354</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363</v>
      </c>
      <c r="F569" s="343"/>
      <c r="G569" s="344" t="s">
        <v>360</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361</v>
      </c>
      <c r="AF569" s="338"/>
      <c r="AG569" s="338"/>
      <c r="AH569" s="339"/>
      <c r="AI569" s="217" t="s">
        <v>527</v>
      </c>
      <c r="AJ569" s="217"/>
      <c r="AK569" s="217"/>
      <c r="AL569" s="159"/>
      <c r="AM569" s="217" t="s">
        <v>518</v>
      </c>
      <c r="AN569" s="217"/>
      <c r="AO569" s="217"/>
      <c r="AP569" s="159"/>
      <c r="AQ569" s="159" t="s">
        <v>353</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354</v>
      </c>
      <c r="AH570" s="134"/>
      <c r="AI570" s="156"/>
      <c r="AJ570" s="156"/>
      <c r="AK570" s="156"/>
      <c r="AL570" s="154"/>
      <c r="AM570" s="156"/>
      <c r="AN570" s="156"/>
      <c r="AO570" s="156"/>
      <c r="AP570" s="154"/>
      <c r="AQ570" s="593"/>
      <c r="AR570" s="200"/>
      <c r="AS570" s="133" t="s">
        <v>354</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363</v>
      </c>
      <c r="F574" s="343"/>
      <c r="G574" s="344" t="s">
        <v>360</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361</v>
      </c>
      <c r="AF574" s="338"/>
      <c r="AG574" s="338"/>
      <c r="AH574" s="339"/>
      <c r="AI574" s="217" t="s">
        <v>526</v>
      </c>
      <c r="AJ574" s="217"/>
      <c r="AK574" s="217"/>
      <c r="AL574" s="159"/>
      <c r="AM574" s="217" t="s">
        <v>518</v>
      </c>
      <c r="AN574" s="217"/>
      <c r="AO574" s="217"/>
      <c r="AP574" s="159"/>
      <c r="AQ574" s="159" t="s">
        <v>353</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354</v>
      </c>
      <c r="AH575" s="134"/>
      <c r="AI575" s="156"/>
      <c r="AJ575" s="156"/>
      <c r="AK575" s="156"/>
      <c r="AL575" s="154"/>
      <c r="AM575" s="156"/>
      <c r="AN575" s="156"/>
      <c r="AO575" s="156"/>
      <c r="AP575" s="154"/>
      <c r="AQ575" s="593"/>
      <c r="AR575" s="200"/>
      <c r="AS575" s="133" t="s">
        <v>354</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363</v>
      </c>
      <c r="F579" s="343"/>
      <c r="G579" s="344" t="s">
        <v>360</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361</v>
      </c>
      <c r="AF579" s="338"/>
      <c r="AG579" s="338"/>
      <c r="AH579" s="339"/>
      <c r="AI579" s="217" t="s">
        <v>526</v>
      </c>
      <c r="AJ579" s="217"/>
      <c r="AK579" s="217"/>
      <c r="AL579" s="159"/>
      <c r="AM579" s="217" t="s">
        <v>518</v>
      </c>
      <c r="AN579" s="217"/>
      <c r="AO579" s="217"/>
      <c r="AP579" s="159"/>
      <c r="AQ579" s="159" t="s">
        <v>353</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354</v>
      </c>
      <c r="AH580" s="134"/>
      <c r="AI580" s="156"/>
      <c r="AJ580" s="156"/>
      <c r="AK580" s="156"/>
      <c r="AL580" s="154"/>
      <c r="AM580" s="156"/>
      <c r="AN580" s="156"/>
      <c r="AO580" s="156"/>
      <c r="AP580" s="154"/>
      <c r="AQ580" s="593"/>
      <c r="AR580" s="200"/>
      <c r="AS580" s="133" t="s">
        <v>354</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363</v>
      </c>
      <c r="F584" s="343"/>
      <c r="G584" s="344" t="s">
        <v>360</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361</v>
      </c>
      <c r="AF584" s="338"/>
      <c r="AG584" s="338"/>
      <c r="AH584" s="339"/>
      <c r="AI584" s="217" t="s">
        <v>526</v>
      </c>
      <c r="AJ584" s="217"/>
      <c r="AK584" s="217"/>
      <c r="AL584" s="159"/>
      <c r="AM584" s="217" t="s">
        <v>522</v>
      </c>
      <c r="AN584" s="217"/>
      <c r="AO584" s="217"/>
      <c r="AP584" s="159"/>
      <c r="AQ584" s="159" t="s">
        <v>353</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354</v>
      </c>
      <c r="AH585" s="134"/>
      <c r="AI585" s="156"/>
      <c r="AJ585" s="156"/>
      <c r="AK585" s="156"/>
      <c r="AL585" s="154"/>
      <c r="AM585" s="156"/>
      <c r="AN585" s="156"/>
      <c r="AO585" s="156"/>
      <c r="AP585" s="154"/>
      <c r="AQ585" s="593"/>
      <c r="AR585" s="200"/>
      <c r="AS585" s="133" t="s">
        <v>354</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373</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362</v>
      </c>
      <c r="F593" s="343"/>
      <c r="G593" s="344" t="s">
        <v>359</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361</v>
      </c>
      <c r="AF593" s="338"/>
      <c r="AG593" s="338"/>
      <c r="AH593" s="339"/>
      <c r="AI593" s="217" t="s">
        <v>526</v>
      </c>
      <c r="AJ593" s="217"/>
      <c r="AK593" s="217"/>
      <c r="AL593" s="159"/>
      <c r="AM593" s="217" t="s">
        <v>518</v>
      </c>
      <c r="AN593" s="217"/>
      <c r="AO593" s="217"/>
      <c r="AP593" s="159"/>
      <c r="AQ593" s="159" t="s">
        <v>353</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354</v>
      </c>
      <c r="AH594" s="134"/>
      <c r="AI594" s="156"/>
      <c r="AJ594" s="156"/>
      <c r="AK594" s="156"/>
      <c r="AL594" s="154"/>
      <c r="AM594" s="156"/>
      <c r="AN594" s="156"/>
      <c r="AO594" s="156"/>
      <c r="AP594" s="154"/>
      <c r="AQ594" s="593"/>
      <c r="AR594" s="200"/>
      <c r="AS594" s="133" t="s">
        <v>354</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362</v>
      </c>
      <c r="F598" s="343"/>
      <c r="G598" s="344" t="s">
        <v>359</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361</v>
      </c>
      <c r="AF598" s="338"/>
      <c r="AG598" s="338"/>
      <c r="AH598" s="339"/>
      <c r="AI598" s="217" t="s">
        <v>527</v>
      </c>
      <c r="AJ598" s="217"/>
      <c r="AK598" s="217"/>
      <c r="AL598" s="159"/>
      <c r="AM598" s="217" t="s">
        <v>523</v>
      </c>
      <c r="AN598" s="217"/>
      <c r="AO598" s="217"/>
      <c r="AP598" s="159"/>
      <c r="AQ598" s="159" t="s">
        <v>353</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354</v>
      </c>
      <c r="AH599" s="134"/>
      <c r="AI599" s="156"/>
      <c r="AJ599" s="156"/>
      <c r="AK599" s="156"/>
      <c r="AL599" s="154"/>
      <c r="AM599" s="156"/>
      <c r="AN599" s="156"/>
      <c r="AO599" s="156"/>
      <c r="AP599" s="154"/>
      <c r="AQ599" s="593"/>
      <c r="AR599" s="200"/>
      <c r="AS599" s="133" t="s">
        <v>354</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362</v>
      </c>
      <c r="F603" s="343"/>
      <c r="G603" s="344" t="s">
        <v>359</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361</v>
      </c>
      <c r="AF603" s="338"/>
      <c r="AG603" s="338"/>
      <c r="AH603" s="339"/>
      <c r="AI603" s="217" t="s">
        <v>526</v>
      </c>
      <c r="AJ603" s="217"/>
      <c r="AK603" s="217"/>
      <c r="AL603" s="159"/>
      <c r="AM603" s="217" t="s">
        <v>518</v>
      </c>
      <c r="AN603" s="217"/>
      <c r="AO603" s="217"/>
      <c r="AP603" s="159"/>
      <c r="AQ603" s="159" t="s">
        <v>353</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354</v>
      </c>
      <c r="AH604" s="134"/>
      <c r="AI604" s="156"/>
      <c r="AJ604" s="156"/>
      <c r="AK604" s="156"/>
      <c r="AL604" s="154"/>
      <c r="AM604" s="156"/>
      <c r="AN604" s="156"/>
      <c r="AO604" s="156"/>
      <c r="AP604" s="154"/>
      <c r="AQ604" s="593"/>
      <c r="AR604" s="200"/>
      <c r="AS604" s="133" t="s">
        <v>354</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362</v>
      </c>
      <c r="F608" s="343"/>
      <c r="G608" s="344" t="s">
        <v>359</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361</v>
      </c>
      <c r="AF608" s="338"/>
      <c r="AG608" s="338"/>
      <c r="AH608" s="339"/>
      <c r="AI608" s="217" t="s">
        <v>526</v>
      </c>
      <c r="AJ608" s="217"/>
      <c r="AK608" s="217"/>
      <c r="AL608" s="159"/>
      <c r="AM608" s="217" t="s">
        <v>518</v>
      </c>
      <c r="AN608" s="217"/>
      <c r="AO608" s="217"/>
      <c r="AP608" s="159"/>
      <c r="AQ608" s="159" t="s">
        <v>353</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354</v>
      </c>
      <c r="AH609" s="134"/>
      <c r="AI609" s="156"/>
      <c r="AJ609" s="156"/>
      <c r="AK609" s="156"/>
      <c r="AL609" s="154"/>
      <c r="AM609" s="156"/>
      <c r="AN609" s="156"/>
      <c r="AO609" s="156"/>
      <c r="AP609" s="154"/>
      <c r="AQ609" s="593"/>
      <c r="AR609" s="200"/>
      <c r="AS609" s="133" t="s">
        <v>354</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362</v>
      </c>
      <c r="F613" s="343"/>
      <c r="G613" s="344" t="s">
        <v>359</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361</v>
      </c>
      <c r="AF613" s="338"/>
      <c r="AG613" s="338"/>
      <c r="AH613" s="339"/>
      <c r="AI613" s="217" t="s">
        <v>526</v>
      </c>
      <c r="AJ613" s="217"/>
      <c r="AK613" s="217"/>
      <c r="AL613" s="159"/>
      <c r="AM613" s="217" t="s">
        <v>522</v>
      </c>
      <c r="AN613" s="217"/>
      <c r="AO613" s="217"/>
      <c r="AP613" s="159"/>
      <c r="AQ613" s="159" t="s">
        <v>353</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354</v>
      </c>
      <c r="AH614" s="134"/>
      <c r="AI614" s="156"/>
      <c r="AJ614" s="156"/>
      <c r="AK614" s="156"/>
      <c r="AL614" s="154"/>
      <c r="AM614" s="156"/>
      <c r="AN614" s="156"/>
      <c r="AO614" s="156"/>
      <c r="AP614" s="154"/>
      <c r="AQ614" s="593"/>
      <c r="AR614" s="200"/>
      <c r="AS614" s="133" t="s">
        <v>354</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363</v>
      </c>
      <c r="F618" s="343"/>
      <c r="G618" s="344" t="s">
        <v>360</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361</v>
      </c>
      <c r="AF618" s="338"/>
      <c r="AG618" s="338"/>
      <c r="AH618" s="339"/>
      <c r="AI618" s="217" t="s">
        <v>526</v>
      </c>
      <c r="AJ618" s="217"/>
      <c r="AK618" s="217"/>
      <c r="AL618" s="159"/>
      <c r="AM618" s="217" t="s">
        <v>522</v>
      </c>
      <c r="AN618" s="217"/>
      <c r="AO618" s="217"/>
      <c r="AP618" s="159"/>
      <c r="AQ618" s="159" t="s">
        <v>353</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354</v>
      </c>
      <c r="AH619" s="134"/>
      <c r="AI619" s="156"/>
      <c r="AJ619" s="156"/>
      <c r="AK619" s="156"/>
      <c r="AL619" s="154"/>
      <c r="AM619" s="156"/>
      <c r="AN619" s="156"/>
      <c r="AO619" s="156"/>
      <c r="AP619" s="154"/>
      <c r="AQ619" s="593"/>
      <c r="AR619" s="200"/>
      <c r="AS619" s="133" t="s">
        <v>354</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363</v>
      </c>
      <c r="F623" s="343"/>
      <c r="G623" s="344" t="s">
        <v>360</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361</v>
      </c>
      <c r="AF623" s="338"/>
      <c r="AG623" s="338"/>
      <c r="AH623" s="339"/>
      <c r="AI623" s="217" t="s">
        <v>526</v>
      </c>
      <c r="AJ623" s="217"/>
      <c r="AK623" s="217"/>
      <c r="AL623" s="159"/>
      <c r="AM623" s="217" t="s">
        <v>523</v>
      </c>
      <c r="AN623" s="217"/>
      <c r="AO623" s="217"/>
      <c r="AP623" s="159"/>
      <c r="AQ623" s="159" t="s">
        <v>353</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354</v>
      </c>
      <c r="AH624" s="134"/>
      <c r="AI624" s="156"/>
      <c r="AJ624" s="156"/>
      <c r="AK624" s="156"/>
      <c r="AL624" s="154"/>
      <c r="AM624" s="156"/>
      <c r="AN624" s="156"/>
      <c r="AO624" s="156"/>
      <c r="AP624" s="154"/>
      <c r="AQ624" s="593"/>
      <c r="AR624" s="200"/>
      <c r="AS624" s="133" t="s">
        <v>354</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363</v>
      </c>
      <c r="F628" s="343"/>
      <c r="G628" s="344" t="s">
        <v>360</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361</v>
      </c>
      <c r="AF628" s="338"/>
      <c r="AG628" s="338"/>
      <c r="AH628" s="339"/>
      <c r="AI628" s="217" t="s">
        <v>526</v>
      </c>
      <c r="AJ628" s="217"/>
      <c r="AK628" s="217"/>
      <c r="AL628" s="159"/>
      <c r="AM628" s="217" t="s">
        <v>522</v>
      </c>
      <c r="AN628" s="217"/>
      <c r="AO628" s="217"/>
      <c r="AP628" s="159"/>
      <c r="AQ628" s="159" t="s">
        <v>353</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354</v>
      </c>
      <c r="AH629" s="134"/>
      <c r="AI629" s="156"/>
      <c r="AJ629" s="156"/>
      <c r="AK629" s="156"/>
      <c r="AL629" s="154"/>
      <c r="AM629" s="156"/>
      <c r="AN629" s="156"/>
      <c r="AO629" s="156"/>
      <c r="AP629" s="154"/>
      <c r="AQ629" s="593"/>
      <c r="AR629" s="200"/>
      <c r="AS629" s="133" t="s">
        <v>354</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363</v>
      </c>
      <c r="F633" s="343"/>
      <c r="G633" s="344" t="s">
        <v>360</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361</v>
      </c>
      <c r="AF633" s="338"/>
      <c r="AG633" s="338"/>
      <c r="AH633" s="339"/>
      <c r="AI633" s="217" t="s">
        <v>526</v>
      </c>
      <c r="AJ633" s="217"/>
      <c r="AK633" s="217"/>
      <c r="AL633" s="159"/>
      <c r="AM633" s="217" t="s">
        <v>518</v>
      </c>
      <c r="AN633" s="217"/>
      <c r="AO633" s="217"/>
      <c r="AP633" s="159"/>
      <c r="AQ633" s="159" t="s">
        <v>353</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354</v>
      </c>
      <c r="AH634" s="134"/>
      <c r="AI634" s="156"/>
      <c r="AJ634" s="156"/>
      <c r="AK634" s="156"/>
      <c r="AL634" s="154"/>
      <c r="AM634" s="156"/>
      <c r="AN634" s="156"/>
      <c r="AO634" s="156"/>
      <c r="AP634" s="154"/>
      <c r="AQ634" s="593"/>
      <c r="AR634" s="200"/>
      <c r="AS634" s="133" t="s">
        <v>354</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363</v>
      </c>
      <c r="F638" s="343"/>
      <c r="G638" s="344" t="s">
        <v>360</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361</v>
      </c>
      <c r="AF638" s="338"/>
      <c r="AG638" s="338"/>
      <c r="AH638" s="339"/>
      <c r="AI638" s="217" t="s">
        <v>526</v>
      </c>
      <c r="AJ638" s="217"/>
      <c r="AK638" s="217"/>
      <c r="AL638" s="159"/>
      <c r="AM638" s="217" t="s">
        <v>522</v>
      </c>
      <c r="AN638" s="217"/>
      <c r="AO638" s="217"/>
      <c r="AP638" s="159"/>
      <c r="AQ638" s="159" t="s">
        <v>353</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354</v>
      </c>
      <c r="AH639" s="134"/>
      <c r="AI639" s="156"/>
      <c r="AJ639" s="156"/>
      <c r="AK639" s="156"/>
      <c r="AL639" s="154"/>
      <c r="AM639" s="156"/>
      <c r="AN639" s="156"/>
      <c r="AO639" s="156"/>
      <c r="AP639" s="154"/>
      <c r="AQ639" s="593"/>
      <c r="AR639" s="200"/>
      <c r="AS639" s="133" t="s">
        <v>354</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373</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362</v>
      </c>
      <c r="F647" s="343"/>
      <c r="G647" s="344" t="s">
        <v>359</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361</v>
      </c>
      <c r="AF647" s="338"/>
      <c r="AG647" s="338"/>
      <c r="AH647" s="339"/>
      <c r="AI647" s="217" t="s">
        <v>527</v>
      </c>
      <c r="AJ647" s="217"/>
      <c r="AK647" s="217"/>
      <c r="AL647" s="159"/>
      <c r="AM647" s="217" t="s">
        <v>518</v>
      </c>
      <c r="AN647" s="217"/>
      <c r="AO647" s="217"/>
      <c r="AP647" s="159"/>
      <c r="AQ647" s="159" t="s">
        <v>353</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354</v>
      </c>
      <c r="AH648" s="134"/>
      <c r="AI648" s="156"/>
      <c r="AJ648" s="156"/>
      <c r="AK648" s="156"/>
      <c r="AL648" s="154"/>
      <c r="AM648" s="156"/>
      <c r="AN648" s="156"/>
      <c r="AO648" s="156"/>
      <c r="AP648" s="154"/>
      <c r="AQ648" s="593"/>
      <c r="AR648" s="200"/>
      <c r="AS648" s="133" t="s">
        <v>354</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362</v>
      </c>
      <c r="F652" s="343"/>
      <c r="G652" s="344" t="s">
        <v>359</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361</v>
      </c>
      <c r="AF652" s="338"/>
      <c r="AG652" s="338"/>
      <c r="AH652" s="339"/>
      <c r="AI652" s="217" t="s">
        <v>526</v>
      </c>
      <c r="AJ652" s="217"/>
      <c r="AK652" s="217"/>
      <c r="AL652" s="159"/>
      <c r="AM652" s="217" t="s">
        <v>518</v>
      </c>
      <c r="AN652" s="217"/>
      <c r="AO652" s="217"/>
      <c r="AP652" s="159"/>
      <c r="AQ652" s="159" t="s">
        <v>353</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354</v>
      </c>
      <c r="AH653" s="134"/>
      <c r="AI653" s="156"/>
      <c r="AJ653" s="156"/>
      <c r="AK653" s="156"/>
      <c r="AL653" s="154"/>
      <c r="AM653" s="156"/>
      <c r="AN653" s="156"/>
      <c r="AO653" s="156"/>
      <c r="AP653" s="154"/>
      <c r="AQ653" s="593"/>
      <c r="AR653" s="200"/>
      <c r="AS653" s="133" t="s">
        <v>354</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362</v>
      </c>
      <c r="F657" s="343"/>
      <c r="G657" s="344" t="s">
        <v>359</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361</v>
      </c>
      <c r="AF657" s="338"/>
      <c r="AG657" s="338"/>
      <c r="AH657" s="339"/>
      <c r="AI657" s="217" t="s">
        <v>526</v>
      </c>
      <c r="AJ657" s="217"/>
      <c r="AK657" s="217"/>
      <c r="AL657" s="159"/>
      <c r="AM657" s="217" t="s">
        <v>522</v>
      </c>
      <c r="AN657" s="217"/>
      <c r="AO657" s="217"/>
      <c r="AP657" s="159"/>
      <c r="AQ657" s="159" t="s">
        <v>353</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354</v>
      </c>
      <c r="AH658" s="134"/>
      <c r="AI658" s="156"/>
      <c r="AJ658" s="156"/>
      <c r="AK658" s="156"/>
      <c r="AL658" s="154"/>
      <c r="AM658" s="156"/>
      <c r="AN658" s="156"/>
      <c r="AO658" s="156"/>
      <c r="AP658" s="154"/>
      <c r="AQ658" s="593"/>
      <c r="AR658" s="200"/>
      <c r="AS658" s="133" t="s">
        <v>354</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362</v>
      </c>
      <c r="F662" s="343"/>
      <c r="G662" s="344" t="s">
        <v>359</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361</v>
      </c>
      <c r="AF662" s="338"/>
      <c r="AG662" s="338"/>
      <c r="AH662" s="339"/>
      <c r="AI662" s="217" t="s">
        <v>526</v>
      </c>
      <c r="AJ662" s="217"/>
      <c r="AK662" s="217"/>
      <c r="AL662" s="159"/>
      <c r="AM662" s="217" t="s">
        <v>518</v>
      </c>
      <c r="AN662" s="217"/>
      <c r="AO662" s="217"/>
      <c r="AP662" s="159"/>
      <c r="AQ662" s="159" t="s">
        <v>353</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354</v>
      </c>
      <c r="AH663" s="134"/>
      <c r="AI663" s="156"/>
      <c r="AJ663" s="156"/>
      <c r="AK663" s="156"/>
      <c r="AL663" s="154"/>
      <c r="AM663" s="156"/>
      <c r="AN663" s="156"/>
      <c r="AO663" s="156"/>
      <c r="AP663" s="154"/>
      <c r="AQ663" s="593"/>
      <c r="AR663" s="200"/>
      <c r="AS663" s="133" t="s">
        <v>354</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362</v>
      </c>
      <c r="F667" s="343"/>
      <c r="G667" s="344" t="s">
        <v>359</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361</v>
      </c>
      <c r="AF667" s="338"/>
      <c r="AG667" s="338"/>
      <c r="AH667" s="339"/>
      <c r="AI667" s="217" t="s">
        <v>526</v>
      </c>
      <c r="AJ667" s="217"/>
      <c r="AK667" s="217"/>
      <c r="AL667" s="159"/>
      <c r="AM667" s="217" t="s">
        <v>518</v>
      </c>
      <c r="AN667" s="217"/>
      <c r="AO667" s="217"/>
      <c r="AP667" s="159"/>
      <c r="AQ667" s="159" t="s">
        <v>353</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354</v>
      </c>
      <c r="AH668" s="134"/>
      <c r="AI668" s="156"/>
      <c r="AJ668" s="156"/>
      <c r="AK668" s="156"/>
      <c r="AL668" s="154"/>
      <c r="AM668" s="156"/>
      <c r="AN668" s="156"/>
      <c r="AO668" s="156"/>
      <c r="AP668" s="154"/>
      <c r="AQ668" s="593"/>
      <c r="AR668" s="200"/>
      <c r="AS668" s="133" t="s">
        <v>354</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363</v>
      </c>
      <c r="F672" s="343"/>
      <c r="G672" s="344" t="s">
        <v>360</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361</v>
      </c>
      <c r="AF672" s="338"/>
      <c r="AG672" s="338"/>
      <c r="AH672" s="339"/>
      <c r="AI672" s="217" t="s">
        <v>527</v>
      </c>
      <c r="AJ672" s="217"/>
      <c r="AK672" s="217"/>
      <c r="AL672" s="159"/>
      <c r="AM672" s="217" t="s">
        <v>518</v>
      </c>
      <c r="AN672" s="217"/>
      <c r="AO672" s="217"/>
      <c r="AP672" s="159"/>
      <c r="AQ672" s="159" t="s">
        <v>353</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354</v>
      </c>
      <c r="AH673" s="134"/>
      <c r="AI673" s="156"/>
      <c r="AJ673" s="156"/>
      <c r="AK673" s="156"/>
      <c r="AL673" s="154"/>
      <c r="AM673" s="156"/>
      <c r="AN673" s="156"/>
      <c r="AO673" s="156"/>
      <c r="AP673" s="154"/>
      <c r="AQ673" s="593"/>
      <c r="AR673" s="200"/>
      <c r="AS673" s="133" t="s">
        <v>354</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363</v>
      </c>
      <c r="F677" s="343"/>
      <c r="G677" s="344" t="s">
        <v>360</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361</v>
      </c>
      <c r="AF677" s="338"/>
      <c r="AG677" s="338"/>
      <c r="AH677" s="339"/>
      <c r="AI677" s="217" t="s">
        <v>526</v>
      </c>
      <c r="AJ677" s="217"/>
      <c r="AK677" s="217"/>
      <c r="AL677" s="159"/>
      <c r="AM677" s="217" t="s">
        <v>524</v>
      </c>
      <c r="AN677" s="217"/>
      <c r="AO677" s="217"/>
      <c r="AP677" s="159"/>
      <c r="AQ677" s="159" t="s">
        <v>353</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354</v>
      </c>
      <c r="AH678" s="134"/>
      <c r="AI678" s="156"/>
      <c r="AJ678" s="156"/>
      <c r="AK678" s="156"/>
      <c r="AL678" s="154"/>
      <c r="AM678" s="156"/>
      <c r="AN678" s="156"/>
      <c r="AO678" s="156"/>
      <c r="AP678" s="154"/>
      <c r="AQ678" s="593"/>
      <c r="AR678" s="200"/>
      <c r="AS678" s="133" t="s">
        <v>354</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363</v>
      </c>
      <c r="F682" s="343"/>
      <c r="G682" s="344" t="s">
        <v>360</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361</v>
      </c>
      <c r="AF682" s="338"/>
      <c r="AG682" s="338"/>
      <c r="AH682" s="339"/>
      <c r="AI682" s="217" t="s">
        <v>527</v>
      </c>
      <c r="AJ682" s="217"/>
      <c r="AK682" s="217"/>
      <c r="AL682" s="159"/>
      <c r="AM682" s="217" t="s">
        <v>522</v>
      </c>
      <c r="AN682" s="217"/>
      <c r="AO682" s="217"/>
      <c r="AP682" s="159"/>
      <c r="AQ682" s="159" t="s">
        <v>353</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354</v>
      </c>
      <c r="AH683" s="134"/>
      <c r="AI683" s="156"/>
      <c r="AJ683" s="156"/>
      <c r="AK683" s="156"/>
      <c r="AL683" s="154"/>
      <c r="AM683" s="156"/>
      <c r="AN683" s="156"/>
      <c r="AO683" s="156"/>
      <c r="AP683" s="154"/>
      <c r="AQ683" s="593"/>
      <c r="AR683" s="200"/>
      <c r="AS683" s="133" t="s">
        <v>354</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363</v>
      </c>
      <c r="F687" s="343"/>
      <c r="G687" s="344" t="s">
        <v>360</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361</v>
      </c>
      <c r="AF687" s="338"/>
      <c r="AG687" s="338"/>
      <c r="AH687" s="339"/>
      <c r="AI687" s="217" t="s">
        <v>526</v>
      </c>
      <c r="AJ687" s="217"/>
      <c r="AK687" s="217"/>
      <c r="AL687" s="159"/>
      <c r="AM687" s="217" t="s">
        <v>518</v>
      </c>
      <c r="AN687" s="217"/>
      <c r="AO687" s="217"/>
      <c r="AP687" s="159"/>
      <c r="AQ687" s="159" t="s">
        <v>353</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354</v>
      </c>
      <c r="AH688" s="134"/>
      <c r="AI688" s="156"/>
      <c r="AJ688" s="156"/>
      <c r="AK688" s="156"/>
      <c r="AL688" s="154"/>
      <c r="AM688" s="156"/>
      <c r="AN688" s="156"/>
      <c r="AO688" s="156"/>
      <c r="AP688" s="154"/>
      <c r="AQ688" s="593"/>
      <c r="AR688" s="200"/>
      <c r="AS688" s="133" t="s">
        <v>354</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363</v>
      </c>
      <c r="F692" s="343"/>
      <c r="G692" s="344" t="s">
        <v>360</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361</v>
      </c>
      <c r="AF692" s="338"/>
      <c r="AG692" s="338"/>
      <c r="AH692" s="339"/>
      <c r="AI692" s="217" t="s">
        <v>526</v>
      </c>
      <c r="AJ692" s="217"/>
      <c r="AK692" s="217"/>
      <c r="AL692" s="159"/>
      <c r="AM692" s="217" t="s">
        <v>523</v>
      </c>
      <c r="AN692" s="217"/>
      <c r="AO692" s="217"/>
      <c r="AP692" s="159"/>
      <c r="AQ692" s="159" t="s">
        <v>353</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354</v>
      </c>
      <c r="AH693" s="134"/>
      <c r="AI693" s="156"/>
      <c r="AJ693" s="156"/>
      <c r="AK693" s="156"/>
      <c r="AL693" s="154"/>
      <c r="AM693" s="156"/>
      <c r="AN693" s="156"/>
      <c r="AO693" s="156"/>
      <c r="AP693" s="154"/>
      <c r="AQ693" s="593"/>
      <c r="AR693" s="200"/>
      <c r="AS693" s="133" t="s">
        <v>354</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54.7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573</v>
      </c>
      <c r="AE702" s="346"/>
      <c r="AF702" s="346"/>
      <c r="AG702" s="385" t="s">
        <v>611</v>
      </c>
      <c r="AH702" s="386"/>
      <c r="AI702" s="386"/>
      <c r="AJ702" s="386"/>
      <c r="AK702" s="386"/>
      <c r="AL702" s="386"/>
      <c r="AM702" s="386"/>
      <c r="AN702" s="386"/>
      <c r="AO702" s="386"/>
      <c r="AP702" s="386"/>
      <c r="AQ702" s="386"/>
      <c r="AR702" s="386"/>
      <c r="AS702" s="386"/>
      <c r="AT702" s="386"/>
      <c r="AU702" s="386"/>
      <c r="AV702" s="386"/>
      <c r="AW702" s="386"/>
      <c r="AX702" s="387"/>
    </row>
    <row r="703" spans="1:50" ht="39"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573</v>
      </c>
      <c r="AE703" s="329"/>
      <c r="AF703" s="329"/>
      <c r="AG703" s="101" t="s">
        <v>612</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573</v>
      </c>
      <c r="AE704" s="786"/>
      <c r="AF704" s="786"/>
      <c r="AG704" s="167" t="s">
        <v>613</v>
      </c>
      <c r="AH704" s="108"/>
      <c r="AI704" s="108"/>
      <c r="AJ704" s="108"/>
      <c r="AK704" s="108"/>
      <c r="AL704" s="108"/>
      <c r="AM704" s="108"/>
      <c r="AN704" s="108"/>
      <c r="AO704" s="108"/>
      <c r="AP704" s="108"/>
      <c r="AQ704" s="108"/>
      <c r="AR704" s="108"/>
      <c r="AS704" s="108"/>
      <c r="AT704" s="108"/>
      <c r="AU704" s="108"/>
      <c r="AV704" s="108"/>
      <c r="AW704" s="108"/>
      <c r="AX704" s="168"/>
    </row>
    <row r="705" spans="1:50" ht="21.75"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573</v>
      </c>
      <c r="AE705" s="718"/>
      <c r="AF705" s="718"/>
      <c r="AG705" s="125" t="s">
        <v>614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654</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1.75" customHeight="1" x14ac:dyDescent="0.15">
      <c r="A707" s="645"/>
      <c r="B707" s="646"/>
      <c r="C707" s="799"/>
      <c r="D707" s="800"/>
      <c r="E707" s="736" t="s">
        <v>437</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609</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1.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610</v>
      </c>
      <c r="AE708" s="608"/>
      <c r="AF708" s="608"/>
      <c r="AG708" s="745" t="s">
        <v>615</v>
      </c>
      <c r="AH708" s="746"/>
      <c r="AI708" s="746"/>
      <c r="AJ708" s="746"/>
      <c r="AK708" s="746"/>
      <c r="AL708" s="746"/>
      <c r="AM708" s="746"/>
      <c r="AN708" s="746"/>
      <c r="AO708" s="746"/>
      <c r="AP708" s="746"/>
      <c r="AQ708" s="746"/>
      <c r="AR708" s="746"/>
      <c r="AS708" s="746"/>
      <c r="AT708" s="746"/>
      <c r="AU708" s="746"/>
      <c r="AV708" s="746"/>
      <c r="AW708" s="746"/>
      <c r="AX708" s="747"/>
    </row>
    <row r="709" spans="1:50" ht="37.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1.7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617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618</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573</v>
      </c>
      <c r="AE712" s="786"/>
      <c r="AF712" s="786"/>
      <c r="AG712" s="813" t="s">
        <v>655</v>
      </c>
      <c r="AH712" s="814"/>
      <c r="AI712" s="814"/>
      <c r="AJ712" s="814"/>
      <c r="AK712" s="814"/>
      <c r="AL712" s="814"/>
      <c r="AM712" s="814"/>
      <c r="AN712" s="814"/>
      <c r="AO712" s="814"/>
      <c r="AP712" s="814"/>
      <c r="AQ712" s="814"/>
      <c r="AR712" s="814"/>
      <c r="AS712" s="814"/>
      <c r="AT712" s="814"/>
      <c r="AU712" s="814"/>
      <c r="AV712" s="814"/>
      <c r="AW712" s="814"/>
      <c r="AX712" s="815"/>
    </row>
    <row r="713" spans="1:50" ht="21.75" customHeight="1" x14ac:dyDescent="0.15">
      <c r="A713" s="645"/>
      <c r="B713" s="647"/>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610</v>
      </c>
      <c r="AE713" s="329"/>
      <c r="AF713" s="666"/>
      <c r="AG713" s="101" t="s">
        <v>617</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573</v>
      </c>
      <c r="AE714" s="811"/>
      <c r="AF714" s="812"/>
      <c r="AG714" s="739" t="s">
        <v>653</v>
      </c>
      <c r="AH714" s="740"/>
      <c r="AI714" s="740"/>
      <c r="AJ714" s="740"/>
      <c r="AK714" s="740"/>
      <c r="AL714" s="740"/>
      <c r="AM714" s="740"/>
      <c r="AN714" s="740"/>
      <c r="AO714" s="740"/>
      <c r="AP714" s="740"/>
      <c r="AQ714" s="740"/>
      <c r="AR714" s="740"/>
      <c r="AS714" s="740"/>
      <c r="AT714" s="740"/>
      <c r="AU714" s="740"/>
      <c r="AV714" s="740"/>
      <c r="AW714" s="740"/>
      <c r="AX714" s="741"/>
    </row>
    <row r="715" spans="1:50" ht="37.5"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573</v>
      </c>
      <c r="AE715" s="608"/>
      <c r="AF715" s="659"/>
      <c r="AG715" s="745" t="s">
        <v>649</v>
      </c>
      <c r="AH715" s="746"/>
      <c r="AI715" s="746"/>
      <c r="AJ715" s="746"/>
      <c r="AK715" s="746"/>
      <c r="AL715" s="746"/>
      <c r="AM715" s="746"/>
      <c r="AN715" s="746"/>
      <c r="AO715" s="746"/>
      <c r="AP715" s="746"/>
      <c r="AQ715" s="746"/>
      <c r="AR715" s="746"/>
      <c r="AS715" s="746"/>
      <c r="AT715" s="746"/>
      <c r="AU715" s="746"/>
      <c r="AV715" s="746"/>
      <c r="AW715" s="746"/>
      <c r="AX715" s="747"/>
    </row>
    <row r="716" spans="1:50" ht="33.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610</v>
      </c>
      <c r="AE716" s="630"/>
      <c r="AF716" s="630"/>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141.75" customHeight="1" x14ac:dyDescent="0.15">
      <c r="A717" s="645"/>
      <c r="B717" s="647"/>
      <c r="C717" s="391" t="s">
        <v>364</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650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610</v>
      </c>
      <c r="AE719" s="608"/>
      <c r="AF719" s="608"/>
      <c r="AG719" s="125" t="s">
        <v>640</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x14ac:dyDescent="0.15">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651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6.25" customHeight="1" thickBot="1" x14ac:dyDescent="0.2">
      <c r="A727" s="806"/>
      <c r="B727" s="807"/>
      <c r="C727" s="751" t="s">
        <v>57</v>
      </c>
      <c r="D727" s="752"/>
      <c r="E727" s="752"/>
      <c r="F727" s="753"/>
      <c r="G727" s="578" t="s">
        <v>620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0" customHeight="1" thickBot="1" x14ac:dyDescent="0.2">
      <c r="A729" s="637" t="s">
        <v>621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0"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0"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548</v>
      </c>
      <c r="B737" s="210"/>
      <c r="C737" s="210"/>
      <c r="D737" s="211"/>
      <c r="E737" s="993" t="s">
        <v>606</v>
      </c>
      <c r="F737" s="993"/>
      <c r="G737" s="993"/>
      <c r="H737" s="993"/>
      <c r="I737" s="993"/>
      <c r="J737" s="993"/>
      <c r="K737" s="993"/>
      <c r="L737" s="993"/>
      <c r="M737" s="993"/>
      <c r="N737" s="365" t="s">
        <v>541</v>
      </c>
      <c r="O737" s="365"/>
      <c r="P737" s="365"/>
      <c r="Q737" s="365"/>
      <c r="R737" s="993" t="s">
        <v>606</v>
      </c>
      <c r="S737" s="993"/>
      <c r="T737" s="993"/>
      <c r="U737" s="993"/>
      <c r="V737" s="993"/>
      <c r="W737" s="993"/>
      <c r="X737" s="993"/>
      <c r="Y737" s="993"/>
      <c r="Z737" s="993"/>
      <c r="AA737" s="365" t="s">
        <v>540</v>
      </c>
      <c r="AB737" s="365"/>
      <c r="AC737" s="365"/>
      <c r="AD737" s="365"/>
      <c r="AE737" s="993" t="s">
        <v>579</v>
      </c>
      <c r="AF737" s="993"/>
      <c r="AG737" s="993"/>
      <c r="AH737" s="993"/>
      <c r="AI737" s="993"/>
      <c r="AJ737" s="993"/>
      <c r="AK737" s="993"/>
      <c r="AL737" s="993"/>
      <c r="AM737" s="993"/>
      <c r="AN737" s="365" t="s">
        <v>539</v>
      </c>
      <c r="AO737" s="365"/>
      <c r="AP737" s="365"/>
      <c r="AQ737" s="365"/>
      <c r="AR737" s="985" t="s">
        <v>599</v>
      </c>
      <c r="AS737" s="986"/>
      <c r="AT737" s="986"/>
      <c r="AU737" s="986"/>
      <c r="AV737" s="986"/>
      <c r="AW737" s="986"/>
      <c r="AX737" s="987"/>
      <c r="AY737" s="89"/>
      <c r="AZ737" s="89"/>
    </row>
    <row r="738" spans="1:52" ht="24.75" customHeight="1" x14ac:dyDescent="0.15">
      <c r="A738" s="994" t="s">
        <v>538</v>
      </c>
      <c r="B738" s="210"/>
      <c r="C738" s="210"/>
      <c r="D738" s="211"/>
      <c r="E738" s="993" t="s">
        <v>579</v>
      </c>
      <c r="F738" s="993"/>
      <c r="G738" s="993"/>
      <c r="H738" s="993"/>
      <c r="I738" s="993"/>
      <c r="J738" s="993"/>
      <c r="K738" s="993"/>
      <c r="L738" s="993"/>
      <c r="M738" s="993"/>
      <c r="N738" s="365" t="s">
        <v>537</v>
      </c>
      <c r="O738" s="365"/>
      <c r="P738" s="365"/>
      <c r="Q738" s="365"/>
      <c r="R738" s="993" t="s">
        <v>622</v>
      </c>
      <c r="S738" s="993"/>
      <c r="T738" s="993"/>
      <c r="U738" s="993"/>
      <c r="V738" s="993"/>
      <c r="W738" s="993"/>
      <c r="X738" s="993"/>
      <c r="Y738" s="993"/>
      <c r="Z738" s="993"/>
      <c r="AA738" s="365" t="s">
        <v>536</v>
      </c>
      <c r="AB738" s="365"/>
      <c r="AC738" s="365"/>
      <c r="AD738" s="365"/>
      <c r="AE738" s="993" t="s">
        <v>623</v>
      </c>
      <c r="AF738" s="993"/>
      <c r="AG738" s="993"/>
      <c r="AH738" s="993"/>
      <c r="AI738" s="993"/>
      <c r="AJ738" s="993"/>
      <c r="AK738" s="993"/>
      <c r="AL738" s="993"/>
      <c r="AM738" s="993"/>
      <c r="AN738" s="365" t="s">
        <v>532</v>
      </c>
      <c r="AO738" s="365"/>
      <c r="AP738" s="365"/>
      <c r="AQ738" s="365"/>
      <c r="AR738" s="985" t="s">
        <v>629</v>
      </c>
      <c r="AS738" s="986"/>
      <c r="AT738" s="986"/>
      <c r="AU738" s="986"/>
      <c r="AV738" s="986"/>
      <c r="AW738" s="986"/>
      <c r="AX738" s="987"/>
    </row>
    <row r="739" spans="1:52" ht="24.75" customHeight="1" thickBot="1" x14ac:dyDescent="0.2">
      <c r="A739" s="995" t="s">
        <v>528</v>
      </c>
      <c r="B739" s="996"/>
      <c r="C739" s="996"/>
      <c r="D739" s="997"/>
      <c r="E739" s="998" t="s">
        <v>624</v>
      </c>
      <c r="F739" s="988"/>
      <c r="G739" s="988"/>
      <c r="H739" s="93" t="str">
        <f>IF(E739="", "", "(")</f>
        <v>(</v>
      </c>
      <c r="I739" s="988"/>
      <c r="J739" s="988"/>
      <c r="K739" s="93" t="str">
        <f>IF(OR(I739="　", I739=""), "", "-")</f>
        <v/>
      </c>
      <c r="L739" s="989">
        <v>295</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630</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631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632</v>
      </c>
      <c r="H781" s="674"/>
      <c r="I781" s="674"/>
      <c r="J781" s="674"/>
      <c r="K781" s="675"/>
      <c r="L781" s="667" t="s">
        <v>633</v>
      </c>
      <c r="M781" s="668"/>
      <c r="N781" s="668"/>
      <c r="O781" s="668"/>
      <c r="P781" s="668"/>
      <c r="Q781" s="668"/>
      <c r="R781" s="668"/>
      <c r="S781" s="668"/>
      <c r="T781" s="668"/>
      <c r="U781" s="668"/>
      <c r="V781" s="668"/>
      <c r="W781" s="668"/>
      <c r="X781" s="669"/>
      <c r="Y781" s="388">
        <v>19</v>
      </c>
      <c r="Z781" s="389"/>
      <c r="AA781" s="389"/>
      <c r="AB781" s="808"/>
      <c r="AC781" s="673" t="s">
        <v>632</v>
      </c>
      <c r="AD781" s="674"/>
      <c r="AE781" s="674"/>
      <c r="AF781" s="674"/>
      <c r="AG781" s="675"/>
      <c r="AH781" s="667" t="s">
        <v>652</v>
      </c>
      <c r="AI781" s="668"/>
      <c r="AJ781" s="668"/>
      <c r="AK781" s="668"/>
      <c r="AL781" s="668"/>
      <c r="AM781" s="668"/>
      <c r="AN781" s="668"/>
      <c r="AO781" s="668"/>
      <c r="AP781" s="668"/>
      <c r="AQ781" s="668"/>
      <c r="AR781" s="668"/>
      <c r="AS781" s="668"/>
      <c r="AT781" s="669"/>
      <c r="AU781" s="388">
        <v>10</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19</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10</v>
      </c>
      <c r="AV791" s="835"/>
      <c r="AW791" s="835"/>
      <c r="AX791" s="837"/>
    </row>
    <row r="792" spans="1:50" ht="24.75" hidden="1" customHeight="1" x14ac:dyDescent="0.15">
      <c r="A792" s="634"/>
      <c r="B792" s="635"/>
      <c r="C792" s="635"/>
      <c r="D792" s="635"/>
      <c r="E792" s="635"/>
      <c r="F792" s="636"/>
      <c r="G792" s="598" t="s">
        <v>440</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439</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387</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365</v>
      </c>
      <c r="Q836" s="366"/>
      <c r="R836" s="366"/>
      <c r="S836" s="366"/>
      <c r="T836" s="366"/>
      <c r="U836" s="366"/>
      <c r="V836" s="366"/>
      <c r="W836" s="366"/>
      <c r="X836" s="366"/>
      <c r="Y836" s="367" t="s">
        <v>416</v>
      </c>
      <c r="Z836" s="368"/>
      <c r="AA836" s="368"/>
      <c r="AB836" s="368"/>
      <c r="AC836" s="149" t="s">
        <v>461</v>
      </c>
      <c r="AD836" s="149"/>
      <c r="AE836" s="149"/>
      <c r="AF836" s="149"/>
      <c r="AG836" s="149"/>
      <c r="AH836" s="367" t="s">
        <v>491</v>
      </c>
      <c r="AI836" s="364"/>
      <c r="AJ836" s="364"/>
      <c r="AK836" s="364"/>
      <c r="AL836" s="364" t="s">
        <v>21</v>
      </c>
      <c r="AM836" s="364"/>
      <c r="AN836" s="364"/>
      <c r="AO836" s="369"/>
      <c r="AP836" s="370" t="s">
        <v>419</v>
      </c>
      <c r="AQ836" s="370"/>
      <c r="AR836" s="370"/>
      <c r="AS836" s="370"/>
      <c r="AT836" s="370"/>
      <c r="AU836" s="370"/>
      <c r="AV836" s="370"/>
      <c r="AW836" s="370"/>
      <c r="AX836" s="370"/>
    </row>
    <row r="837" spans="1:50" ht="45.75" customHeight="1" x14ac:dyDescent="0.15">
      <c r="A837" s="376">
        <v>1</v>
      </c>
      <c r="B837" s="376">
        <v>1</v>
      </c>
      <c r="C837" s="361" t="s">
        <v>628</v>
      </c>
      <c r="D837" s="347"/>
      <c r="E837" s="347"/>
      <c r="F837" s="347"/>
      <c r="G837" s="347"/>
      <c r="H837" s="347"/>
      <c r="I837" s="347"/>
      <c r="J837" s="348">
        <v>9010001027685</v>
      </c>
      <c r="K837" s="349"/>
      <c r="L837" s="349"/>
      <c r="M837" s="349"/>
      <c r="N837" s="349"/>
      <c r="O837" s="349"/>
      <c r="P837" s="362" t="s">
        <v>635</v>
      </c>
      <c r="Q837" s="350"/>
      <c r="R837" s="350"/>
      <c r="S837" s="350"/>
      <c r="T837" s="350"/>
      <c r="U837" s="350"/>
      <c r="V837" s="350"/>
      <c r="W837" s="350"/>
      <c r="X837" s="350"/>
      <c r="Y837" s="351">
        <v>19</v>
      </c>
      <c r="Z837" s="352"/>
      <c r="AA837" s="352"/>
      <c r="AB837" s="353"/>
      <c r="AC837" s="363" t="s">
        <v>496</v>
      </c>
      <c r="AD837" s="371"/>
      <c r="AE837" s="371"/>
      <c r="AF837" s="371"/>
      <c r="AG837" s="371"/>
      <c r="AH837" s="372">
        <v>1</v>
      </c>
      <c r="AI837" s="373"/>
      <c r="AJ837" s="373"/>
      <c r="AK837" s="373"/>
      <c r="AL837" s="357">
        <v>82</v>
      </c>
      <c r="AM837" s="358"/>
      <c r="AN837" s="358"/>
      <c r="AO837" s="359"/>
      <c r="AP837" s="360" t="s">
        <v>638</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637</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365</v>
      </c>
      <c r="Q869" s="366"/>
      <c r="R869" s="366"/>
      <c r="S869" s="366"/>
      <c r="T869" s="366"/>
      <c r="U869" s="366"/>
      <c r="V869" s="366"/>
      <c r="W869" s="366"/>
      <c r="X869" s="366"/>
      <c r="Y869" s="367" t="s">
        <v>416</v>
      </c>
      <c r="Z869" s="368"/>
      <c r="AA869" s="368"/>
      <c r="AB869" s="368"/>
      <c r="AC869" s="149" t="s">
        <v>461</v>
      </c>
      <c r="AD869" s="149"/>
      <c r="AE869" s="149"/>
      <c r="AF869" s="149"/>
      <c r="AG869" s="149"/>
      <c r="AH869" s="367" t="s">
        <v>491</v>
      </c>
      <c r="AI869" s="364"/>
      <c r="AJ869" s="364"/>
      <c r="AK869" s="364"/>
      <c r="AL869" s="364" t="s">
        <v>21</v>
      </c>
      <c r="AM869" s="364"/>
      <c r="AN869" s="364"/>
      <c r="AO869" s="369"/>
      <c r="AP869" s="370" t="s">
        <v>419</v>
      </c>
      <c r="AQ869" s="370"/>
      <c r="AR869" s="370"/>
      <c r="AS869" s="370"/>
      <c r="AT869" s="370"/>
      <c r="AU869" s="370"/>
      <c r="AV869" s="370"/>
      <c r="AW869" s="370"/>
      <c r="AX869" s="370"/>
    </row>
    <row r="870" spans="1:50" ht="45.75" customHeight="1" x14ac:dyDescent="0.15">
      <c r="A870" s="376">
        <v>1</v>
      </c>
      <c r="B870" s="376">
        <v>1</v>
      </c>
      <c r="C870" s="361" t="s">
        <v>636</v>
      </c>
      <c r="D870" s="347"/>
      <c r="E870" s="347"/>
      <c r="F870" s="347"/>
      <c r="G870" s="347"/>
      <c r="H870" s="347"/>
      <c r="I870" s="347"/>
      <c r="J870" s="348">
        <v>2010801013387</v>
      </c>
      <c r="K870" s="349"/>
      <c r="L870" s="349"/>
      <c r="M870" s="349"/>
      <c r="N870" s="349"/>
      <c r="O870" s="349"/>
      <c r="P870" s="362" t="s">
        <v>634</v>
      </c>
      <c r="Q870" s="350"/>
      <c r="R870" s="350"/>
      <c r="S870" s="350"/>
      <c r="T870" s="350"/>
      <c r="U870" s="350"/>
      <c r="V870" s="350"/>
      <c r="W870" s="350"/>
      <c r="X870" s="350"/>
      <c r="Y870" s="351">
        <v>10</v>
      </c>
      <c r="Z870" s="352"/>
      <c r="AA870" s="352"/>
      <c r="AB870" s="353"/>
      <c r="AC870" s="363" t="s">
        <v>496</v>
      </c>
      <c r="AD870" s="371"/>
      <c r="AE870" s="371"/>
      <c r="AF870" s="371"/>
      <c r="AG870" s="371"/>
      <c r="AH870" s="372">
        <v>2</v>
      </c>
      <c r="AI870" s="373"/>
      <c r="AJ870" s="373"/>
      <c r="AK870" s="373"/>
      <c r="AL870" s="357">
        <v>56</v>
      </c>
      <c r="AM870" s="358"/>
      <c r="AN870" s="358"/>
      <c r="AO870" s="359"/>
      <c r="AP870" s="360" t="s">
        <v>574</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418</v>
      </c>
      <c r="K902" s="365"/>
      <c r="L902" s="365"/>
      <c r="M902" s="365"/>
      <c r="N902" s="365"/>
      <c r="O902" s="365"/>
      <c r="P902" s="366" t="s">
        <v>365</v>
      </c>
      <c r="Q902" s="366"/>
      <c r="R902" s="366"/>
      <c r="S902" s="366"/>
      <c r="T902" s="366"/>
      <c r="U902" s="366"/>
      <c r="V902" s="366"/>
      <c r="W902" s="366"/>
      <c r="X902" s="366"/>
      <c r="Y902" s="367" t="s">
        <v>416</v>
      </c>
      <c r="Z902" s="368"/>
      <c r="AA902" s="368"/>
      <c r="AB902" s="368"/>
      <c r="AC902" s="149" t="s">
        <v>461</v>
      </c>
      <c r="AD902" s="149"/>
      <c r="AE902" s="149"/>
      <c r="AF902" s="149"/>
      <c r="AG902" s="149"/>
      <c r="AH902" s="367" t="s">
        <v>491</v>
      </c>
      <c r="AI902" s="364"/>
      <c r="AJ902" s="364"/>
      <c r="AK902" s="364"/>
      <c r="AL902" s="364" t="s">
        <v>21</v>
      </c>
      <c r="AM902" s="364"/>
      <c r="AN902" s="364"/>
      <c r="AO902" s="369"/>
      <c r="AP902" s="370" t="s">
        <v>419</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418</v>
      </c>
      <c r="K935" s="365"/>
      <c r="L935" s="365"/>
      <c r="M935" s="365"/>
      <c r="N935" s="365"/>
      <c r="O935" s="365"/>
      <c r="P935" s="366" t="s">
        <v>365</v>
      </c>
      <c r="Q935" s="366"/>
      <c r="R935" s="366"/>
      <c r="S935" s="366"/>
      <c r="T935" s="366"/>
      <c r="U935" s="366"/>
      <c r="V935" s="366"/>
      <c r="W935" s="366"/>
      <c r="X935" s="366"/>
      <c r="Y935" s="367" t="s">
        <v>416</v>
      </c>
      <c r="Z935" s="368"/>
      <c r="AA935" s="368"/>
      <c r="AB935" s="368"/>
      <c r="AC935" s="149" t="s">
        <v>461</v>
      </c>
      <c r="AD935" s="149"/>
      <c r="AE935" s="149"/>
      <c r="AF935" s="149"/>
      <c r="AG935" s="149"/>
      <c r="AH935" s="367" t="s">
        <v>491</v>
      </c>
      <c r="AI935" s="364"/>
      <c r="AJ935" s="364"/>
      <c r="AK935" s="364"/>
      <c r="AL935" s="364" t="s">
        <v>21</v>
      </c>
      <c r="AM935" s="364"/>
      <c r="AN935" s="364"/>
      <c r="AO935" s="369"/>
      <c r="AP935" s="370" t="s">
        <v>419</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418</v>
      </c>
      <c r="K968" s="365"/>
      <c r="L968" s="365"/>
      <c r="M968" s="365"/>
      <c r="N968" s="365"/>
      <c r="O968" s="365"/>
      <c r="P968" s="366" t="s">
        <v>365</v>
      </c>
      <c r="Q968" s="366"/>
      <c r="R968" s="366"/>
      <c r="S968" s="366"/>
      <c r="T968" s="366"/>
      <c r="U968" s="366"/>
      <c r="V968" s="366"/>
      <c r="W968" s="366"/>
      <c r="X968" s="366"/>
      <c r="Y968" s="367" t="s">
        <v>416</v>
      </c>
      <c r="Z968" s="368"/>
      <c r="AA968" s="368"/>
      <c r="AB968" s="368"/>
      <c r="AC968" s="149" t="s">
        <v>461</v>
      </c>
      <c r="AD968" s="149"/>
      <c r="AE968" s="149"/>
      <c r="AF968" s="149"/>
      <c r="AG968" s="149"/>
      <c r="AH968" s="367" t="s">
        <v>491</v>
      </c>
      <c r="AI968" s="364"/>
      <c r="AJ968" s="364"/>
      <c r="AK968" s="364"/>
      <c r="AL968" s="364" t="s">
        <v>21</v>
      </c>
      <c r="AM968" s="364"/>
      <c r="AN968" s="364"/>
      <c r="AO968" s="369"/>
      <c r="AP968" s="370" t="s">
        <v>419</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365</v>
      </c>
      <c r="Q1001" s="366"/>
      <c r="R1001" s="366"/>
      <c r="S1001" s="366"/>
      <c r="T1001" s="366"/>
      <c r="U1001" s="366"/>
      <c r="V1001" s="366"/>
      <c r="W1001" s="366"/>
      <c r="X1001" s="366"/>
      <c r="Y1001" s="367" t="s">
        <v>416</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365</v>
      </c>
      <c r="Q1034" s="366"/>
      <c r="R1034" s="366"/>
      <c r="S1034" s="366"/>
      <c r="T1034" s="366"/>
      <c r="U1034" s="366"/>
      <c r="V1034" s="366"/>
      <c r="W1034" s="366"/>
      <c r="X1034" s="366"/>
      <c r="Y1034" s="367" t="s">
        <v>416</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365</v>
      </c>
      <c r="Q1067" s="366"/>
      <c r="R1067" s="366"/>
      <c r="S1067" s="366"/>
      <c r="T1067" s="366"/>
      <c r="U1067" s="366"/>
      <c r="V1067" s="366"/>
      <c r="W1067" s="366"/>
      <c r="X1067" s="366"/>
      <c r="Y1067" s="367" t="s">
        <v>416</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384</v>
      </c>
      <c r="D1101" s="380"/>
      <c r="E1101" s="149" t="s">
        <v>383</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366</v>
      </c>
      <c r="AD1101" s="149"/>
      <c r="AE1101" s="149"/>
      <c r="AF1101" s="149"/>
      <c r="AG1101" s="149"/>
      <c r="AH1101" s="367" t="s">
        <v>379</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579</v>
      </c>
      <c r="F1102" s="375"/>
      <c r="G1102" s="375"/>
      <c r="H1102" s="375"/>
      <c r="I1102" s="375"/>
      <c r="J1102" s="348" t="s">
        <v>625</v>
      </c>
      <c r="K1102" s="349"/>
      <c r="L1102" s="349"/>
      <c r="M1102" s="349"/>
      <c r="N1102" s="349"/>
      <c r="O1102" s="349"/>
      <c r="P1102" s="362" t="s">
        <v>579</v>
      </c>
      <c r="Q1102" s="350"/>
      <c r="R1102" s="350"/>
      <c r="S1102" s="350"/>
      <c r="T1102" s="350"/>
      <c r="U1102" s="350"/>
      <c r="V1102" s="350"/>
      <c r="W1102" s="350"/>
      <c r="X1102" s="350"/>
      <c r="Y1102" s="351" t="s">
        <v>626</v>
      </c>
      <c r="Z1102" s="352"/>
      <c r="AA1102" s="352"/>
      <c r="AB1102" s="353"/>
      <c r="AC1102" s="354"/>
      <c r="AD1102" s="354"/>
      <c r="AE1102" s="354"/>
      <c r="AF1102" s="354"/>
      <c r="AG1102" s="354"/>
      <c r="AH1102" s="355" t="s">
        <v>627</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11">
      <formula>IF(RIGHT(TEXT(P14,"0.#"),1)=".",FALSE,TRUE)</formula>
    </cfRule>
    <cfRule type="expression" dxfId="2800" priority="14012">
      <formula>IF(RIGHT(TEXT(P14,"0.#"),1)=".",TRUE,FALSE)</formula>
    </cfRule>
  </conditionalFormatting>
  <conditionalFormatting sqref="AE32">
    <cfRule type="expression" dxfId="2799" priority="14001">
      <formula>IF(RIGHT(TEXT(AE32,"0.#"),1)=".",FALSE,TRUE)</formula>
    </cfRule>
    <cfRule type="expression" dxfId="2798" priority="14002">
      <formula>IF(RIGHT(TEXT(AE32,"0.#"),1)=".",TRUE,FALSE)</formula>
    </cfRule>
  </conditionalFormatting>
  <conditionalFormatting sqref="P18:AX18">
    <cfRule type="expression" dxfId="2797" priority="13887">
      <formula>IF(RIGHT(TEXT(P18,"0.#"),1)=".",FALSE,TRUE)</formula>
    </cfRule>
    <cfRule type="expression" dxfId="2796" priority="13888">
      <formula>IF(RIGHT(TEXT(P18,"0.#"),1)=".",TRUE,FALSE)</formula>
    </cfRule>
  </conditionalFormatting>
  <conditionalFormatting sqref="Y782">
    <cfRule type="expression" dxfId="2795" priority="13883">
      <formula>IF(RIGHT(TEXT(Y782,"0.#"),1)=".",FALSE,TRUE)</formula>
    </cfRule>
    <cfRule type="expression" dxfId="2794" priority="13884">
      <formula>IF(RIGHT(TEXT(Y782,"0.#"),1)=".",TRUE,FALSE)</formula>
    </cfRule>
  </conditionalFormatting>
  <conditionalFormatting sqref="Y791">
    <cfRule type="expression" dxfId="2793" priority="13879">
      <formula>IF(RIGHT(TEXT(Y791,"0.#"),1)=".",FALSE,TRUE)</formula>
    </cfRule>
    <cfRule type="expression" dxfId="2792" priority="13880">
      <formula>IF(RIGHT(TEXT(Y791,"0.#"),1)=".",TRUE,FALSE)</formula>
    </cfRule>
  </conditionalFormatting>
  <conditionalFormatting sqref="Y822:Y829 Y820 Y809:Y816 Y807 Y796:Y803 Y794">
    <cfRule type="expression" dxfId="2791" priority="13661">
      <formula>IF(RIGHT(TEXT(Y794,"0.#"),1)=".",FALSE,TRUE)</formula>
    </cfRule>
    <cfRule type="expression" dxfId="2790" priority="13662">
      <formula>IF(RIGHT(TEXT(Y794,"0.#"),1)=".",TRUE,FALSE)</formula>
    </cfRule>
  </conditionalFormatting>
  <conditionalFormatting sqref="P16:AQ17 P15:AX15 P13:AX13">
    <cfRule type="expression" dxfId="2789" priority="13709">
      <formula>IF(RIGHT(TEXT(P13,"0.#"),1)=".",FALSE,TRUE)</formula>
    </cfRule>
    <cfRule type="expression" dxfId="2788" priority="13710">
      <formula>IF(RIGHT(TEXT(P13,"0.#"),1)=".",TRUE,FALSE)</formula>
    </cfRule>
  </conditionalFormatting>
  <conditionalFormatting sqref="P19:AJ19">
    <cfRule type="expression" dxfId="2787" priority="13707">
      <formula>IF(RIGHT(TEXT(P19,"0.#"),1)=".",FALSE,TRUE)</formula>
    </cfRule>
    <cfRule type="expression" dxfId="2786" priority="13708">
      <formula>IF(RIGHT(TEXT(P19,"0.#"),1)=".",TRUE,FALSE)</formula>
    </cfRule>
  </conditionalFormatting>
  <conditionalFormatting sqref="AE101 AQ101">
    <cfRule type="expression" dxfId="2785" priority="13699">
      <formula>IF(RIGHT(TEXT(AE101,"0.#"),1)=".",FALSE,TRUE)</formula>
    </cfRule>
    <cfRule type="expression" dxfId="2784" priority="13700">
      <formula>IF(RIGHT(TEXT(AE101,"0.#"),1)=".",TRUE,FALSE)</formula>
    </cfRule>
  </conditionalFormatting>
  <conditionalFormatting sqref="Y783:Y790 Y781">
    <cfRule type="expression" dxfId="2783" priority="13685">
      <formula>IF(RIGHT(TEXT(Y781,"0.#"),1)=".",FALSE,TRUE)</formula>
    </cfRule>
    <cfRule type="expression" dxfId="2782" priority="13686">
      <formula>IF(RIGHT(TEXT(Y781,"0.#"),1)=".",TRUE,FALSE)</formula>
    </cfRule>
  </conditionalFormatting>
  <conditionalFormatting sqref="AU782">
    <cfRule type="expression" dxfId="2781" priority="13683">
      <formula>IF(RIGHT(TEXT(AU782,"0.#"),1)=".",FALSE,TRUE)</formula>
    </cfRule>
    <cfRule type="expression" dxfId="2780" priority="13684">
      <formula>IF(RIGHT(TEXT(AU782,"0.#"),1)=".",TRUE,FALSE)</formula>
    </cfRule>
  </conditionalFormatting>
  <conditionalFormatting sqref="AU791">
    <cfRule type="expression" dxfId="2779" priority="13681">
      <formula>IF(RIGHT(TEXT(AU791,"0.#"),1)=".",FALSE,TRUE)</formula>
    </cfRule>
    <cfRule type="expression" dxfId="2778" priority="13682">
      <formula>IF(RIGHT(TEXT(AU791,"0.#"),1)=".",TRUE,FALSE)</formula>
    </cfRule>
  </conditionalFormatting>
  <conditionalFormatting sqref="AU783:AU790 AU781">
    <cfRule type="expression" dxfId="2777" priority="13679">
      <formula>IF(RIGHT(TEXT(AU781,"0.#"),1)=".",FALSE,TRUE)</formula>
    </cfRule>
    <cfRule type="expression" dxfId="2776" priority="13680">
      <formula>IF(RIGHT(TEXT(AU781,"0.#"),1)=".",TRUE,FALSE)</formula>
    </cfRule>
  </conditionalFormatting>
  <conditionalFormatting sqref="Y821 Y808 Y795">
    <cfRule type="expression" dxfId="2775" priority="13665">
      <formula>IF(RIGHT(TEXT(Y795,"0.#"),1)=".",FALSE,TRUE)</formula>
    </cfRule>
    <cfRule type="expression" dxfId="2774" priority="13666">
      <formula>IF(RIGHT(TEXT(Y795,"0.#"),1)=".",TRUE,FALSE)</formula>
    </cfRule>
  </conditionalFormatting>
  <conditionalFormatting sqref="Y830 Y817 Y804">
    <cfRule type="expression" dxfId="2773" priority="13663">
      <formula>IF(RIGHT(TEXT(Y804,"0.#"),1)=".",FALSE,TRUE)</formula>
    </cfRule>
    <cfRule type="expression" dxfId="2772" priority="13664">
      <formula>IF(RIGHT(TEXT(Y804,"0.#"),1)=".",TRUE,FALSE)</formula>
    </cfRule>
  </conditionalFormatting>
  <conditionalFormatting sqref="AU821 AU808 AU795">
    <cfRule type="expression" dxfId="2771" priority="13659">
      <formula>IF(RIGHT(TEXT(AU795,"0.#"),1)=".",FALSE,TRUE)</formula>
    </cfRule>
    <cfRule type="expression" dxfId="2770" priority="13660">
      <formula>IF(RIGHT(TEXT(AU795,"0.#"),1)=".",TRUE,FALSE)</formula>
    </cfRule>
  </conditionalFormatting>
  <conditionalFormatting sqref="AU830 AU817 AU804">
    <cfRule type="expression" dxfId="2769" priority="13657">
      <formula>IF(RIGHT(TEXT(AU804,"0.#"),1)=".",FALSE,TRUE)</formula>
    </cfRule>
    <cfRule type="expression" dxfId="2768" priority="13658">
      <formula>IF(RIGHT(TEXT(AU804,"0.#"),1)=".",TRUE,FALSE)</formula>
    </cfRule>
  </conditionalFormatting>
  <conditionalFormatting sqref="AU822:AU829 AU820 AU809:AU816 AU807 AU796:AU803 AU794">
    <cfRule type="expression" dxfId="2767" priority="13655">
      <formula>IF(RIGHT(TEXT(AU794,"0.#"),1)=".",FALSE,TRUE)</formula>
    </cfRule>
    <cfRule type="expression" dxfId="2766" priority="13656">
      <formula>IF(RIGHT(TEXT(AU794,"0.#"),1)=".",TRUE,FALSE)</formula>
    </cfRule>
  </conditionalFormatting>
  <conditionalFormatting sqref="AM87">
    <cfRule type="expression" dxfId="2765" priority="13309">
      <formula>IF(RIGHT(TEXT(AM87,"0.#"),1)=".",FALSE,TRUE)</formula>
    </cfRule>
    <cfRule type="expression" dxfId="2764" priority="13310">
      <formula>IF(RIGHT(TEXT(AM87,"0.#"),1)=".",TRUE,FALSE)</formula>
    </cfRule>
  </conditionalFormatting>
  <conditionalFormatting sqref="AE55">
    <cfRule type="expression" dxfId="2763" priority="13377">
      <formula>IF(RIGHT(TEXT(AE55,"0.#"),1)=".",FALSE,TRUE)</formula>
    </cfRule>
    <cfRule type="expression" dxfId="2762" priority="13378">
      <formula>IF(RIGHT(TEXT(AE55,"0.#"),1)=".",TRUE,FALSE)</formula>
    </cfRule>
  </conditionalFormatting>
  <conditionalFormatting sqref="AI55">
    <cfRule type="expression" dxfId="2761" priority="13375">
      <formula>IF(RIGHT(TEXT(AI55,"0.#"),1)=".",FALSE,TRUE)</formula>
    </cfRule>
    <cfRule type="expression" dxfId="2760" priority="13376">
      <formula>IF(RIGHT(TEXT(AI55,"0.#"),1)=".",TRUE,FALSE)</formula>
    </cfRule>
  </conditionalFormatting>
  <conditionalFormatting sqref="AM34">
    <cfRule type="expression" dxfId="2759" priority="13455">
      <formula>IF(RIGHT(TEXT(AM34,"0.#"),1)=".",FALSE,TRUE)</formula>
    </cfRule>
    <cfRule type="expression" dxfId="2758" priority="13456">
      <formula>IF(RIGHT(TEXT(AM34,"0.#"),1)=".",TRUE,FALSE)</formula>
    </cfRule>
  </conditionalFormatting>
  <conditionalFormatting sqref="AE33">
    <cfRule type="expression" dxfId="2757" priority="13469">
      <formula>IF(RIGHT(TEXT(AE33,"0.#"),1)=".",FALSE,TRUE)</formula>
    </cfRule>
    <cfRule type="expression" dxfId="2756" priority="13470">
      <formula>IF(RIGHT(TEXT(AE33,"0.#"),1)=".",TRUE,FALSE)</formula>
    </cfRule>
  </conditionalFormatting>
  <conditionalFormatting sqref="AE34">
    <cfRule type="expression" dxfId="2755" priority="13467">
      <formula>IF(RIGHT(TEXT(AE34,"0.#"),1)=".",FALSE,TRUE)</formula>
    </cfRule>
    <cfRule type="expression" dxfId="2754" priority="13468">
      <formula>IF(RIGHT(TEXT(AE34,"0.#"),1)=".",TRUE,FALSE)</formula>
    </cfRule>
  </conditionalFormatting>
  <conditionalFormatting sqref="AI34">
    <cfRule type="expression" dxfId="2753" priority="13465">
      <formula>IF(RIGHT(TEXT(AI34,"0.#"),1)=".",FALSE,TRUE)</formula>
    </cfRule>
    <cfRule type="expression" dxfId="2752" priority="13466">
      <formula>IF(RIGHT(TEXT(AI34,"0.#"),1)=".",TRUE,FALSE)</formula>
    </cfRule>
  </conditionalFormatting>
  <conditionalFormatting sqref="AI33">
    <cfRule type="expression" dxfId="2751" priority="13463">
      <formula>IF(RIGHT(TEXT(AI33,"0.#"),1)=".",FALSE,TRUE)</formula>
    </cfRule>
    <cfRule type="expression" dxfId="2750" priority="13464">
      <formula>IF(RIGHT(TEXT(AI33,"0.#"),1)=".",TRUE,FALSE)</formula>
    </cfRule>
  </conditionalFormatting>
  <conditionalFormatting sqref="AI32">
    <cfRule type="expression" dxfId="2749" priority="13461">
      <formula>IF(RIGHT(TEXT(AI32,"0.#"),1)=".",FALSE,TRUE)</formula>
    </cfRule>
    <cfRule type="expression" dxfId="2748" priority="13462">
      <formula>IF(RIGHT(TEXT(AI32,"0.#"),1)=".",TRUE,FALSE)</formula>
    </cfRule>
  </conditionalFormatting>
  <conditionalFormatting sqref="AM32">
    <cfRule type="expression" dxfId="2747" priority="13459">
      <formula>IF(RIGHT(TEXT(AM32,"0.#"),1)=".",FALSE,TRUE)</formula>
    </cfRule>
    <cfRule type="expression" dxfId="2746" priority="13460">
      <formula>IF(RIGHT(TEXT(AM32,"0.#"),1)=".",TRUE,FALSE)</formula>
    </cfRule>
  </conditionalFormatting>
  <conditionalFormatting sqref="AM33">
    <cfRule type="expression" dxfId="2745" priority="13457">
      <formula>IF(RIGHT(TEXT(AM33,"0.#"),1)=".",FALSE,TRUE)</formula>
    </cfRule>
    <cfRule type="expression" dxfId="2744" priority="13458">
      <formula>IF(RIGHT(TEXT(AM33,"0.#"),1)=".",TRUE,FALSE)</formula>
    </cfRule>
  </conditionalFormatting>
  <conditionalFormatting sqref="AQ32:AQ34">
    <cfRule type="expression" dxfId="2743" priority="13449">
      <formula>IF(RIGHT(TEXT(AQ32,"0.#"),1)=".",FALSE,TRUE)</formula>
    </cfRule>
    <cfRule type="expression" dxfId="2742" priority="13450">
      <formula>IF(RIGHT(TEXT(AQ32,"0.#"),1)=".",TRUE,FALSE)</formula>
    </cfRule>
  </conditionalFormatting>
  <conditionalFormatting sqref="AU32:AU34">
    <cfRule type="expression" dxfId="2741" priority="13447">
      <formula>IF(RIGHT(TEXT(AU32,"0.#"),1)=".",FALSE,TRUE)</formula>
    </cfRule>
    <cfRule type="expression" dxfId="2740" priority="13448">
      <formula>IF(RIGHT(TEXT(AU32,"0.#"),1)=".",TRUE,FALSE)</formula>
    </cfRule>
  </conditionalFormatting>
  <conditionalFormatting sqref="AE53">
    <cfRule type="expression" dxfId="2739" priority="13381">
      <formula>IF(RIGHT(TEXT(AE53,"0.#"),1)=".",FALSE,TRUE)</formula>
    </cfRule>
    <cfRule type="expression" dxfId="2738" priority="13382">
      <formula>IF(RIGHT(TEXT(AE53,"0.#"),1)=".",TRUE,FALSE)</formula>
    </cfRule>
  </conditionalFormatting>
  <conditionalFormatting sqref="AE54">
    <cfRule type="expression" dxfId="2737" priority="13379">
      <formula>IF(RIGHT(TEXT(AE54,"0.#"),1)=".",FALSE,TRUE)</formula>
    </cfRule>
    <cfRule type="expression" dxfId="2736" priority="13380">
      <formula>IF(RIGHT(TEXT(AE54,"0.#"),1)=".",TRUE,FALSE)</formula>
    </cfRule>
  </conditionalFormatting>
  <conditionalFormatting sqref="AI54">
    <cfRule type="expression" dxfId="2735" priority="13373">
      <formula>IF(RIGHT(TEXT(AI54,"0.#"),1)=".",FALSE,TRUE)</formula>
    </cfRule>
    <cfRule type="expression" dxfId="2734" priority="13374">
      <formula>IF(RIGHT(TEXT(AI54,"0.#"),1)=".",TRUE,FALSE)</formula>
    </cfRule>
  </conditionalFormatting>
  <conditionalFormatting sqref="AI53">
    <cfRule type="expression" dxfId="2733" priority="13371">
      <formula>IF(RIGHT(TEXT(AI53,"0.#"),1)=".",FALSE,TRUE)</formula>
    </cfRule>
    <cfRule type="expression" dxfId="2732" priority="13372">
      <formula>IF(RIGHT(TEXT(AI53,"0.#"),1)=".",TRUE,FALSE)</formula>
    </cfRule>
  </conditionalFormatting>
  <conditionalFormatting sqref="AM53">
    <cfRule type="expression" dxfId="2731" priority="13369">
      <formula>IF(RIGHT(TEXT(AM53,"0.#"),1)=".",FALSE,TRUE)</formula>
    </cfRule>
    <cfRule type="expression" dxfId="2730" priority="13370">
      <formula>IF(RIGHT(TEXT(AM53,"0.#"),1)=".",TRUE,FALSE)</formula>
    </cfRule>
  </conditionalFormatting>
  <conditionalFormatting sqref="AM54">
    <cfRule type="expression" dxfId="2729" priority="13367">
      <formula>IF(RIGHT(TEXT(AM54,"0.#"),1)=".",FALSE,TRUE)</formula>
    </cfRule>
    <cfRule type="expression" dxfId="2728" priority="13368">
      <formula>IF(RIGHT(TEXT(AM54,"0.#"),1)=".",TRUE,FALSE)</formula>
    </cfRule>
  </conditionalFormatting>
  <conditionalFormatting sqref="AM55">
    <cfRule type="expression" dxfId="2727" priority="13365">
      <formula>IF(RIGHT(TEXT(AM55,"0.#"),1)=".",FALSE,TRUE)</formula>
    </cfRule>
    <cfRule type="expression" dxfId="2726" priority="13366">
      <formula>IF(RIGHT(TEXT(AM55,"0.#"),1)=".",TRUE,FALSE)</formula>
    </cfRule>
  </conditionalFormatting>
  <conditionalFormatting sqref="AE60">
    <cfRule type="expression" dxfId="2725" priority="13351">
      <formula>IF(RIGHT(TEXT(AE60,"0.#"),1)=".",FALSE,TRUE)</formula>
    </cfRule>
    <cfRule type="expression" dxfId="2724" priority="13352">
      <formula>IF(RIGHT(TEXT(AE60,"0.#"),1)=".",TRUE,FALSE)</formula>
    </cfRule>
  </conditionalFormatting>
  <conditionalFormatting sqref="AE61">
    <cfRule type="expression" dxfId="2723" priority="13349">
      <formula>IF(RIGHT(TEXT(AE61,"0.#"),1)=".",FALSE,TRUE)</formula>
    </cfRule>
    <cfRule type="expression" dxfId="2722" priority="13350">
      <formula>IF(RIGHT(TEXT(AE61,"0.#"),1)=".",TRUE,FALSE)</formula>
    </cfRule>
  </conditionalFormatting>
  <conditionalFormatting sqref="AE62">
    <cfRule type="expression" dxfId="2721" priority="13347">
      <formula>IF(RIGHT(TEXT(AE62,"0.#"),1)=".",FALSE,TRUE)</formula>
    </cfRule>
    <cfRule type="expression" dxfId="2720" priority="13348">
      <formula>IF(RIGHT(TEXT(AE62,"0.#"),1)=".",TRUE,FALSE)</formula>
    </cfRule>
  </conditionalFormatting>
  <conditionalFormatting sqref="AI62">
    <cfRule type="expression" dxfId="2719" priority="13345">
      <formula>IF(RIGHT(TEXT(AI62,"0.#"),1)=".",FALSE,TRUE)</formula>
    </cfRule>
    <cfRule type="expression" dxfId="2718" priority="13346">
      <formula>IF(RIGHT(TEXT(AI62,"0.#"),1)=".",TRUE,FALSE)</formula>
    </cfRule>
  </conditionalFormatting>
  <conditionalFormatting sqref="AI61">
    <cfRule type="expression" dxfId="2717" priority="13343">
      <formula>IF(RIGHT(TEXT(AI61,"0.#"),1)=".",FALSE,TRUE)</formula>
    </cfRule>
    <cfRule type="expression" dxfId="2716" priority="13344">
      <formula>IF(RIGHT(TEXT(AI61,"0.#"),1)=".",TRUE,FALSE)</formula>
    </cfRule>
  </conditionalFormatting>
  <conditionalFormatting sqref="AI60">
    <cfRule type="expression" dxfId="2715" priority="13341">
      <formula>IF(RIGHT(TEXT(AI60,"0.#"),1)=".",FALSE,TRUE)</formula>
    </cfRule>
    <cfRule type="expression" dxfId="2714" priority="13342">
      <formula>IF(RIGHT(TEXT(AI60,"0.#"),1)=".",TRUE,FALSE)</formula>
    </cfRule>
  </conditionalFormatting>
  <conditionalFormatting sqref="AM60">
    <cfRule type="expression" dxfId="2713" priority="13339">
      <formula>IF(RIGHT(TEXT(AM60,"0.#"),1)=".",FALSE,TRUE)</formula>
    </cfRule>
    <cfRule type="expression" dxfId="2712" priority="13340">
      <formula>IF(RIGHT(TEXT(AM60,"0.#"),1)=".",TRUE,FALSE)</formula>
    </cfRule>
  </conditionalFormatting>
  <conditionalFormatting sqref="AM61">
    <cfRule type="expression" dxfId="2711" priority="13337">
      <formula>IF(RIGHT(TEXT(AM61,"0.#"),1)=".",FALSE,TRUE)</formula>
    </cfRule>
    <cfRule type="expression" dxfId="2710" priority="13338">
      <formula>IF(RIGHT(TEXT(AM61,"0.#"),1)=".",TRUE,FALSE)</formula>
    </cfRule>
  </conditionalFormatting>
  <conditionalFormatting sqref="AM62">
    <cfRule type="expression" dxfId="2709" priority="13335">
      <formula>IF(RIGHT(TEXT(AM62,"0.#"),1)=".",FALSE,TRUE)</formula>
    </cfRule>
    <cfRule type="expression" dxfId="2708" priority="13336">
      <formula>IF(RIGHT(TEXT(AM62,"0.#"),1)=".",TRUE,FALSE)</formula>
    </cfRule>
  </conditionalFormatting>
  <conditionalFormatting sqref="AE87">
    <cfRule type="expression" dxfId="2707" priority="13321">
      <formula>IF(RIGHT(TEXT(AE87,"0.#"),1)=".",FALSE,TRUE)</formula>
    </cfRule>
    <cfRule type="expression" dxfId="2706" priority="13322">
      <formula>IF(RIGHT(TEXT(AE87,"0.#"),1)=".",TRUE,FALSE)</formula>
    </cfRule>
  </conditionalFormatting>
  <conditionalFormatting sqref="AE88">
    <cfRule type="expression" dxfId="2705" priority="13319">
      <formula>IF(RIGHT(TEXT(AE88,"0.#"),1)=".",FALSE,TRUE)</formula>
    </cfRule>
    <cfRule type="expression" dxfId="2704" priority="13320">
      <formula>IF(RIGHT(TEXT(AE88,"0.#"),1)=".",TRUE,FALSE)</formula>
    </cfRule>
  </conditionalFormatting>
  <conditionalFormatting sqref="AE89">
    <cfRule type="expression" dxfId="2703" priority="13317">
      <formula>IF(RIGHT(TEXT(AE89,"0.#"),1)=".",FALSE,TRUE)</formula>
    </cfRule>
    <cfRule type="expression" dxfId="2702" priority="13318">
      <formula>IF(RIGHT(TEXT(AE89,"0.#"),1)=".",TRUE,FALSE)</formula>
    </cfRule>
  </conditionalFormatting>
  <conditionalFormatting sqref="AI89">
    <cfRule type="expression" dxfId="2701" priority="13315">
      <formula>IF(RIGHT(TEXT(AI89,"0.#"),1)=".",FALSE,TRUE)</formula>
    </cfRule>
    <cfRule type="expression" dxfId="2700" priority="13316">
      <formula>IF(RIGHT(TEXT(AI89,"0.#"),1)=".",TRUE,FALSE)</formula>
    </cfRule>
  </conditionalFormatting>
  <conditionalFormatting sqref="AI88">
    <cfRule type="expression" dxfId="2699" priority="13313">
      <formula>IF(RIGHT(TEXT(AI88,"0.#"),1)=".",FALSE,TRUE)</formula>
    </cfRule>
    <cfRule type="expression" dxfId="2698" priority="13314">
      <formula>IF(RIGHT(TEXT(AI88,"0.#"),1)=".",TRUE,FALSE)</formula>
    </cfRule>
  </conditionalFormatting>
  <conditionalFormatting sqref="AI87">
    <cfRule type="expression" dxfId="2697" priority="13311">
      <formula>IF(RIGHT(TEXT(AI87,"0.#"),1)=".",FALSE,TRUE)</formula>
    </cfRule>
    <cfRule type="expression" dxfId="2696" priority="13312">
      <formula>IF(RIGHT(TEXT(AI87,"0.#"),1)=".",TRUE,FALSE)</formula>
    </cfRule>
  </conditionalFormatting>
  <conditionalFormatting sqref="AM88">
    <cfRule type="expression" dxfId="2695" priority="13307">
      <formula>IF(RIGHT(TEXT(AM88,"0.#"),1)=".",FALSE,TRUE)</formula>
    </cfRule>
    <cfRule type="expression" dxfId="2694" priority="13308">
      <formula>IF(RIGHT(TEXT(AM88,"0.#"),1)=".",TRUE,FALSE)</formula>
    </cfRule>
  </conditionalFormatting>
  <conditionalFormatting sqref="AM89">
    <cfRule type="expression" dxfId="2693" priority="13305">
      <formula>IF(RIGHT(TEXT(AM89,"0.#"),1)=".",FALSE,TRUE)</formula>
    </cfRule>
    <cfRule type="expression" dxfId="2692" priority="13306">
      <formula>IF(RIGHT(TEXT(AM89,"0.#"),1)=".",TRUE,FALSE)</formula>
    </cfRule>
  </conditionalFormatting>
  <conditionalFormatting sqref="AE92">
    <cfRule type="expression" dxfId="2691" priority="13291">
      <formula>IF(RIGHT(TEXT(AE92,"0.#"),1)=".",FALSE,TRUE)</formula>
    </cfRule>
    <cfRule type="expression" dxfId="2690" priority="13292">
      <formula>IF(RIGHT(TEXT(AE92,"0.#"),1)=".",TRUE,FALSE)</formula>
    </cfRule>
  </conditionalFormatting>
  <conditionalFormatting sqref="AE93">
    <cfRule type="expression" dxfId="2689" priority="13289">
      <formula>IF(RIGHT(TEXT(AE93,"0.#"),1)=".",FALSE,TRUE)</formula>
    </cfRule>
    <cfRule type="expression" dxfId="2688" priority="13290">
      <formula>IF(RIGHT(TEXT(AE93,"0.#"),1)=".",TRUE,FALSE)</formula>
    </cfRule>
  </conditionalFormatting>
  <conditionalFormatting sqref="AE94">
    <cfRule type="expression" dxfId="2687" priority="13287">
      <formula>IF(RIGHT(TEXT(AE94,"0.#"),1)=".",FALSE,TRUE)</formula>
    </cfRule>
    <cfRule type="expression" dxfId="2686" priority="13288">
      <formula>IF(RIGHT(TEXT(AE94,"0.#"),1)=".",TRUE,FALSE)</formula>
    </cfRule>
  </conditionalFormatting>
  <conditionalFormatting sqref="AI94">
    <cfRule type="expression" dxfId="2685" priority="13285">
      <formula>IF(RIGHT(TEXT(AI94,"0.#"),1)=".",FALSE,TRUE)</formula>
    </cfRule>
    <cfRule type="expression" dxfId="2684" priority="13286">
      <formula>IF(RIGHT(TEXT(AI94,"0.#"),1)=".",TRUE,FALSE)</formula>
    </cfRule>
  </conditionalFormatting>
  <conditionalFormatting sqref="AI93">
    <cfRule type="expression" dxfId="2683" priority="13283">
      <formula>IF(RIGHT(TEXT(AI93,"0.#"),1)=".",FALSE,TRUE)</formula>
    </cfRule>
    <cfRule type="expression" dxfId="2682" priority="13284">
      <formula>IF(RIGHT(TEXT(AI93,"0.#"),1)=".",TRUE,FALSE)</formula>
    </cfRule>
  </conditionalFormatting>
  <conditionalFormatting sqref="AI92">
    <cfRule type="expression" dxfId="2681" priority="13281">
      <formula>IF(RIGHT(TEXT(AI92,"0.#"),1)=".",FALSE,TRUE)</formula>
    </cfRule>
    <cfRule type="expression" dxfId="2680" priority="13282">
      <formula>IF(RIGHT(TEXT(AI92,"0.#"),1)=".",TRUE,FALSE)</formula>
    </cfRule>
  </conditionalFormatting>
  <conditionalFormatting sqref="AM92">
    <cfRule type="expression" dxfId="2679" priority="13279">
      <formula>IF(RIGHT(TEXT(AM92,"0.#"),1)=".",FALSE,TRUE)</formula>
    </cfRule>
    <cfRule type="expression" dxfId="2678" priority="13280">
      <formula>IF(RIGHT(TEXT(AM92,"0.#"),1)=".",TRUE,FALSE)</formula>
    </cfRule>
  </conditionalFormatting>
  <conditionalFormatting sqref="AM93">
    <cfRule type="expression" dxfId="2677" priority="13277">
      <formula>IF(RIGHT(TEXT(AM93,"0.#"),1)=".",FALSE,TRUE)</formula>
    </cfRule>
    <cfRule type="expression" dxfId="2676" priority="13278">
      <formula>IF(RIGHT(TEXT(AM93,"0.#"),1)=".",TRUE,FALSE)</formula>
    </cfRule>
  </conditionalFormatting>
  <conditionalFormatting sqref="AM94">
    <cfRule type="expression" dxfId="2675" priority="13275">
      <formula>IF(RIGHT(TEXT(AM94,"0.#"),1)=".",FALSE,TRUE)</formula>
    </cfRule>
    <cfRule type="expression" dxfId="2674" priority="13276">
      <formula>IF(RIGHT(TEXT(AM94,"0.#"),1)=".",TRUE,FALSE)</formula>
    </cfRule>
  </conditionalFormatting>
  <conditionalFormatting sqref="AE97">
    <cfRule type="expression" dxfId="2673" priority="13261">
      <formula>IF(RIGHT(TEXT(AE97,"0.#"),1)=".",FALSE,TRUE)</formula>
    </cfRule>
    <cfRule type="expression" dxfId="2672" priority="13262">
      <formula>IF(RIGHT(TEXT(AE97,"0.#"),1)=".",TRUE,FALSE)</formula>
    </cfRule>
  </conditionalFormatting>
  <conditionalFormatting sqref="AE98">
    <cfRule type="expression" dxfId="2671" priority="13259">
      <formula>IF(RIGHT(TEXT(AE98,"0.#"),1)=".",FALSE,TRUE)</formula>
    </cfRule>
    <cfRule type="expression" dxfId="2670" priority="13260">
      <formula>IF(RIGHT(TEXT(AE98,"0.#"),1)=".",TRUE,FALSE)</formula>
    </cfRule>
  </conditionalFormatting>
  <conditionalFormatting sqref="AE99">
    <cfRule type="expression" dxfId="2669" priority="13257">
      <formula>IF(RIGHT(TEXT(AE99,"0.#"),1)=".",FALSE,TRUE)</formula>
    </cfRule>
    <cfRule type="expression" dxfId="2668" priority="13258">
      <formula>IF(RIGHT(TEXT(AE99,"0.#"),1)=".",TRUE,FALSE)</formula>
    </cfRule>
  </conditionalFormatting>
  <conditionalFormatting sqref="AI99">
    <cfRule type="expression" dxfId="2667" priority="13255">
      <formula>IF(RIGHT(TEXT(AI99,"0.#"),1)=".",FALSE,TRUE)</formula>
    </cfRule>
    <cfRule type="expression" dxfId="2666" priority="13256">
      <formula>IF(RIGHT(TEXT(AI99,"0.#"),1)=".",TRUE,FALSE)</formula>
    </cfRule>
  </conditionalFormatting>
  <conditionalFormatting sqref="AI98">
    <cfRule type="expression" dxfId="2665" priority="13253">
      <formula>IF(RIGHT(TEXT(AI98,"0.#"),1)=".",FALSE,TRUE)</formula>
    </cfRule>
    <cfRule type="expression" dxfId="2664" priority="13254">
      <formula>IF(RIGHT(TEXT(AI98,"0.#"),1)=".",TRUE,FALSE)</formula>
    </cfRule>
  </conditionalFormatting>
  <conditionalFormatting sqref="AI97">
    <cfRule type="expression" dxfId="2663" priority="13251">
      <formula>IF(RIGHT(TEXT(AI97,"0.#"),1)=".",FALSE,TRUE)</formula>
    </cfRule>
    <cfRule type="expression" dxfId="2662" priority="13252">
      <formula>IF(RIGHT(TEXT(AI97,"0.#"),1)=".",TRUE,FALSE)</formula>
    </cfRule>
  </conditionalFormatting>
  <conditionalFormatting sqref="AM97">
    <cfRule type="expression" dxfId="2661" priority="13249">
      <formula>IF(RIGHT(TEXT(AM97,"0.#"),1)=".",FALSE,TRUE)</formula>
    </cfRule>
    <cfRule type="expression" dxfId="2660" priority="13250">
      <formula>IF(RIGHT(TEXT(AM97,"0.#"),1)=".",TRUE,FALSE)</formula>
    </cfRule>
  </conditionalFormatting>
  <conditionalFormatting sqref="AM98">
    <cfRule type="expression" dxfId="2659" priority="13247">
      <formula>IF(RIGHT(TEXT(AM98,"0.#"),1)=".",FALSE,TRUE)</formula>
    </cfRule>
    <cfRule type="expression" dxfId="2658" priority="13248">
      <formula>IF(RIGHT(TEXT(AM98,"0.#"),1)=".",TRUE,FALSE)</formula>
    </cfRule>
  </conditionalFormatting>
  <conditionalFormatting sqref="AM99">
    <cfRule type="expression" dxfId="2657" priority="13245">
      <formula>IF(RIGHT(TEXT(AM99,"0.#"),1)=".",FALSE,TRUE)</formula>
    </cfRule>
    <cfRule type="expression" dxfId="2656" priority="13246">
      <formula>IF(RIGHT(TEXT(AM99,"0.#"),1)=".",TRUE,FALSE)</formula>
    </cfRule>
  </conditionalFormatting>
  <conditionalFormatting sqref="AI101">
    <cfRule type="expression" dxfId="2655" priority="13231">
      <formula>IF(RIGHT(TEXT(AI101,"0.#"),1)=".",FALSE,TRUE)</formula>
    </cfRule>
    <cfRule type="expression" dxfId="2654" priority="13232">
      <formula>IF(RIGHT(TEXT(AI101,"0.#"),1)=".",TRUE,FALSE)</formula>
    </cfRule>
  </conditionalFormatting>
  <conditionalFormatting sqref="AM101">
    <cfRule type="expression" dxfId="2653" priority="13229">
      <formula>IF(RIGHT(TEXT(AM101,"0.#"),1)=".",FALSE,TRUE)</formula>
    </cfRule>
    <cfRule type="expression" dxfId="2652" priority="13230">
      <formula>IF(RIGHT(TEXT(AM101,"0.#"),1)=".",TRUE,FALSE)</formula>
    </cfRule>
  </conditionalFormatting>
  <conditionalFormatting sqref="AE102">
    <cfRule type="expression" dxfId="2651" priority="13227">
      <formula>IF(RIGHT(TEXT(AE102,"0.#"),1)=".",FALSE,TRUE)</formula>
    </cfRule>
    <cfRule type="expression" dxfId="2650" priority="13228">
      <formula>IF(RIGHT(TEXT(AE102,"0.#"),1)=".",TRUE,FALSE)</formula>
    </cfRule>
  </conditionalFormatting>
  <conditionalFormatting sqref="AI102">
    <cfRule type="expression" dxfId="2649" priority="13225">
      <formula>IF(RIGHT(TEXT(AI102,"0.#"),1)=".",FALSE,TRUE)</formula>
    </cfRule>
    <cfRule type="expression" dxfId="2648" priority="13226">
      <formula>IF(RIGHT(TEXT(AI102,"0.#"),1)=".",TRUE,FALSE)</formula>
    </cfRule>
  </conditionalFormatting>
  <conditionalFormatting sqref="AM102">
    <cfRule type="expression" dxfId="2647" priority="13223">
      <formula>IF(RIGHT(TEXT(AM102,"0.#"),1)=".",FALSE,TRUE)</formula>
    </cfRule>
    <cfRule type="expression" dxfId="2646" priority="13224">
      <formula>IF(RIGHT(TEXT(AM102,"0.#"),1)=".",TRUE,FALSE)</formula>
    </cfRule>
  </conditionalFormatting>
  <conditionalFormatting sqref="AQ102">
    <cfRule type="expression" dxfId="2645" priority="13221">
      <formula>IF(RIGHT(TEXT(AQ102,"0.#"),1)=".",FALSE,TRUE)</formula>
    </cfRule>
    <cfRule type="expression" dxfId="2644" priority="13222">
      <formula>IF(RIGHT(TEXT(AQ102,"0.#"),1)=".",TRUE,FALSE)</formula>
    </cfRule>
  </conditionalFormatting>
  <conditionalFormatting sqref="AE104">
    <cfRule type="expression" dxfId="2643" priority="13219">
      <formula>IF(RIGHT(TEXT(AE104,"0.#"),1)=".",FALSE,TRUE)</formula>
    </cfRule>
    <cfRule type="expression" dxfId="2642" priority="13220">
      <formula>IF(RIGHT(TEXT(AE104,"0.#"),1)=".",TRUE,FALSE)</formula>
    </cfRule>
  </conditionalFormatting>
  <conditionalFormatting sqref="AI104">
    <cfRule type="expression" dxfId="2641" priority="13217">
      <formula>IF(RIGHT(TEXT(AI104,"0.#"),1)=".",FALSE,TRUE)</formula>
    </cfRule>
    <cfRule type="expression" dxfId="2640" priority="13218">
      <formula>IF(RIGHT(TEXT(AI104,"0.#"),1)=".",TRUE,FALSE)</formula>
    </cfRule>
  </conditionalFormatting>
  <conditionalFormatting sqref="AM104">
    <cfRule type="expression" dxfId="2639" priority="13215">
      <formula>IF(RIGHT(TEXT(AM104,"0.#"),1)=".",FALSE,TRUE)</formula>
    </cfRule>
    <cfRule type="expression" dxfId="2638" priority="13216">
      <formula>IF(RIGHT(TEXT(AM104,"0.#"),1)=".",TRUE,FALSE)</formula>
    </cfRule>
  </conditionalFormatting>
  <conditionalFormatting sqref="AE105">
    <cfRule type="expression" dxfId="2637" priority="13213">
      <formula>IF(RIGHT(TEXT(AE105,"0.#"),1)=".",FALSE,TRUE)</formula>
    </cfRule>
    <cfRule type="expression" dxfId="2636" priority="13214">
      <formula>IF(RIGHT(TEXT(AE105,"0.#"),1)=".",TRUE,FALSE)</formula>
    </cfRule>
  </conditionalFormatting>
  <conditionalFormatting sqref="AI105">
    <cfRule type="expression" dxfId="2635" priority="13211">
      <formula>IF(RIGHT(TEXT(AI105,"0.#"),1)=".",FALSE,TRUE)</formula>
    </cfRule>
    <cfRule type="expression" dxfId="2634" priority="13212">
      <formula>IF(RIGHT(TEXT(AI105,"0.#"),1)=".",TRUE,FALSE)</formula>
    </cfRule>
  </conditionalFormatting>
  <conditionalFormatting sqref="AM105">
    <cfRule type="expression" dxfId="2633" priority="13209">
      <formula>IF(RIGHT(TEXT(AM105,"0.#"),1)=".",FALSE,TRUE)</formula>
    </cfRule>
    <cfRule type="expression" dxfId="2632" priority="13210">
      <formula>IF(RIGHT(TEXT(AM105,"0.#"),1)=".",TRUE,FALSE)</formula>
    </cfRule>
  </conditionalFormatting>
  <conditionalFormatting sqref="AE107">
    <cfRule type="expression" dxfId="2631" priority="13205">
      <formula>IF(RIGHT(TEXT(AE107,"0.#"),1)=".",FALSE,TRUE)</formula>
    </cfRule>
    <cfRule type="expression" dxfId="2630" priority="13206">
      <formula>IF(RIGHT(TEXT(AE107,"0.#"),1)=".",TRUE,FALSE)</formula>
    </cfRule>
  </conditionalFormatting>
  <conditionalFormatting sqref="AI107">
    <cfRule type="expression" dxfId="2629" priority="13203">
      <formula>IF(RIGHT(TEXT(AI107,"0.#"),1)=".",FALSE,TRUE)</formula>
    </cfRule>
    <cfRule type="expression" dxfId="2628" priority="13204">
      <formula>IF(RIGHT(TEXT(AI107,"0.#"),1)=".",TRUE,FALSE)</formula>
    </cfRule>
  </conditionalFormatting>
  <conditionalFormatting sqref="AM107">
    <cfRule type="expression" dxfId="2627" priority="13201">
      <formula>IF(RIGHT(TEXT(AM107,"0.#"),1)=".",FALSE,TRUE)</formula>
    </cfRule>
    <cfRule type="expression" dxfId="2626" priority="13202">
      <formula>IF(RIGHT(TEXT(AM107,"0.#"),1)=".",TRUE,FALSE)</formula>
    </cfRule>
  </conditionalFormatting>
  <conditionalFormatting sqref="AE108">
    <cfRule type="expression" dxfId="2625" priority="13199">
      <formula>IF(RIGHT(TEXT(AE108,"0.#"),1)=".",FALSE,TRUE)</formula>
    </cfRule>
    <cfRule type="expression" dxfId="2624" priority="13200">
      <formula>IF(RIGHT(TEXT(AE108,"0.#"),1)=".",TRUE,FALSE)</formula>
    </cfRule>
  </conditionalFormatting>
  <conditionalFormatting sqref="AI108">
    <cfRule type="expression" dxfId="2623" priority="13197">
      <formula>IF(RIGHT(TEXT(AI108,"0.#"),1)=".",FALSE,TRUE)</formula>
    </cfRule>
    <cfRule type="expression" dxfId="2622" priority="13198">
      <formula>IF(RIGHT(TEXT(AI108,"0.#"),1)=".",TRUE,FALSE)</formula>
    </cfRule>
  </conditionalFormatting>
  <conditionalFormatting sqref="AM108">
    <cfRule type="expression" dxfId="2621" priority="13195">
      <formula>IF(RIGHT(TEXT(AM108,"0.#"),1)=".",FALSE,TRUE)</formula>
    </cfRule>
    <cfRule type="expression" dxfId="2620" priority="13196">
      <formula>IF(RIGHT(TEXT(AM108,"0.#"),1)=".",TRUE,FALSE)</formula>
    </cfRule>
  </conditionalFormatting>
  <conditionalFormatting sqref="AE110">
    <cfRule type="expression" dxfId="2619" priority="13191">
      <formula>IF(RIGHT(TEXT(AE110,"0.#"),1)=".",FALSE,TRUE)</formula>
    </cfRule>
    <cfRule type="expression" dxfId="2618" priority="13192">
      <formula>IF(RIGHT(TEXT(AE110,"0.#"),1)=".",TRUE,FALSE)</formula>
    </cfRule>
  </conditionalFormatting>
  <conditionalFormatting sqref="AI110">
    <cfRule type="expression" dxfId="2617" priority="13189">
      <formula>IF(RIGHT(TEXT(AI110,"0.#"),1)=".",FALSE,TRUE)</formula>
    </cfRule>
    <cfRule type="expression" dxfId="2616" priority="13190">
      <formula>IF(RIGHT(TEXT(AI110,"0.#"),1)=".",TRUE,FALSE)</formula>
    </cfRule>
  </conditionalFormatting>
  <conditionalFormatting sqref="AM110">
    <cfRule type="expression" dxfId="2615" priority="13187">
      <formula>IF(RIGHT(TEXT(AM110,"0.#"),1)=".",FALSE,TRUE)</formula>
    </cfRule>
    <cfRule type="expression" dxfId="2614" priority="13188">
      <formula>IF(RIGHT(TEXT(AM110,"0.#"),1)=".",TRUE,FALSE)</formula>
    </cfRule>
  </conditionalFormatting>
  <conditionalFormatting sqref="AE111">
    <cfRule type="expression" dxfId="2613" priority="13185">
      <formula>IF(RIGHT(TEXT(AE111,"0.#"),1)=".",FALSE,TRUE)</formula>
    </cfRule>
    <cfRule type="expression" dxfId="2612" priority="13186">
      <formula>IF(RIGHT(TEXT(AE111,"0.#"),1)=".",TRUE,FALSE)</formula>
    </cfRule>
  </conditionalFormatting>
  <conditionalFormatting sqref="AI111">
    <cfRule type="expression" dxfId="2611" priority="13183">
      <formula>IF(RIGHT(TEXT(AI111,"0.#"),1)=".",FALSE,TRUE)</formula>
    </cfRule>
    <cfRule type="expression" dxfId="2610" priority="13184">
      <formula>IF(RIGHT(TEXT(AI111,"0.#"),1)=".",TRUE,FALSE)</formula>
    </cfRule>
  </conditionalFormatting>
  <conditionalFormatting sqref="AM111">
    <cfRule type="expression" dxfId="2609" priority="13181">
      <formula>IF(RIGHT(TEXT(AM111,"0.#"),1)=".",FALSE,TRUE)</formula>
    </cfRule>
    <cfRule type="expression" dxfId="2608" priority="13182">
      <formula>IF(RIGHT(TEXT(AM111,"0.#"),1)=".",TRUE,FALSE)</formula>
    </cfRule>
  </conditionalFormatting>
  <conditionalFormatting sqref="AE113">
    <cfRule type="expression" dxfId="2607" priority="13177">
      <formula>IF(RIGHT(TEXT(AE113,"0.#"),1)=".",FALSE,TRUE)</formula>
    </cfRule>
    <cfRule type="expression" dxfId="2606" priority="13178">
      <formula>IF(RIGHT(TEXT(AE113,"0.#"),1)=".",TRUE,FALSE)</formula>
    </cfRule>
  </conditionalFormatting>
  <conditionalFormatting sqref="AI113">
    <cfRule type="expression" dxfId="2605" priority="13175">
      <formula>IF(RIGHT(TEXT(AI113,"0.#"),1)=".",FALSE,TRUE)</formula>
    </cfRule>
    <cfRule type="expression" dxfId="2604" priority="13176">
      <formula>IF(RIGHT(TEXT(AI113,"0.#"),1)=".",TRUE,FALSE)</formula>
    </cfRule>
  </conditionalFormatting>
  <conditionalFormatting sqref="AM113">
    <cfRule type="expression" dxfId="2603" priority="13173">
      <formula>IF(RIGHT(TEXT(AM113,"0.#"),1)=".",FALSE,TRUE)</formula>
    </cfRule>
    <cfRule type="expression" dxfId="2602" priority="13174">
      <formula>IF(RIGHT(TEXT(AM113,"0.#"),1)=".",TRUE,FALSE)</formula>
    </cfRule>
  </conditionalFormatting>
  <conditionalFormatting sqref="AE114">
    <cfRule type="expression" dxfId="2601" priority="13171">
      <formula>IF(RIGHT(TEXT(AE114,"0.#"),1)=".",FALSE,TRUE)</formula>
    </cfRule>
    <cfRule type="expression" dxfId="2600" priority="13172">
      <formula>IF(RIGHT(TEXT(AE114,"0.#"),1)=".",TRUE,FALSE)</formula>
    </cfRule>
  </conditionalFormatting>
  <conditionalFormatting sqref="AI114">
    <cfRule type="expression" dxfId="2599" priority="13169">
      <formula>IF(RIGHT(TEXT(AI114,"0.#"),1)=".",FALSE,TRUE)</formula>
    </cfRule>
    <cfRule type="expression" dxfId="2598" priority="13170">
      <formula>IF(RIGHT(TEXT(AI114,"0.#"),1)=".",TRUE,FALSE)</formula>
    </cfRule>
  </conditionalFormatting>
  <conditionalFormatting sqref="AM114">
    <cfRule type="expression" dxfId="2597" priority="13167">
      <formula>IF(RIGHT(TEXT(AM114,"0.#"),1)=".",FALSE,TRUE)</formula>
    </cfRule>
    <cfRule type="expression" dxfId="2596" priority="13168">
      <formula>IF(RIGHT(TEXT(AM114,"0.#"),1)=".",TRUE,FALSE)</formula>
    </cfRule>
  </conditionalFormatting>
  <conditionalFormatting sqref="AQ116">
    <cfRule type="expression" dxfId="2595" priority="13163">
      <formula>IF(RIGHT(TEXT(AQ116,"0.#"),1)=".",FALSE,TRUE)</formula>
    </cfRule>
    <cfRule type="expression" dxfId="2594" priority="13164">
      <formula>IF(RIGHT(TEXT(AQ116,"0.#"),1)=".",TRUE,FALSE)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M117">
    <cfRule type="expression" dxfId="2591" priority="13157">
      <formula>IF(RIGHT(TEXT(AM117,"0.#"),1)=".",FALSE,TRUE)</formula>
    </cfRule>
    <cfRule type="expression" dxfId="2590" priority="13158">
      <formula>IF(RIGHT(TEXT(AM117,"0.#"),1)=".",TRUE,FALSE)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714" max="49" man="1"/>
    <brk id="735"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366</v>
      </c>
      <c r="AI1" s="54" t="s">
        <v>375</v>
      </c>
      <c r="AK1" s="54" t="s">
        <v>380</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77</v>
      </c>
      <c r="AB2" s="31"/>
      <c r="AC2" s="33" t="s">
        <v>254</v>
      </c>
      <c r="AD2" s="28"/>
      <c r="AE2" s="45" t="s">
        <v>295</v>
      </c>
      <c r="AF2" s="30"/>
      <c r="AG2" s="56" t="s">
        <v>496</v>
      </c>
      <c r="AI2" s="54" t="s">
        <v>565</v>
      </c>
      <c r="AK2" s="54" t="s">
        <v>381</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374</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376</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32"/>
      <c r="AA2" s="833"/>
      <c r="AB2" s="1029" t="s">
        <v>11</v>
      </c>
      <c r="AC2" s="1030"/>
      <c r="AD2" s="1031"/>
      <c r="AE2" s="1035" t="s">
        <v>555</v>
      </c>
      <c r="AF2" s="1035"/>
      <c r="AG2" s="1035"/>
      <c r="AH2" s="1035"/>
      <c r="AI2" s="1035" t="s">
        <v>552</v>
      </c>
      <c r="AJ2" s="1035"/>
      <c r="AK2" s="1035"/>
      <c r="AL2" s="1035"/>
      <c r="AM2" s="1035" t="s">
        <v>526</v>
      </c>
      <c r="AN2" s="1035"/>
      <c r="AO2" s="1035"/>
      <c r="AP2" s="560"/>
      <c r="AQ2" s="159" t="s">
        <v>353</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354</v>
      </c>
      <c r="AT3" s="134"/>
      <c r="AU3" s="199"/>
      <c r="AV3" s="199"/>
      <c r="AW3" s="398" t="s">
        <v>300</v>
      </c>
      <c r="AX3" s="399"/>
    </row>
    <row r="4" spans="1:50" ht="22.5" customHeight="1" x14ac:dyDescent="0.15">
      <c r="A4" s="403"/>
      <c r="B4" s="401"/>
      <c r="C4" s="401"/>
      <c r="D4" s="401"/>
      <c r="E4" s="401"/>
      <c r="F4" s="402"/>
      <c r="G4" s="567"/>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32"/>
      <c r="AA9" s="833"/>
      <c r="AB9" s="1029" t="s">
        <v>11</v>
      </c>
      <c r="AC9" s="1030"/>
      <c r="AD9" s="1031"/>
      <c r="AE9" s="1035" t="s">
        <v>556</v>
      </c>
      <c r="AF9" s="1035"/>
      <c r="AG9" s="1035"/>
      <c r="AH9" s="1035"/>
      <c r="AI9" s="1035" t="s">
        <v>552</v>
      </c>
      <c r="AJ9" s="1035"/>
      <c r="AK9" s="1035"/>
      <c r="AL9" s="1035"/>
      <c r="AM9" s="1035" t="s">
        <v>526</v>
      </c>
      <c r="AN9" s="1035"/>
      <c r="AO9" s="1035"/>
      <c r="AP9" s="560"/>
      <c r="AQ9" s="159" t="s">
        <v>353</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354</v>
      </c>
      <c r="AT10" s="134"/>
      <c r="AU10" s="199"/>
      <c r="AV10" s="199"/>
      <c r="AW10" s="398" t="s">
        <v>300</v>
      </c>
      <c r="AX10" s="399"/>
    </row>
    <row r="11" spans="1:50" ht="22.5" customHeight="1" x14ac:dyDescent="0.15">
      <c r="A11" s="403"/>
      <c r="B11" s="401"/>
      <c r="C11" s="401"/>
      <c r="D11" s="401"/>
      <c r="E11" s="401"/>
      <c r="F11" s="402"/>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32"/>
      <c r="AA16" s="833"/>
      <c r="AB16" s="1029" t="s">
        <v>11</v>
      </c>
      <c r="AC16" s="1030"/>
      <c r="AD16" s="1031"/>
      <c r="AE16" s="1035" t="s">
        <v>555</v>
      </c>
      <c r="AF16" s="1035"/>
      <c r="AG16" s="1035"/>
      <c r="AH16" s="1035"/>
      <c r="AI16" s="1035" t="s">
        <v>553</v>
      </c>
      <c r="AJ16" s="1035"/>
      <c r="AK16" s="1035"/>
      <c r="AL16" s="1035"/>
      <c r="AM16" s="1035" t="s">
        <v>526</v>
      </c>
      <c r="AN16" s="1035"/>
      <c r="AO16" s="1035"/>
      <c r="AP16" s="560"/>
      <c r="AQ16" s="159" t="s">
        <v>353</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354</v>
      </c>
      <c r="AT17" s="134"/>
      <c r="AU17" s="199"/>
      <c r="AV17" s="199"/>
      <c r="AW17" s="398" t="s">
        <v>300</v>
      </c>
      <c r="AX17" s="399"/>
    </row>
    <row r="18" spans="1:50" ht="22.5" customHeight="1" x14ac:dyDescent="0.15">
      <c r="A18" s="403"/>
      <c r="B18" s="401"/>
      <c r="C18" s="401"/>
      <c r="D18" s="401"/>
      <c r="E18" s="401"/>
      <c r="F18" s="402"/>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32"/>
      <c r="AA23" s="833"/>
      <c r="AB23" s="1029" t="s">
        <v>11</v>
      </c>
      <c r="AC23" s="1030"/>
      <c r="AD23" s="1031"/>
      <c r="AE23" s="1035" t="s">
        <v>557</v>
      </c>
      <c r="AF23" s="1035"/>
      <c r="AG23" s="1035"/>
      <c r="AH23" s="1035"/>
      <c r="AI23" s="1035" t="s">
        <v>552</v>
      </c>
      <c r="AJ23" s="1035"/>
      <c r="AK23" s="1035"/>
      <c r="AL23" s="1035"/>
      <c r="AM23" s="1035" t="s">
        <v>526</v>
      </c>
      <c r="AN23" s="1035"/>
      <c r="AO23" s="1035"/>
      <c r="AP23" s="560"/>
      <c r="AQ23" s="159" t="s">
        <v>353</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354</v>
      </c>
      <c r="AT24" s="134"/>
      <c r="AU24" s="199"/>
      <c r="AV24" s="199"/>
      <c r="AW24" s="398" t="s">
        <v>300</v>
      </c>
      <c r="AX24" s="399"/>
    </row>
    <row r="25" spans="1:50" ht="22.5" customHeight="1" x14ac:dyDescent="0.15">
      <c r="A25" s="403"/>
      <c r="B25" s="401"/>
      <c r="C25" s="401"/>
      <c r="D25" s="401"/>
      <c r="E25" s="401"/>
      <c r="F25" s="402"/>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32"/>
      <c r="AA30" s="833"/>
      <c r="AB30" s="1029" t="s">
        <v>11</v>
      </c>
      <c r="AC30" s="1030"/>
      <c r="AD30" s="1031"/>
      <c r="AE30" s="1035" t="s">
        <v>555</v>
      </c>
      <c r="AF30" s="1035"/>
      <c r="AG30" s="1035"/>
      <c r="AH30" s="1035"/>
      <c r="AI30" s="1035" t="s">
        <v>552</v>
      </c>
      <c r="AJ30" s="1035"/>
      <c r="AK30" s="1035"/>
      <c r="AL30" s="1035"/>
      <c r="AM30" s="1035" t="s">
        <v>550</v>
      </c>
      <c r="AN30" s="1035"/>
      <c r="AO30" s="1035"/>
      <c r="AP30" s="560"/>
      <c r="AQ30" s="159" t="s">
        <v>353</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354</v>
      </c>
      <c r="AT31" s="134"/>
      <c r="AU31" s="199"/>
      <c r="AV31" s="199"/>
      <c r="AW31" s="398" t="s">
        <v>300</v>
      </c>
      <c r="AX31" s="399"/>
    </row>
    <row r="32" spans="1:50" ht="22.5" customHeight="1" x14ac:dyDescent="0.15">
      <c r="A32" s="403"/>
      <c r="B32" s="401"/>
      <c r="C32" s="401"/>
      <c r="D32" s="401"/>
      <c r="E32" s="401"/>
      <c r="F32" s="402"/>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32"/>
      <c r="AA37" s="833"/>
      <c r="AB37" s="1029" t="s">
        <v>11</v>
      </c>
      <c r="AC37" s="1030"/>
      <c r="AD37" s="1031"/>
      <c r="AE37" s="1035" t="s">
        <v>557</v>
      </c>
      <c r="AF37" s="1035"/>
      <c r="AG37" s="1035"/>
      <c r="AH37" s="1035"/>
      <c r="AI37" s="1035" t="s">
        <v>554</v>
      </c>
      <c r="AJ37" s="1035"/>
      <c r="AK37" s="1035"/>
      <c r="AL37" s="1035"/>
      <c r="AM37" s="1035" t="s">
        <v>551</v>
      </c>
      <c r="AN37" s="1035"/>
      <c r="AO37" s="1035"/>
      <c r="AP37" s="560"/>
      <c r="AQ37" s="159" t="s">
        <v>353</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354</v>
      </c>
      <c r="AT38" s="134"/>
      <c r="AU38" s="199"/>
      <c r="AV38" s="199"/>
      <c r="AW38" s="398" t="s">
        <v>300</v>
      </c>
      <c r="AX38" s="399"/>
    </row>
    <row r="39" spans="1:50" ht="22.5" customHeight="1" x14ac:dyDescent="0.15">
      <c r="A39" s="403"/>
      <c r="B39" s="401"/>
      <c r="C39" s="401"/>
      <c r="D39" s="401"/>
      <c r="E39" s="401"/>
      <c r="F39" s="402"/>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32"/>
      <c r="AA44" s="833"/>
      <c r="AB44" s="1029" t="s">
        <v>11</v>
      </c>
      <c r="AC44" s="1030"/>
      <c r="AD44" s="1031"/>
      <c r="AE44" s="1035" t="s">
        <v>555</v>
      </c>
      <c r="AF44" s="1035"/>
      <c r="AG44" s="1035"/>
      <c r="AH44" s="1035"/>
      <c r="AI44" s="1035" t="s">
        <v>552</v>
      </c>
      <c r="AJ44" s="1035"/>
      <c r="AK44" s="1035"/>
      <c r="AL44" s="1035"/>
      <c r="AM44" s="1035" t="s">
        <v>526</v>
      </c>
      <c r="AN44" s="1035"/>
      <c r="AO44" s="1035"/>
      <c r="AP44" s="560"/>
      <c r="AQ44" s="159" t="s">
        <v>353</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354</v>
      </c>
      <c r="AT45" s="134"/>
      <c r="AU45" s="199"/>
      <c r="AV45" s="199"/>
      <c r="AW45" s="398" t="s">
        <v>300</v>
      </c>
      <c r="AX45" s="399"/>
    </row>
    <row r="46" spans="1:50" ht="22.5" customHeight="1" x14ac:dyDescent="0.15">
      <c r="A46" s="403"/>
      <c r="B46" s="401"/>
      <c r="C46" s="401"/>
      <c r="D46" s="401"/>
      <c r="E46" s="401"/>
      <c r="F46" s="402"/>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32"/>
      <c r="AA51" s="833"/>
      <c r="AB51" s="560" t="s">
        <v>11</v>
      </c>
      <c r="AC51" s="1030"/>
      <c r="AD51" s="1031"/>
      <c r="AE51" s="1035" t="s">
        <v>555</v>
      </c>
      <c r="AF51" s="1035"/>
      <c r="AG51" s="1035"/>
      <c r="AH51" s="1035"/>
      <c r="AI51" s="1035" t="s">
        <v>552</v>
      </c>
      <c r="AJ51" s="1035"/>
      <c r="AK51" s="1035"/>
      <c r="AL51" s="1035"/>
      <c r="AM51" s="1035" t="s">
        <v>526</v>
      </c>
      <c r="AN51" s="1035"/>
      <c r="AO51" s="1035"/>
      <c r="AP51" s="560"/>
      <c r="AQ51" s="159" t="s">
        <v>353</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354</v>
      </c>
      <c r="AT52" s="134"/>
      <c r="AU52" s="199"/>
      <c r="AV52" s="199"/>
      <c r="AW52" s="398" t="s">
        <v>300</v>
      </c>
      <c r="AX52" s="399"/>
    </row>
    <row r="53" spans="1:50" ht="22.5" customHeight="1" x14ac:dyDescent="0.15">
      <c r="A53" s="403"/>
      <c r="B53" s="401"/>
      <c r="C53" s="401"/>
      <c r="D53" s="401"/>
      <c r="E53" s="401"/>
      <c r="F53" s="402"/>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32"/>
      <c r="AA58" s="833"/>
      <c r="AB58" s="1029" t="s">
        <v>11</v>
      </c>
      <c r="AC58" s="1030"/>
      <c r="AD58" s="1031"/>
      <c r="AE58" s="1035" t="s">
        <v>555</v>
      </c>
      <c r="AF58" s="1035"/>
      <c r="AG58" s="1035"/>
      <c r="AH58" s="1035"/>
      <c r="AI58" s="1035" t="s">
        <v>552</v>
      </c>
      <c r="AJ58" s="1035"/>
      <c r="AK58" s="1035"/>
      <c r="AL58" s="1035"/>
      <c r="AM58" s="1035" t="s">
        <v>526</v>
      </c>
      <c r="AN58" s="1035"/>
      <c r="AO58" s="1035"/>
      <c r="AP58" s="560"/>
      <c r="AQ58" s="159" t="s">
        <v>353</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354</v>
      </c>
      <c r="AT59" s="134"/>
      <c r="AU59" s="199"/>
      <c r="AV59" s="199"/>
      <c r="AW59" s="398" t="s">
        <v>300</v>
      </c>
      <c r="AX59" s="399"/>
    </row>
    <row r="60" spans="1:50" ht="22.5" customHeight="1" x14ac:dyDescent="0.15">
      <c r="A60" s="403"/>
      <c r="B60" s="401"/>
      <c r="C60" s="401"/>
      <c r="D60" s="401"/>
      <c r="E60" s="401"/>
      <c r="F60" s="402"/>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32"/>
      <c r="AA65" s="833"/>
      <c r="AB65" s="1029" t="s">
        <v>11</v>
      </c>
      <c r="AC65" s="1030"/>
      <c r="AD65" s="1031"/>
      <c r="AE65" s="1035" t="s">
        <v>555</v>
      </c>
      <c r="AF65" s="1035"/>
      <c r="AG65" s="1035"/>
      <c r="AH65" s="1035"/>
      <c r="AI65" s="1035" t="s">
        <v>552</v>
      </c>
      <c r="AJ65" s="1035"/>
      <c r="AK65" s="1035"/>
      <c r="AL65" s="1035"/>
      <c r="AM65" s="1035" t="s">
        <v>526</v>
      </c>
      <c r="AN65" s="1035"/>
      <c r="AO65" s="1035"/>
      <c r="AP65" s="560"/>
      <c r="AQ65" s="159" t="s">
        <v>353</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354</v>
      </c>
      <c r="AT66" s="134"/>
      <c r="AU66" s="199"/>
      <c r="AV66" s="199"/>
      <c r="AW66" s="398" t="s">
        <v>300</v>
      </c>
      <c r="AX66" s="399"/>
    </row>
    <row r="67" spans="1:50" ht="22.5" customHeight="1" x14ac:dyDescent="0.15">
      <c r="A67" s="403"/>
      <c r="B67" s="401"/>
      <c r="C67" s="401"/>
      <c r="D67" s="401"/>
      <c r="E67" s="401"/>
      <c r="F67" s="402"/>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389</v>
      </c>
      <c r="H15" s="599"/>
      <c r="I15" s="599"/>
      <c r="J15" s="599"/>
      <c r="K15" s="599"/>
      <c r="L15" s="599"/>
      <c r="M15" s="599"/>
      <c r="N15" s="599"/>
      <c r="O15" s="599"/>
      <c r="P15" s="599"/>
      <c r="Q15" s="599"/>
      <c r="R15" s="599"/>
      <c r="S15" s="599"/>
      <c r="T15" s="599"/>
      <c r="U15" s="599"/>
      <c r="V15" s="599"/>
      <c r="W15" s="599"/>
      <c r="X15" s="599"/>
      <c r="Y15" s="599"/>
      <c r="Z15" s="599"/>
      <c r="AA15" s="599"/>
      <c r="AB15" s="600"/>
      <c r="AC15" s="598" t="s">
        <v>390</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388</v>
      </c>
      <c r="H28" s="599"/>
      <c r="I28" s="599"/>
      <c r="J28" s="599"/>
      <c r="K28" s="599"/>
      <c r="L28" s="599"/>
      <c r="M28" s="599"/>
      <c r="N28" s="599"/>
      <c r="O28" s="599"/>
      <c r="P28" s="599"/>
      <c r="Q28" s="599"/>
      <c r="R28" s="599"/>
      <c r="S28" s="599"/>
      <c r="T28" s="599"/>
      <c r="U28" s="599"/>
      <c r="V28" s="599"/>
      <c r="W28" s="599"/>
      <c r="X28" s="599"/>
      <c r="Y28" s="599"/>
      <c r="Z28" s="599"/>
      <c r="AA28" s="599"/>
      <c r="AB28" s="600"/>
      <c r="AC28" s="598" t="s">
        <v>391</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436</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392</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393</v>
      </c>
      <c r="H68" s="599"/>
      <c r="I68" s="599"/>
      <c r="J68" s="599"/>
      <c r="K68" s="599"/>
      <c r="L68" s="599"/>
      <c r="M68" s="599"/>
      <c r="N68" s="599"/>
      <c r="O68" s="599"/>
      <c r="P68" s="599"/>
      <c r="Q68" s="599"/>
      <c r="R68" s="599"/>
      <c r="S68" s="599"/>
      <c r="T68" s="599"/>
      <c r="U68" s="599"/>
      <c r="V68" s="599"/>
      <c r="W68" s="599"/>
      <c r="X68" s="599"/>
      <c r="Y68" s="599"/>
      <c r="Z68" s="599"/>
      <c r="AA68" s="599"/>
      <c r="AB68" s="600"/>
      <c r="AC68" s="598" t="s">
        <v>394</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395</v>
      </c>
      <c r="H81" s="599"/>
      <c r="I81" s="599"/>
      <c r="J81" s="599"/>
      <c r="K81" s="599"/>
      <c r="L81" s="599"/>
      <c r="M81" s="599"/>
      <c r="N81" s="599"/>
      <c r="O81" s="599"/>
      <c r="P81" s="599"/>
      <c r="Q81" s="599"/>
      <c r="R81" s="599"/>
      <c r="S81" s="599"/>
      <c r="T81" s="599"/>
      <c r="U81" s="599"/>
      <c r="V81" s="599"/>
      <c r="W81" s="599"/>
      <c r="X81" s="599"/>
      <c r="Y81" s="599"/>
      <c r="Z81" s="599"/>
      <c r="AA81" s="599"/>
      <c r="AB81" s="600"/>
      <c r="AC81" s="598" t="s">
        <v>396</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397</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398</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399</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400</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401</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402</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403</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404</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405</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406</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408</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407</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409</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410</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411</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412</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413</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414</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415</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379</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379</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379</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379</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379</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379</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379</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379</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379</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379</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379</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379</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379</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379</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379</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379</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379</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379</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379</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379</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379</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379</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379</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379</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379</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379</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379</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379</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379</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379</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379</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379</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379</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379</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379</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379</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379</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379</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379</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379</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2019-05-16T01:55:25Z</cp:lastPrinted>
  <dcterms:created xsi:type="dcterms:W3CDTF">2012-03-13T00:50:25Z</dcterms:created>
  <dcterms:modified xsi:type="dcterms:W3CDTF">2019-06-21T06:30:41Z</dcterms:modified>
</cp:coreProperties>
</file>