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総務課確認済フォルダ（※ここに入れないでください）\"/>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<sst xmlns="http://schemas.openxmlformats.org/spreadsheetml/2006/main" count="2884" uniqueCount="649">
  <si>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</si>
  <si>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</si>
  <si>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</si>
  <si>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</si>
  <si>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</si>
  <si>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</si>
  <si>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</si>
  <si>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</si>
  <si>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</si>
  <si>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</si>
  <si>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</si>
  <si>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</si>
  <si>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</si>
  <si>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</si>
  <si>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</si>
  <si>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</si>
  <si>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</si>
  <si>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</si>
  <si>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</si>
  <si>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</si>
  <si>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</si>
  <si>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</si>
  <si>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</si>
  <si>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</si>
  <si>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</si>
  <si>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</si>
  <si>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</si>
  <si>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</si>
  <si>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</si>
  <si>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</si>
  <si>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</si>
  <si>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</si>
  <si>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</si>
  <si>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</si>
  <si>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</si>
  <si>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</si>
  <si>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</si>
  <si>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</si>
  <si>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</si>
  <si>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</si>
  <si>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</si>
  <si>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</si>
  <si>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</si>
  <si>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</si>
  <si>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</si>
  <si>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</si>
  <si>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</si>
  <si>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</si>
  <si>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</si>
  <si>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</si>
  <si>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</si>
  <si>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</si>
  <si>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</si>
  <si>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</si>
  <si>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</si>
  <si>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</si>
  <si>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</si>
  <si>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</si>
  <si>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</si>
  <si>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</si>
  <si>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</si>
  <si>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</si>
  <si>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</si>
  <si>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</si>
  <si>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</si>
  <si>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</si>
  <si>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</si>
  <si>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</si>
  <si>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</si>
  <si>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</si>
  <si>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</si>
  <si>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</si>
  <si>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</si>
  <si>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</si>
  <si>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</si>
  <si>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</si>
  <si>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</si>
  <si>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</si>
  <si>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</si>
  <si>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</si>
  <si>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</si>
  <si>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</si>
  <si>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</si>
  <si>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</si>
  <si>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</si>
  <si>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</si>
  <si>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</si>
  <si>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</si>
  <si>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</si>
  <si>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</si>
  <si>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</si>
  <si>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</si>
  <si>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</si>
  <si>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</si>
  <si>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</si>
  <si>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</si>
  <si>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</si>
  <si>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</si>
  <si>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</si>
  <si>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</si>
  <si>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</si>
  <si>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</si>
  <si>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</si>
  <si>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</si>
  <si>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</si>
  <si>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</si>
  <si>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</si>
  <si>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</si>
  <si>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</si>
  <si>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</si>
  <si>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</si>
  <si>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</si>
  <si>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</si>
  <si>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</si>
  <si>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</si>
  <si>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</si>
  <si>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</si>
  <si>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</si>
  <si>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</si>
  <si>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</si>
  <si>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</si>
  <si>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</si>
  <si>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</si>
  <si>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</si>
  <si>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</si>
  <si>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</si>
  <si>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</si>
  <si>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</si>
  <si>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</si>
  <si>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</si>
  <si>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</si>
  <si>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</si>
  <si>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</si>
  <si>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</si>
  <si>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</si>
  <si>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</si>
  <si>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</si>
  <si>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</si>
  <si>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</si>
  <si>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</si>
  <si>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</si>
  <si>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</si>
  <si>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</si>
  <si>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</si>
  <si>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</si>
  <si>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</si>
  <si>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</si>
  <si>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</si>
  <si>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</si>
  <si>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</si>
  <si>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</si>
  <si>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</si>
  <si>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</si>
  <si>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</si>
  <si>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</si>
  <si>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</si>
  <si>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</si>
  <si>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</si>
  <si>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</si>
  <si>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</si>
  <si>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</si>
  <si>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</si>
  <si>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</si>
  <si>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</si>
  <si>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</si>
  <si>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</si>
  <si>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</si>
  <si>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</si>
  <si>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</si>
  <si>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</si>
  <si>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</si>
  <si>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</si>
  <si>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</si>
  <si>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</si>
  <si>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</si>
  <si>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</si>
  <si>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</si>
  <si>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</si>
  <si>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</si>
  <si>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</si>
  <si>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</si>
  <si>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</si>
  <si>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</si>
  <si>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</si>
  <si>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</si>
  <si>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</si>
  <si>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</si>
  <si>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</si>
  <si>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</si>
  <si>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</si>
  <si>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</si>
  <si>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</si>
  <si>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</si>
  <si>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</si>
  <si>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</si>
  <si>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</si>
  <si>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</si>
  <si>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</si>
  <si>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</si>
  <si>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</si>
  <si>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</si>
  <si>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</si>
  <si>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</si>
  <si>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</si>
  <si>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</si>
  <si>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</si>
  <si>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</si>
  <si>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</si>
  <si>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</si>
  <si>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</si>
  <si>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</si>
  <si>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</si>
  <si>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</si>
  <si>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</si>
  <si>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</si>
  <si>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</si>
  <si>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</si>
  <si>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</si>
  <si>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</si>
  <si>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</si>
  <si>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</si>
  <si>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</si>
  <si>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</si>
  <si>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</si>
  <si>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</si>
  <si>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</si>
  <si>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</si>
  <si>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</si>
  <si>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</si>
  <si>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</si>
  <si>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</si>
  <si>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</si>
  <si>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</si>
  <si>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</si>
  <si>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</si>
  <si>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</si>
  <si>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</si>
  <si>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</si>
  <si>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</si>
  <si>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</si>
  <si>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</si>
  <si>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</si>
  <si>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</si>
  <si>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</si>
  <si>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</si>
  <si>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</si>
  <si>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</si>
  <si>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</si>
  <si>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</si>
  <si>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</si>
  <si>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</si>
  <si>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</si>
  <si>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</si>
  <si>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</si>
  <si>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</si>
  <si>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</si>
  <si>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</si>
  <si>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</si>
  <si>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</si>
  <si>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</si>
  <si>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</si>
  <si>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</si>
  <si>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</si>
  <si>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</si>
  <si>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</si>
  <si>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</si>
  <si>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</si>
  <si>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</si>
  <si>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</si>
  <si>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</si>
  <si>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</si>
  <si>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</si>
  <si>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</si>
  <si>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</si>
  <si>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</si>
  <si>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</si>
  <si>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</si>
  <si>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</si>
  <si>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</si>
  <si>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</si>
  <si>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</si>
  <si>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</si>
  <si>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</si>
  <si>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</si>
  <si>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</si>
  <si>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</si>
  <si>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</si>
  <si>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</si>
  <si>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</si>
  <si>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</si>
  <si>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</si>
  <si>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</si>
  <si>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</si>
  <si>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</si>
  <si>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</si>
  <si>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</si>
  <si>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</si>
  <si>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</si>
  <si>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</si>
  <si>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</si>
  <si>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</si>
  <si>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</si>
  <si>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</si>
  <si>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</si>
  <si>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</si>
  <si>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</si>
  <si>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</si>
  <si>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</si>
  <si>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</si>
  <si>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</si>
  <si>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</si>
  <si>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</si>
  <si>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</si>
  <si>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</si>
  <si>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</si>
  <si>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</si>
  <si>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</si>
  <si>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</si>
  <si>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</si>
  <si>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</si>
  <si>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</si>
  <si>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</si>
  <si>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</si>
  <si>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</si>
  <si>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</si>
  <si>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</si>
  <si>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</si>
  <si>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</si>
  <si>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</si>
  <si>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</si>
  <si>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</si>
  <si>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</si>
  <si>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</si>
  <si>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</si>
  <si>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</si>
  <si>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</si>
  <si>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</si>
  <si>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</si>
  <si>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</si>
  <si>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</si>
  <si>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</si>
  <si>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</si>
  <si>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</si>
  <si>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</si>
  <si>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</si>
  <si>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</si>
  <si>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</si>
  <si>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</si>
  <si>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</si>
  <si>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</si>
  <si>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</si>
  <si>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</si>
  <si>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</si>
  <si>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</si>
  <si>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</si>
  <si>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</si>
  <si>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</si>
  <si>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</si>
  <si>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</si>
  <si>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</si>
  <si>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</si>
  <si>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</si>
  <si>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</si>
  <si>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</si>
  <si>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</si>
  <si>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</si>
  <si>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</si>
  <si>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</si>
  <si>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</si>
  <si>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</si>
  <si>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</si>
  <si>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</si>
  <si>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</si>
  <si>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</si>
  <si>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</si>
  <si>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</si>
  <si>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</si>
  <si>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</si>
  <si>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</si>
  <si>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</si>
  <si>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</si>
  <si>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</si>
  <si>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</si>
  <si>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</si>
  <si>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</si>
  <si>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</si>
  <si>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</si>
  <si>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</si>
  <si>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</si>
  <si>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</si>
  <si>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</si>
  <si>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</si>
  <si>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</si>
  <si>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</si>
  <si>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</si>
  <si>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</si>
  <si>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</si>
  <si>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</si>
  <si>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</si>
  <si>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</si>
  <si>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</si>
  <si>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</si>
  <si>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</si>
  <si>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</si>
  <si>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</si>
  <si>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</si>
  <si>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</si>
  <si>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</si>
  <si>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</si>
  <si>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</si>
  <si>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</si>
  <si>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</si>
  <si>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</si>
  <si>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</si>
  <si>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</si>
  <si>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</si>
  <si>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</si>
  <si>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</si>
  <si>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</si>
  <si>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</si>
  <si>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</si>
  <si>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</si>
  <si>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</si>
  <si>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</si>
  <si>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</si>
  <si>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</si>
  <si>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</si>
  <si>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</si>
  <si>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</si>
  <si>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</si>
  <si>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</si>
  <si>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</si>
  <si>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</si>
  <si>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</si>
  <si>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</si>
  <si>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</si>
  <si>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</si>
  <si>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</si>
  <si>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</si>
  <si>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</si>
  <si>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</si>
  <si>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</si>
  <si>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</si>
  <si>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</si>
  <si>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</si>
  <si>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</si>
  <si>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</si>
  <si>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</si>
  <si>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</si>
  <si>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</si>
  <si>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</si>
  <si>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</si>
  <si>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</si>
  <si>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</si>
  <si>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</si>
  <si>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</si>
  <si>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</si>
  <si>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</si>
  <si>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</si>
  <si>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</si>
  <si>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</si>
  <si>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</si>
  <si>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</si>
  <si>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</si>
  <si>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</si>
  <si>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</si>
  <si>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</si>
  <si>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</si>
  <si>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</si>
  <si>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</si>
  <si>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</si>
  <si>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</si>
  <si>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</si>
  <si>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</si>
  <si>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</si>
  <si>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</si>
  <si>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</si>
  <si>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</si>
  <si>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</si>
  <si>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</si>
  <si>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</si>
  <si>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</si>
  <si>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</si>
  <si>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</si>
  <si>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</si>
  <si>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</si>
  <si>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</si>
  <si>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</si>
  <si>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</si>
  <si>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</si>
  <si>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</si>
  <si>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</si>
  <si>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</si>
  <si>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</si>
  <si>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</si>
  <si>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</si>
  <si>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</si>
  <si>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</si>
  <si>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</si>
  <si>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</si>
  <si>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</si>
  <si>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</si>
  <si>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</si>
  <si>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</si>
  <si>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</si>
  <si>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</si>
  <si>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</si>
  <si>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</si>
  <si>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</si>
  <si>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</si>
  <si>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</si>
  <si>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</si>
  <si>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</si>
  <si>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</si>
  <si>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</si>
  <si>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</si>
  <si>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</si>
  <si>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</si>
  <si>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</si>
  <si>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</si>
  <si>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</si>
  <si>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</si>
  <si>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</si>
  <si>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</si>
  <si>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</si>
  <si>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</si>
  <si>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</si>
  <si>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</si>
  <si>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</si>
  <si>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</si>
  <si>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</si>
  <si>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</si>
  <si>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</si>
  <si>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</si>
  <si>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</si>
  <si>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</si>
  <si>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</si>
  <si>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</si>
  <si>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</si>
  <si>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</si>
  <si>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</si>
  <si>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</si>
  <si>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</si>
  <si>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</si>
  <si>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</si>
  <si>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</si>
  <si>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</si>
  <si>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</si>
  <si>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</si>
  <si>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</si>
  <si>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</si>
  <si>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</si>
  <si>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</si>
  <si>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</si>
  <si>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</si>
  <si>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</si>
  <si>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</si>
  <si>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</si>
  <si>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</si>
  <si>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</si>
  <si>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</si>
  <si>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</si>
  <si>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</si>
  <si>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</si>
  <si>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</si>
  <si>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</si>
  <si>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</si>
  <si>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</si>
  <si>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</si>
  <si>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</si>
  <si>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医療費供給面統計システム</t>
    <rPh sb="0" eb="3">
      <t>イリョウヒ</t>
    </rPh>
    <rPh sb="3" eb="5">
      <t>キョウキュウ</t>
    </rPh>
    <rPh sb="5" eb="6">
      <t>メン</t>
    </rPh>
    <rPh sb="6" eb="8">
      <t>トウケイ</t>
    </rPh>
    <phoneticPr fontId="5"/>
  </si>
  <si>
    <t>保険局</t>
    <rPh sb="0" eb="2">
      <t>ホケン</t>
    </rPh>
    <rPh sb="2" eb="3">
      <t>キョク</t>
    </rPh>
    <phoneticPr fontId="5"/>
  </si>
  <si>
    <t>調査課</t>
    <rPh sb="0" eb="3">
      <t>チョウサカ</t>
    </rPh>
    <phoneticPr fontId="5"/>
  </si>
  <si>
    <t>山内　孝一郎</t>
    <rPh sb="0" eb="2">
      <t>ヤマウチ</t>
    </rPh>
    <rPh sb="3" eb="6">
      <t>コウイチロウ</t>
    </rPh>
    <phoneticPr fontId="5"/>
  </si>
  <si>
    <t>○</t>
  </si>
  <si>
    <t>統計法第19条</t>
    <phoneticPr fontId="5"/>
  </si>
  <si>
    <t>-</t>
  </si>
  <si>
    <t>-</t>
    <phoneticPr fontId="5"/>
  </si>
  <si>
    <t>医療費の動向を把握し、制度改正や診療報酬改定等の医療保険行政の政策決定の際の基礎資料とする。</t>
    <phoneticPr fontId="5"/>
  </si>
  <si>
    <t>-</t>
    <phoneticPr fontId="5"/>
  </si>
  <si>
    <t>-</t>
    <phoneticPr fontId="5"/>
  </si>
  <si>
    <t>-</t>
    <phoneticPr fontId="5"/>
  </si>
  <si>
    <t>医療給付適正化業務庁費</t>
    <phoneticPr fontId="5"/>
  </si>
  <si>
    <t>医療費データに基づく医療費動向の公表</t>
    <phoneticPr fontId="5"/>
  </si>
  <si>
    <t>公表資料の種類数</t>
    <phoneticPr fontId="5"/>
  </si>
  <si>
    <t>種類</t>
    <rPh sb="0" eb="2">
      <t>シュルイ</t>
    </rPh>
    <phoneticPr fontId="5"/>
  </si>
  <si>
    <t>医療保険制度ごとの加入者数、医療費等の統計データ</t>
    <phoneticPr fontId="5"/>
  </si>
  <si>
    <t>百万円</t>
    <rPh sb="0" eb="3">
      <t>ヒャクマンエン</t>
    </rPh>
    <phoneticPr fontId="5"/>
  </si>
  <si>
    <t>11/2</t>
    <phoneticPr fontId="5"/>
  </si>
  <si>
    <t>10/2</t>
    <phoneticPr fontId="5"/>
  </si>
  <si>
    <t>53/2</t>
    <phoneticPr fontId="5"/>
  </si>
  <si>
    <t>集計・分析した資料の種類数</t>
    <phoneticPr fontId="5"/>
  </si>
  <si>
    <t>種類</t>
    <rPh sb="0" eb="2">
      <t>シュルイ</t>
    </rPh>
    <phoneticPr fontId="5"/>
  </si>
  <si>
    <t>-</t>
    <phoneticPr fontId="5"/>
  </si>
  <si>
    <t>執行額／公表種類の事業数　　　　　　　　　　　</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</si>
  <si>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</si>
  <si>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</si>
  <si>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</si>
  <si>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</si>
  <si>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</si>
  <si>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医療供給サイドからの医療費データを収集し、体系的に管理することにより、医療機関の種類、規模別や制度別、被保険者・被扶養者別等に医療費の動向を分析する。もって制度改正や診療報酬改定等の医療保険行政の政策決定に寄与している。</t>
    <phoneticPr fontId="5"/>
  </si>
  <si>
    <t>-</t>
    <phoneticPr fontId="5"/>
  </si>
  <si>
    <t>-</t>
    <phoneticPr fontId="5"/>
  </si>
  <si>
    <t>-</t>
    <phoneticPr fontId="5"/>
  </si>
  <si>
    <t>-</t>
    <phoneticPr fontId="5"/>
  </si>
  <si>
    <t>-</t>
    <phoneticPr fontId="5"/>
  </si>
  <si>
    <t>-</t>
    <phoneticPr fontId="5"/>
  </si>
  <si>
    <t>-</t>
    <phoneticPr fontId="5"/>
  </si>
  <si>
    <t>-</t>
    <phoneticPr fontId="5"/>
  </si>
  <si>
    <t>本システムにより作成される医療費の動向調査は、統計法上の統計調査（一般統計）となっており、地方自治体等に委ねることはできない。</t>
    <rPh sb="13" eb="16">
      <t>イリョウヒ</t>
    </rPh>
    <rPh sb="17" eb="19">
      <t>ドウコウ</t>
    </rPh>
    <rPh sb="19" eb="21">
      <t>チョウサ</t>
    </rPh>
    <rPh sb="23" eb="26">
      <t>トウケイホウ</t>
    </rPh>
    <rPh sb="26" eb="27">
      <t>ウエ</t>
    </rPh>
    <rPh sb="28" eb="30">
      <t>トウケイ</t>
    </rPh>
    <rPh sb="30" eb="32">
      <t>チョウサ</t>
    </rPh>
    <rPh sb="33" eb="35">
      <t>イッパン</t>
    </rPh>
    <rPh sb="35" eb="37">
      <t>トウケイ</t>
    </rPh>
    <phoneticPr fontId="5"/>
  </si>
  <si>
    <t>制度改正、診療報酬改定等の企画・立案の資料等に活用しており、国民や社会のニーズを反映している。</t>
    <phoneticPr fontId="5"/>
  </si>
  <si>
    <t>無</t>
  </si>
  <si>
    <t>‐</t>
  </si>
  <si>
    <t>事業の適切な遂行について必要な経費に限定されている。</t>
    <phoneticPr fontId="5"/>
  </si>
  <si>
    <t>一般競争入札による落札方式（最低価格）によりコスト削減に努めている。</t>
    <phoneticPr fontId="5"/>
  </si>
  <si>
    <t>成果実績が目標に達しており、効果的に実施できている。</t>
    <rPh sb="0" eb="2">
      <t>セイカ</t>
    </rPh>
    <rPh sb="2" eb="4">
      <t>ジッセキ</t>
    </rPh>
    <rPh sb="8" eb="9">
      <t>タッ</t>
    </rPh>
    <rPh sb="14" eb="17">
      <t>コウカテキ</t>
    </rPh>
    <rPh sb="18" eb="20">
      <t>ジッシ</t>
    </rPh>
    <phoneticPr fontId="5"/>
  </si>
  <si>
    <t>-</t>
    <phoneticPr fontId="5"/>
  </si>
  <si>
    <t>見込みに見合ったものとなっている。</t>
    <phoneticPr fontId="5"/>
  </si>
  <si>
    <t>制度別、医療機関種類別の医療費等の集計・分析を行い、制度改正、診療報酬改定等の企画・立案の基礎資料に活用している。
また、集計・分析結果を厚生労働省のHP及び政府統計の総合窓口（e-Stat）を活用し公表している。</t>
    <rPh sb="0" eb="3">
      <t>セイドベツ</t>
    </rPh>
    <rPh sb="4" eb="6">
      <t>イリョウ</t>
    </rPh>
    <rPh sb="6" eb="8">
      <t>キカン</t>
    </rPh>
    <rPh sb="8" eb="10">
      <t>シュルイ</t>
    </rPh>
    <rPh sb="10" eb="11">
      <t>ベツ</t>
    </rPh>
    <rPh sb="12" eb="15">
      <t>イリョウヒ</t>
    </rPh>
    <rPh sb="15" eb="16">
      <t>トウ</t>
    </rPh>
    <phoneticPr fontId="5"/>
  </si>
  <si>
    <t>制度改正や診療報酬改定等の医療保険行政の政策決定の際の基礎資料を得るため、医療供給サイドからの医療費データを収集し、体系的に管理することにより、医療機関の種類、規模別や制度別、被保険者・被扶養者別等に医療費の動向を分析する。</t>
    <rPh sb="82" eb="83">
      <t>ベツ</t>
    </rPh>
    <phoneticPr fontId="5"/>
  </si>
  <si>
    <t>システム開発等については、基本的に一般競争入札（最低価格）による落札方式により業者を選定している。なお、随意契約については少額随意契約の場合であり、支出先の選定は妥当である。</t>
    <rPh sb="24" eb="26">
      <t>サイテイ</t>
    </rPh>
    <rPh sb="26" eb="28">
      <t>カカク</t>
    </rPh>
    <rPh sb="52" eb="54">
      <t>ズイイ</t>
    </rPh>
    <rPh sb="54" eb="56">
      <t>ケイヤク</t>
    </rPh>
    <rPh sb="61" eb="63">
      <t>ショウガク</t>
    </rPh>
    <rPh sb="63" eb="67">
      <t>ズイイケイヤク</t>
    </rPh>
    <rPh sb="68" eb="70">
      <t>バアイ</t>
    </rPh>
    <rPh sb="74" eb="76">
      <t>シシュツ</t>
    </rPh>
    <rPh sb="76" eb="77">
      <t>サキ</t>
    </rPh>
    <rPh sb="78" eb="80">
      <t>センテイ</t>
    </rPh>
    <rPh sb="81" eb="83">
      <t>ダトウ</t>
    </rPh>
    <phoneticPr fontId="5"/>
  </si>
  <si>
    <t>医療費データに基づく医療費動向の集計・分析については、制度改正や診療報酬改定等の医療保険行政の施策決定の際の基礎資料であるため、今後とも必要な経費である。
契約手続きについて一般競争入札（最低価格）を基本として、予算執行の適正化に努めてきたところであり、低価格入札等によって不用率が大きくなっている。</t>
    <rPh sb="94" eb="96">
      <t>サイテイ</t>
    </rPh>
    <rPh sb="96" eb="98">
      <t>カカク</t>
    </rPh>
    <phoneticPr fontId="5"/>
  </si>
  <si>
    <t>平成30年度においては、医療費の動向を早期にかつ詳細に把握し、医療費適正化計画の分析・評価等に資することを目的としたシステム（レセプト集計システム）について、定型帳票出力機能の追加、医科入院外レセプトデータの取込・集約機能の構築など、大規模な改修を行うための費用を計上したことから、前年度と比較し、予算額が増加した。
なお、その執行に当たっては、これまで同様、一般競争かつ複数社による入札により契約を行い、適切な予算の執行を行った。　　　　　　　　　　　　　　　　　　　　　　　　　　　　　今後も法律改正等に伴う各統計・調査システムの開発について、効率化・予算等を重視した開発に取り組むとともに、適切に予算を執行する。　　　　　　　　　　　　　　　　　　　　　　　　　　　　　　</t>
    <rPh sb="124" eb="125">
      <t>オコナ</t>
    </rPh>
    <phoneticPr fontId="5"/>
  </si>
  <si>
    <t>250</t>
    <phoneticPr fontId="5"/>
  </si>
  <si>
    <t>280</t>
    <phoneticPr fontId="5"/>
  </si>
  <si>
    <t>216</t>
    <phoneticPr fontId="5"/>
  </si>
  <si>
    <t>249</t>
    <phoneticPr fontId="5"/>
  </si>
  <si>
    <t>261</t>
    <phoneticPr fontId="5"/>
  </si>
  <si>
    <t>266</t>
    <phoneticPr fontId="5"/>
  </si>
  <si>
    <t>265</t>
    <phoneticPr fontId="5"/>
  </si>
  <si>
    <t>270</t>
    <phoneticPr fontId="5"/>
  </si>
  <si>
    <t>A.日本システムウェア株式会社</t>
    <rPh sb="2" eb="4">
      <t>ニホン</t>
    </rPh>
    <rPh sb="11" eb="13">
      <t>カブシキ</t>
    </rPh>
    <rPh sb="13" eb="15">
      <t>カイシャ</t>
    </rPh>
    <phoneticPr fontId="5"/>
  </si>
  <si>
    <t>雑役務費</t>
    <rPh sb="0" eb="1">
      <t>ザツ</t>
    </rPh>
    <rPh sb="1" eb="4">
      <t>エキムヒ</t>
    </rPh>
    <phoneticPr fontId="5"/>
  </si>
  <si>
    <t>医療費供給面統計システムの機能改修業務</t>
    <rPh sb="0" eb="3">
      <t>イリョウヒ</t>
    </rPh>
    <rPh sb="3" eb="6">
      <t>キョウキュウメン</t>
    </rPh>
    <rPh sb="6" eb="8">
      <t>トウケイ</t>
    </rPh>
    <rPh sb="13" eb="15">
      <t>キノウ</t>
    </rPh>
    <rPh sb="15" eb="17">
      <t>カイシュウ</t>
    </rPh>
    <rPh sb="17" eb="19">
      <t>ギョウム</t>
    </rPh>
    <phoneticPr fontId="5"/>
  </si>
  <si>
    <t>医療費医療費動向支援システムの運用支援業務</t>
    <rPh sb="3" eb="6">
      <t>イリョウヒ</t>
    </rPh>
    <rPh sb="6" eb="8">
      <t>ドウコウ</t>
    </rPh>
    <rPh sb="8" eb="10">
      <t>シエン</t>
    </rPh>
    <rPh sb="15" eb="17">
      <t>ウンヨウ</t>
    </rPh>
    <rPh sb="17" eb="19">
      <t>シエン</t>
    </rPh>
    <rPh sb="19" eb="21">
      <t>ギョウム</t>
    </rPh>
    <phoneticPr fontId="5"/>
  </si>
  <si>
    <t>医療費医療費動向支援システムのツール作成業務</t>
    <rPh sb="18" eb="20">
      <t>サクセイ</t>
    </rPh>
    <rPh sb="20" eb="22">
      <t>ギョウム</t>
    </rPh>
    <phoneticPr fontId="5"/>
  </si>
  <si>
    <t>日本システムウェア</t>
    <rPh sb="0" eb="2">
      <t>ニホン</t>
    </rPh>
    <phoneticPr fontId="5"/>
  </si>
  <si>
    <t>-</t>
    <phoneticPr fontId="5"/>
  </si>
  <si>
    <t>-</t>
    <phoneticPr fontId="5"/>
  </si>
  <si>
    <t>-</t>
    <phoneticPr fontId="5"/>
  </si>
  <si>
    <t>-</t>
    <phoneticPr fontId="5"/>
  </si>
  <si>
    <t>医療費供給面統計システムの機能改修業務</t>
    <phoneticPr fontId="5"/>
  </si>
  <si>
    <t>医療費医療費動向支援システムの運用支援業務</t>
    <phoneticPr fontId="5"/>
  </si>
  <si>
    <t>医療費医療費動向支援システムのツール作成業務</t>
    <phoneticPr fontId="5"/>
  </si>
  <si>
    <t>医療保険制度を円滑に運営するために医療費の動向を迅速かつ正確に把握することが必要不可欠であり、優先度が高い事業である。</t>
    <rPh sb="17" eb="20">
      <t>イリョウヒ</t>
    </rPh>
    <rPh sb="21" eb="23">
      <t>ドウコウ</t>
    </rPh>
    <rPh sb="24" eb="26">
      <t>ジンソク</t>
    </rPh>
    <rPh sb="28" eb="30">
      <t>セイカク</t>
    </rPh>
    <rPh sb="31" eb="33">
      <t>ハアク</t>
    </rPh>
    <phoneticPr fontId="5"/>
  </si>
  <si>
    <t>47/2</t>
    <phoneticPr fontId="5"/>
  </si>
  <si>
    <t>雑役務費</t>
    <rPh sb="0" eb="4">
      <t>ザツエキムヒ</t>
    </rPh>
    <phoneticPr fontId="5"/>
  </si>
  <si>
    <t>システム開発等については、一般競争入札（最低価格）による落札方式により業者を選定しているため。</t>
    <rPh sb="20" eb="22">
      <t>サイテイ</t>
    </rPh>
    <rPh sb="22" eb="24">
      <t>カカク</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</si>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</sst>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145950</xdr:colOff>
      <xdr:row>741</xdr:row>
      <xdr:rowOff>313764</xdr:rowOff>
    </xdr:from>
    <xdr:to>
      <xdr:col>33</xdr:col>
      <xdr:colOff>48038</xdr:colOff>
      <xdr:row>743</xdr:row>
      <xdr:rowOff>254426</xdr:rowOff>
    </xdr:to>
    <xdr:sp macro="" textlink="">
      <xdr:nvSpPr>
        <xdr:cNvPr id="3" name="正方形/長方形 2"/>
        <xdr:cNvSpPr/>
      </xdr:nvSpPr>
      <xdr:spPr>
        <a:xfrm>
          <a:off x="4290612" y="42223764"/>
          <a:ext cx="1704115" cy="64431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５３</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23</xdr:col>
      <xdr:colOff>180202</xdr:colOff>
      <xdr:row>745</xdr:row>
      <xdr:rowOff>84829</xdr:rowOff>
    </xdr:from>
    <xdr:to>
      <xdr:col>33</xdr:col>
      <xdr:colOff>30768</xdr:colOff>
      <xdr:row>747</xdr:row>
      <xdr:rowOff>17162</xdr:rowOff>
    </xdr:to>
    <xdr:sp macro="" textlink="">
      <xdr:nvSpPr>
        <xdr:cNvPr id="5" name="正方形/長方形 4"/>
        <xdr:cNvSpPr/>
      </xdr:nvSpPr>
      <xdr:spPr>
        <a:xfrm>
          <a:off x="4324864" y="43402126"/>
          <a:ext cx="1652593" cy="6359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a:t>
          </a:r>
          <a:r>
            <a:rPr kumimoji="1" lang="ja-JP" altLang="en-US" sz="1100">
              <a:latin typeface="+mn-ea"/>
              <a:ea typeface="+mn-ea"/>
            </a:rPr>
            <a:t>．</a:t>
          </a:r>
          <a:r>
            <a:rPr kumimoji="1" lang="ja-JP" altLang="en-US" sz="1100"/>
            <a:t>　日本システムウェア</a:t>
          </a:r>
        </a:p>
        <a:p>
          <a:pPr algn="ctr"/>
          <a:r>
            <a:rPr kumimoji="1" lang="ja-JP" altLang="en-US" sz="1100"/>
            <a:t>５３百万円</a:t>
          </a:r>
        </a:p>
        <a:p>
          <a:pPr algn="ctr"/>
          <a:endParaRPr kumimoji="1" lang="ja-JP" altLang="en-US" sz="1100"/>
        </a:p>
      </xdr:txBody>
    </xdr:sp>
    <xdr:clientData/>
  </xdr:twoCellAnchor>
  <xdr:twoCellAnchor>
    <xdr:from>
      <xdr:col>29</xdr:col>
      <xdr:colOff>10793</xdr:colOff>
      <xdr:row>743</xdr:row>
      <xdr:rowOff>266013</xdr:rowOff>
    </xdr:from>
    <xdr:to>
      <xdr:col>29</xdr:col>
      <xdr:colOff>17163</xdr:colOff>
      <xdr:row>745</xdr:row>
      <xdr:rowOff>53843</xdr:rowOff>
    </xdr:to>
    <xdr:cxnSp macro="">
      <xdr:nvCxnSpPr>
        <xdr:cNvPr id="7" name="直線矢印コネクタ 6"/>
        <xdr:cNvCxnSpPr/>
      </xdr:nvCxnSpPr>
      <xdr:spPr>
        <a:xfrm flipH="1">
          <a:off x="5236671" y="42879662"/>
          <a:ext cx="6370" cy="49147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145879</xdr:colOff>
      <xdr:row>747</xdr:row>
      <xdr:rowOff>268252</xdr:rowOff>
    </xdr:from>
    <xdr:to>
      <xdr:col>36</xdr:col>
      <xdr:colOff>0</xdr:colOff>
      <xdr:row>752</xdr:row>
      <xdr:rowOff>283175</xdr:rowOff>
    </xdr:to>
    <xdr:sp macro="" textlink="">
      <xdr:nvSpPr>
        <xdr:cNvPr id="10" name="大かっこ 9"/>
        <xdr:cNvSpPr/>
      </xdr:nvSpPr>
      <xdr:spPr>
        <a:xfrm>
          <a:off x="4110338" y="44289198"/>
          <a:ext cx="2376959" cy="17740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・医療費供給面統計</a:t>
          </a:r>
          <a:r>
            <a:rPr kumimoji="1" lang="ja-JP" altLang="ja-JP" sz="1100">
              <a:solidFill>
                <a:schemeClr val="tx1"/>
              </a:solidFill>
              <a:effectLst/>
              <a:latin typeface="+mn-lt"/>
              <a:ea typeface="+mn-ea"/>
              <a:cs typeface="+mn-cs"/>
            </a:rPr>
            <a:t>システムの機能改修業務</a:t>
          </a:r>
          <a:endParaRPr lang="ja-JP"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・医療機関医療費動向分析システムの運用支援業務</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・医療機関医療費動向分析システムのツール作成作業業務</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endParaRPr kumimoji="1" lang="ja-JP" altLang="en-US" sz="1100"/>
        </a:p>
        <a:p>
          <a:pPr marL="0" marR="0" indent="0" algn="l" defTabSz="914400" eaLnBrk="1" fontAlgn="auto" latinLnBrk="0" hangingPunct="1">
            <a:lnSpc>
              <a:spcPts val="1300"/>
            </a:lnSpc>
            <a:spcBef>
              <a:spcPts val="0"/>
            </a:spcBef>
            <a:spcAft>
              <a:spcPts val="0"/>
            </a:spcAft>
            <a:buClrTx/>
            <a:buSzTx/>
            <a:buFontTx/>
            <a:buNone/>
            <a:tabLst/>
            <a:defRPr/>
          </a:pPr>
          <a:endParaRPr kumimoji="1" lang="ja-JP" altLang="en-US" sz="1100"/>
        </a:p>
        <a:p>
          <a:pPr marL="0" marR="0" indent="0" algn="l" defTabSz="914400" eaLnBrk="1" fontAlgn="auto" latinLnBrk="0" hangingPunct="1">
            <a:lnSpc>
              <a:spcPts val="1300"/>
            </a:lnSpc>
            <a:spcBef>
              <a:spcPts val="0"/>
            </a:spcBef>
            <a:spcAft>
              <a:spcPts val="0"/>
            </a:spcAft>
            <a:buClrTx/>
            <a:buSzTx/>
            <a:buFontTx/>
            <a:buNone/>
            <a:tabLst/>
            <a:defRPr/>
          </a:pPr>
          <a:endParaRPr kumimoji="1" lang="ja-JP" altLang="en-US" sz="1100"/>
        </a:p>
      </xdr:txBody>
    </xdr:sp>
    <xdr:clientData/>
  </xdr:twoCellAnchor>
  <xdr:twoCellAnchor>
    <xdr:from>
      <xdr:col>11</xdr:col>
      <xdr:colOff>137297</xdr:colOff>
      <xdr:row>745</xdr:row>
      <xdr:rowOff>15322</xdr:rowOff>
    </xdr:from>
    <xdr:to>
      <xdr:col>24</xdr:col>
      <xdr:colOff>100914</xdr:colOff>
      <xdr:row>746</xdr:row>
      <xdr:rowOff>17877</xdr:rowOff>
    </xdr:to>
    <xdr:sp macro="" textlink="">
      <xdr:nvSpPr>
        <xdr:cNvPr id="11" name="正方形/長方形 10"/>
        <xdr:cNvSpPr/>
      </xdr:nvSpPr>
      <xdr:spPr>
        <a:xfrm>
          <a:off x="2119527" y="43332619"/>
          <a:ext cx="2306252" cy="3543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一般競争契約（最低価格）</a:t>
          </a:r>
          <a:r>
            <a:rPr kumimoji="1" lang="en-US" altLang="ja-JP" sz="1100"/>
            <a:t>】</a:t>
          </a:r>
          <a:r>
            <a:rPr kumimoji="1" lang="ja-JP" altLang="en-US" sz="1100"/>
            <a:t>等</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4" zoomScaleNormal="75" zoomScaleSheetLayoutView="74"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288</v>
      </c>
      <c r="AT2" s="942"/>
      <c r="AU2" s="942"/>
      <c r="AV2" s="52" t="str">
        <f>IF(AW2="", "", "-")</f>
        <v/>
      </c>
      <c r="AW2" s="913"/>
      <c r="AX2" s="913"/>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569</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171</v>
      </c>
      <c r="H5" s="842"/>
      <c r="I5" s="842"/>
      <c r="J5" s="842"/>
      <c r="K5" s="842"/>
      <c r="L5" s="842"/>
      <c r="M5" s="843" t="s">
        <v>66</v>
      </c>
      <c r="N5" s="844"/>
      <c r="O5" s="844"/>
      <c r="P5" s="844"/>
      <c r="Q5" s="844"/>
      <c r="R5" s="845"/>
      <c r="S5" s="846" t="s">
        <v>131</v>
      </c>
      <c r="T5" s="842"/>
      <c r="U5" s="842"/>
      <c r="V5" s="842"/>
      <c r="W5" s="842"/>
      <c r="X5" s="847"/>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4" t="s">
        <v>515</v>
      </c>
      <c r="Z7" s="443"/>
      <c r="AA7" s="443"/>
      <c r="AB7" s="443"/>
      <c r="AC7" s="443"/>
      <c r="AD7" s="925"/>
      <c r="AE7" s="914" t="s">
        <v>577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v>
      </c>
      <c r="H8" s="720"/>
      <c r="I8" s="720"/>
      <c r="J8" s="720"/>
      <c r="K8" s="720"/>
      <c r="L8" s="720"/>
      <c r="M8" s="720"/>
      <c r="N8" s="720"/>
      <c r="O8" s="720"/>
      <c r="P8" s="720"/>
      <c r="Q8" s="720"/>
      <c r="R8" s="720"/>
      <c r="S8" s="720"/>
      <c r="T8" s="720"/>
      <c r="U8" s="720"/>
      <c r="V8" s="720"/>
      <c r="W8" s="720"/>
      <c r="X8" s="944"/>
      <c r="Y8" s="848" t="s">
        <v>379</v>
      </c>
      <c r="Z8" s="849"/>
      <c r="AA8" s="849"/>
      <c r="AB8" s="849"/>
      <c r="AC8" s="849"/>
      <c r="AD8" s="850"/>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578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4" t="s">
        <v>619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62</v>
      </c>
      <c r="Q13" s="658"/>
      <c r="R13" s="658"/>
      <c r="S13" s="658"/>
      <c r="T13" s="658"/>
      <c r="U13" s="658"/>
      <c r="V13" s="659"/>
      <c r="W13" s="657">
        <v>34</v>
      </c>
      <c r="X13" s="658"/>
      <c r="Y13" s="658"/>
      <c r="Z13" s="658"/>
      <c r="AA13" s="658"/>
      <c r="AB13" s="658"/>
      <c r="AC13" s="659"/>
      <c r="AD13" s="657">
        <v>112</v>
      </c>
      <c r="AE13" s="658"/>
      <c r="AF13" s="658"/>
      <c r="AG13" s="658"/>
      <c r="AH13" s="658"/>
      <c r="AI13" s="658"/>
      <c r="AJ13" s="659"/>
      <c r="AK13" s="657">
        <v>47</v>
      </c>
      <c r="AL13" s="658"/>
      <c r="AM13" s="658"/>
      <c r="AN13" s="658"/>
      <c r="AO13" s="658"/>
      <c r="AP13" s="658"/>
      <c r="AQ13" s="659"/>
      <c r="AR13" s="921"/>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579</v>
      </c>
      <c r="X15" s="658"/>
      <c r="Y15" s="658"/>
      <c r="Z15" s="658"/>
      <c r="AA15" s="658"/>
      <c r="AB15" s="658"/>
      <c r="AC15" s="659"/>
      <c r="AD15" s="657" t="s">
        <v>577</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581</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80">
        <f>SUM(P13:V17)</f>
        <v>62</v>
      </c>
      <c r="Q18" s="881"/>
      <c r="R18" s="881"/>
      <c r="S18" s="881"/>
      <c r="T18" s="881"/>
      <c r="U18" s="881"/>
      <c r="V18" s="882"/>
      <c r="W18" s="880">
        <f>SUM(W13:AC17)</f>
        <v>34</v>
      </c>
      <c r="X18" s="881"/>
      <c r="Y18" s="881"/>
      <c r="Z18" s="881"/>
      <c r="AA18" s="881"/>
      <c r="AB18" s="881"/>
      <c r="AC18" s="882"/>
      <c r="AD18" s="880">
        <f>SUM(AD13:AJ17)</f>
        <v>112</v>
      </c>
      <c r="AE18" s="881"/>
      <c r="AF18" s="881"/>
      <c r="AG18" s="881"/>
      <c r="AH18" s="881"/>
      <c r="AI18" s="881"/>
      <c r="AJ18" s="882"/>
      <c r="AK18" s="880">
        <f>SUM(AK13:AQ17)</f>
        <v>47</v>
      </c>
      <c r="AL18" s="881"/>
      <c r="AM18" s="881"/>
      <c r="AN18" s="881"/>
      <c r="AO18" s="881"/>
      <c r="AP18" s="881"/>
      <c r="AQ18" s="882"/>
      <c r="AR18" s="880">
        <f>SUM(AR13:AX17)</f>
        <v>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11</v>
      </c>
      <c r="Q19" s="658"/>
      <c r="R19" s="658"/>
      <c r="S19" s="658"/>
      <c r="T19" s="658"/>
      <c r="U19" s="658"/>
      <c r="V19" s="659"/>
      <c r="W19" s="657">
        <v>10</v>
      </c>
      <c r="X19" s="658"/>
      <c r="Y19" s="658"/>
      <c r="Z19" s="658"/>
      <c r="AA19" s="658"/>
      <c r="AB19" s="658"/>
      <c r="AC19" s="659"/>
      <c r="AD19" s="657">
        <v>53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0.17741935483870969</v>
      </c>
      <c r="Q20" s="318"/>
      <c r="R20" s="318"/>
      <c r="S20" s="318"/>
      <c r="T20" s="318"/>
      <c r="U20" s="318"/>
      <c r="V20" s="318"/>
      <c r="W20" s="318">
        <f t="shared" ref="W20" si="0">IF(W18=0, "-", SUM(W19)/W18)</f>
        <v>0.29411764705882354</v>
      </c>
      <c r="X20" s="318"/>
      <c r="Y20" s="318"/>
      <c r="Z20" s="318"/>
      <c r="AA20" s="318"/>
      <c r="AB20" s="318"/>
      <c r="AC20" s="318"/>
      <c r="AD20" s="318">
        <f t="shared" ref="AD20" si="1">IF(AD18=0, "-", SUM(AD19)/AD18)</f>
        <v>0.4732142857142857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478</v>
      </c>
      <c r="H21" s="317"/>
      <c r="I21" s="317"/>
      <c r="J21" s="317"/>
      <c r="K21" s="317"/>
      <c r="L21" s="317"/>
      <c r="M21" s="317"/>
      <c r="N21" s="317"/>
      <c r="O21" s="317"/>
      <c r="P21" s="318">
        <f>IF(P19=0, "-", SUM(P19)/SUM(P13,P14))</f>
        <v>0.17741935483870969</v>
      </c>
      <c r="Q21" s="318"/>
      <c r="R21" s="318"/>
      <c r="S21" s="318"/>
      <c r="T21" s="318"/>
      <c r="U21" s="318"/>
      <c r="V21" s="318"/>
      <c r="W21" s="318">
        <f t="shared" ref="W21" si="2">IF(W19=0, "-", SUM(W19)/SUM(W13,W14))</f>
        <v>0.29411764705882354</v>
      </c>
      <c r="X21" s="318"/>
      <c r="Y21" s="318"/>
      <c r="Z21" s="318"/>
      <c r="AA21" s="318"/>
      <c r="AB21" s="318"/>
      <c r="AC21" s="318"/>
      <c r="AD21" s="318">
        <f t="shared" ref="AD21" si="3">IF(AD19=0, "-", SUM(AD19)/SUM(AD13,AD14))</f>
        <v>0.4732142857142857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559</v>
      </c>
      <c r="B22" s="967"/>
      <c r="C22" s="967"/>
      <c r="D22" s="967"/>
      <c r="E22" s="967"/>
      <c r="F22" s="968"/>
      <c r="G22" s="953" t="s">
        <v>457</v>
      </c>
      <c r="H22" s="222"/>
      <c r="I22" s="222"/>
      <c r="J22" s="222"/>
      <c r="K22" s="222"/>
      <c r="L22" s="222"/>
      <c r="M22" s="222"/>
      <c r="N22" s="222"/>
      <c r="O22" s="223"/>
      <c r="P22" s="938" t="s">
        <v>520</v>
      </c>
      <c r="Q22" s="222"/>
      <c r="R22" s="222"/>
      <c r="S22" s="222"/>
      <c r="T22" s="222"/>
      <c r="U22" s="222"/>
      <c r="V22" s="223"/>
      <c r="W22" s="938" t="s">
        <v>516</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582</v>
      </c>
      <c r="H23" s="955"/>
      <c r="I23" s="955"/>
      <c r="J23" s="955"/>
      <c r="K23" s="955"/>
      <c r="L23" s="955"/>
      <c r="M23" s="955"/>
      <c r="N23" s="955"/>
      <c r="O23" s="956"/>
      <c r="P23" s="921">
        <v>47</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7">
        <f>AK13</f>
        <v>47</v>
      </c>
      <c r="Q29" s="658"/>
      <c r="R29" s="658"/>
      <c r="S29" s="658"/>
      <c r="T29" s="658"/>
      <c r="U29" s="658"/>
      <c r="V29" s="659"/>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535</v>
      </c>
      <c r="AF30" s="861"/>
      <c r="AG30" s="861"/>
      <c r="AH30" s="862"/>
      <c r="AI30" s="860" t="s">
        <v>532</v>
      </c>
      <c r="AJ30" s="861"/>
      <c r="AK30" s="861"/>
      <c r="AL30" s="862"/>
      <c r="AM30" s="917" t="s">
        <v>527</v>
      </c>
      <c r="AN30" s="917"/>
      <c r="AO30" s="917"/>
      <c r="AP30" s="860"/>
      <c r="AQ30" s="767" t="s">
        <v>354</v>
      </c>
      <c r="AR30" s="768"/>
      <c r="AS30" s="768"/>
      <c r="AT30" s="769"/>
      <c r="AU30" s="774" t="s">
        <v>253</v>
      </c>
      <c r="AV30" s="774"/>
      <c r="AW30" s="774"/>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577</v>
      </c>
      <c r="AR31" s="200"/>
      <c r="AS31" s="133" t="s">
        <v>355</v>
      </c>
      <c r="AT31" s="134"/>
      <c r="AU31" s="199">
        <v>31</v>
      </c>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2</v>
      </c>
      <c r="AF32" s="219"/>
      <c r="AG32" s="219"/>
      <c r="AH32" s="219"/>
      <c r="AI32" s="218">
        <v>2</v>
      </c>
      <c r="AJ32" s="219"/>
      <c r="AK32" s="219"/>
      <c r="AL32" s="219"/>
      <c r="AM32" s="218">
        <v>2</v>
      </c>
      <c r="AN32" s="219"/>
      <c r="AO32" s="219"/>
      <c r="AP32" s="219"/>
      <c r="AQ32" s="340" t="s">
        <v>577</v>
      </c>
      <c r="AR32" s="207"/>
      <c r="AS32" s="207"/>
      <c r="AT32" s="341"/>
      <c r="AU32" s="219" t="s">
        <v>581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2</v>
      </c>
      <c r="AF33" s="219"/>
      <c r="AG33" s="219"/>
      <c r="AH33" s="219"/>
      <c r="AI33" s="218">
        <v>2</v>
      </c>
      <c r="AJ33" s="219"/>
      <c r="AK33" s="219"/>
      <c r="AL33" s="219"/>
      <c r="AM33" s="218">
        <v>2</v>
      </c>
      <c r="AN33" s="219"/>
      <c r="AO33" s="219"/>
      <c r="AP33" s="219"/>
      <c r="AQ33" s="340" t="s">
        <v>581</v>
      </c>
      <c r="AR33" s="207"/>
      <c r="AS33" s="207"/>
      <c r="AT33" s="341"/>
      <c r="AU33" s="219">
        <v>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577</v>
      </c>
      <c r="AR34" s="207"/>
      <c r="AS34" s="207"/>
      <c r="AT34" s="341"/>
      <c r="AU34" s="219" t="s">
        <v>577</v>
      </c>
      <c r="AV34" s="219"/>
      <c r="AW34" s="219"/>
      <c r="AX34" s="221"/>
    </row>
    <row r="35" spans="1:50" ht="23.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2</v>
      </c>
      <c r="AF101" s="219"/>
      <c r="AG101" s="219"/>
      <c r="AH101" s="220"/>
      <c r="AI101" s="218">
        <v>2</v>
      </c>
      <c r="AJ101" s="219"/>
      <c r="AK101" s="219"/>
      <c r="AL101" s="220"/>
      <c r="AM101" s="218">
        <v>2</v>
      </c>
      <c r="AN101" s="219"/>
      <c r="AO101" s="219"/>
      <c r="AP101" s="220"/>
      <c r="AQ101" s="218" t="s">
        <v>593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2</v>
      </c>
      <c r="AF102" s="418"/>
      <c r="AG102" s="418"/>
      <c r="AH102" s="418"/>
      <c r="AI102" s="418">
        <v>2</v>
      </c>
      <c r="AJ102" s="418"/>
      <c r="AK102" s="418"/>
      <c r="AL102" s="418"/>
      <c r="AM102" s="418">
        <v>2</v>
      </c>
      <c r="AN102" s="418"/>
      <c r="AO102" s="418"/>
      <c r="AP102" s="418"/>
      <c r="AQ102" s="273">
        <v>2</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5.5</v>
      </c>
      <c r="AF116" s="418"/>
      <c r="AG116" s="418"/>
      <c r="AH116" s="418"/>
      <c r="AI116" s="418">
        <v>5</v>
      </c>
      <c r="AJ116" s="418"/>
      <c r="AK116" s="418"/>
      <c r="AL116" s="418"/>
      <c r="AM116" s="418">
        <v>26.5</v>
      </c>
      <c r="AN116" s="418"/>
      <c r="AO116" s="418"/>
      <c r="AP116" s="418"/>
      <c r="AQ116" s="218">
        <v>23.5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588</v>
      </c>
      <c r="AF117" s="551"/>
      <c r="AG117" s="551"/>
      <c r="AH117" s="551"/>
      <c r="AI117" s="551" t="s">
        <v>589</v>
      </c>
      <c r="AJ117" s="551"/>
      <c r="AK117" s="551"/>
      <c r="AL117" s="551"/>
      <c r="AM117" s="551" t="s">
        <v>590</v>
      </c>
      <c r="AN117" s="551"/>
      <c r="AO117" s="551"/>
      <c r="AP117" s="551"/>
      <c r="AQ117" s="551" t="s">
        <v>645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t="s">
        <v>577</v>
      </c>
      <c r="AF134" s="207"/>
      <c r="AG134" s="207"/>
      <c r="AH134" s="207"/>
      <c r="AI134" s="206" t="s">
        <v>598</v>
      </c>
      <c r="AJ134" s="207"/>
      <c r="AK134" s="207"/>
      <c r="AL134" s="207"/>
      <c r="AM134" s="206" t="s">
        <v>599</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577</v>
      </c>
      <c r="AF135" s="207"/>
      <c r="AG135" s="207"/>
      <c r="AH135" s="207"/>
      <c r="AI135" s="206" t="s">
        <v>581</v>
      </c>
      <c r="AJ135" s="207"/>
      <c r="AK135" s="207"/>
      <c r="AL135" s="207"/>
      <c r="AM135" s="206" t="s">
        <v>577</v>
      </c>
      <c r="AN135" s="207"/>
      <c r="AO135" s="207"/>
      <c r="AP135" s="207"/>
      <c r="AQ135" s="206" t="s">
        <v>581</v>
      </c>
      <c r="AR135" s="207"/>
      <c r="AS135" s="207"/>
      <c r="AT135" s="207"/>
      <c r="AU135" s="206" t="s">
        <v>577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3"/>
      <c r="E430" s="174" t="s">
        <v>545</v>
      </c>
      <c r="F430" s="900"/>
      <c r="G430" s="901" t="s">
        <v>374</v>
      </c>
      <c r="H430" s="123"/>
      <c r="I430" s="123"/>
      <c r="J430" s="902" t="s">
        <v>576</v>
      </c>
      <c r="K430" s="903"/>
      <c r="L430" s="903"/>
      <c r="M430" s="903"/>
      <c r="N430" s="903"/>
      <c r="O430" s="903"/>
      <c r="P430" s="903"/>
      <c r="Q430" s="903"/>
      <c r="R430" s="903"/>
      <c r="S430" s="903"/>
      <c r="T430" s="904"/>
      <c r="U430" s="588" t="s">
        <v>577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90" t="s">
        <v>577</v>
      </c>
      <c r="AR432" s="200"/>
      <c r="AS432" s="133" t="s">
        <v>355</v>
      </c>
      <c r="AT432" s="134"/>
      <c r="AU432" s="200">
        <v>31</v>
      </c>
      <c r="AV432" s="200"/>
      <c r="AW432" s="133" t="s">
        <v>300</v>
      </c>
      <c r="AX432" s="195"/>
    </row>
    <row r="433" spans="1:50" ht="23.25" customHeight="1" x14ac:dyDescent="0.15">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577</v>
      </c>
      <c r="AF433" s="207"/>
      <c r="AG433" s="207"/>
      <c r="AH433" s="207"/>
      <c r="AI433" s="340" t="s">
        <v>577</v>
      </c>
      <c r="AJ433" s="207"/>
      <c r="AK433" s="207"/>
      <c r="AL433" s="207"/>
      <c r="AM433" s="340" t="s">
        <v>577</v>
      </c>
      <c r="AN433" s="207"/>
      <c r="AO433" s="207"/>
      <c r="AP433" s="341"/>
      <c r="AQ433" s="340" t="s">
        <v>603</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601</v>
      </c>
      <c r="AF434" s="207"/>
      <c r="AG434" s="207"/>
      <c r="AH434" s="341"/>
      <c r="AI434" s="340" t="s">
        <v>602</v>
      </c>
      <c r="AJ434" s="207"/>
      <c r="AK434" s="207"/>
      <c r="AL434" s="207"/>
      <c r="AM434" s="340" t="s">
        <v>581</v>
      </c>
      <c r="AN434" s="207"/>
      <c r="AO434" s="207"/>
      <c r="AP434" s="341"/>
      <c r="AQ434" s="340" t="s">
        <v>579</v>
      </c>
      <c r="AR434" s="207"/>
      <c r="AS434" s="207"/>
      <c r="AT434" s="341"/>
      <c r="AU434" s="207" t="s">
        <v>602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577</v>
      </c>
      <c r="AJ435" s="207"/>
      <c r="AK435" s="207"/>
      <c r="AL435" s="207"/>
      <c r="AM435" s="340" t="s">
        <v>603</v>
      </c>
      <c r="AN435" s="207"/>
      <c r="AO435" s="207"/>
      <c r="AP435" s="341"/>
      <c r="AQ435" s="340" t="s">
        <v>602</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605</v>
      </c>
      <c r="AF457" s="200"/>
      <c r="AG457" s="133" t="s">
        <v>355</v>
      </c>
      <c r="AH457" s="134"/>
      <c r="AI457" s="156"/>
      <c r="AJ457" s="156"/>
      <c r="AK457" s="156"/>
      <c r="AL457" s="154"/>
      <c r="AM457" s="156"/>
      <c r="AN457" s="156"/>
      <c r="AO457" s="156"/>
      <c r="AP457" s="154"/>
      <c r="AQ457" s="590" t="s">
        <v>577</v>
      </c>
      <c r="AR457" s="200"/>
      <c r="AS457" s="133" t="s">
        <v>355</v>
      </c>
      <c r="AT457" s="134"/>
      <c r="AU457" s="200">
        <v>31</v>
      </c>
      <c r="AV457" s="200"/>
      <c r="AW457" s="133" t="s">
        <v>300</v>
      </c>
      <c r="AX457" s="195"/>
    </row>
    <row r="458" spans="1:50" ht="23.25" customHeight="1" x14ac:dyDescent="0.15">
      <c r="A458" s="189"/>
      <c r="B458" s="186"/>
      <c r="C458" s="180"/>
      <c r="D458" s="186"/>
      <c r="E458" s="342"/>
      <c r="F458" s="343"/>
      <c r="G458" s="104" t="s">
        <v>604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605</v>
      </c>
      <c r="AC458" s="213"/>
      <c r="AD458" s="213"/>
      <c r="AE458" s="340" t="s">
        <v>604</v>
      </c>
      <c r="AF458" s="207"/>
      <c r="AG458" s="207"/>
      <c r="AH458" s="207"/>
      <c r="AI458" s="340" t="s">
        <v>577</v>
      </c>
      <c r="AJ458" s="207"/>
      <c r="AK458" s="207"/>
      <c r="AL458" s="207"/>
      <c r="AM458" s="340" t="s">
        <v>581</v>
      </c>
      <c r="AN458" s="207"/>
      <c r="AO458" s="207"/>
      <c r="AP458" s="341"/>
      <c r="AQ458" s="340" t="s">
        <v>577</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606</v>
      </c>
      <c r="AC459" s="205"/>
      <c r="AD459" s="205"/>
      <c r="AE459" s="340" t="s">
        <v>607</v>
      </c>
      <c r="AF459" s="207"/>
      <c r="AG459" s="207"/>
      <c r="AH459" s="341"/>
      <c r="AI459" s="340" t="s">
        <v>577</v>
      </c>
      <c r="AJ459" s="207"/>
      <c r="AK459" s="207"/>
      <c r="AL459" s="207"/>
      <c r="AM459" s="340" t="s">
        <v>577</v>
      </c>
      <c r="AN459" s="207"/>
      <c r="AO459" s="207"/>
      <c r="AP459" s="341"/>
      <c r="AQ459" s="340" t="s">
        <v>581</v>
      </c>
      <c r="AR459" s="207"/>
      <c r="AS459" s="207"/>
      <c r="AT459" s="341"/>
      <c r="AU459" s="207" t="s">
        <v>608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604</v>
      </c>
      <c r="AF460" s="207"/>
      <c r="AG460" s="207"/>
      <c r="AH460" s="341"/>
      <c r="AI460" s="340" t="s">
        <v>577</v>
      </c>
      <c r="AJ460" s="207"/>
      <c r="AK460" s="207"/>
      <c r="AL460" s="207"/>
      <c r="AM460" s="340" t="s">
        <v>581</v>
      </c>
      <c r="AN460" s="207"/>
      <c r="AO460" s="207"/>
      <c r="AP460" s="341"/>
      <c r="AQ460" s="340" t="s">
        <v>577</v>
      </c>
      <c r="AR460" s="207"/>
      <c r="AS460" s="207"/>
      <c r="AT460" s="341"/>
      <c r="AU460" s="207" t="s">
        <v>577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6.950000000000003"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47.45"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59.1"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644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620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611</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612</v>
      </c>
      <c r="AE708" s="605"/>
      <c r="AF708" s="605"/>
      <c r="AG708" s="742" t="s">
        <v>593</v>
      </c>
      <c r="AH708" s="743"/>
      <c r="AI708" s="743"/>
      <c r="AJ708" s="743"/>
      <c r="AK708" s="743"/>
      <c r="AL708" s="743"/>
      <c r="AM708" s="743"/>
      <c r="AN708" s="743"/>
      <c r="AO708" s="743"/>
      <c r="AP708" s="743"/>
      <c r="AQ708" s="743"/>
      <c r="AR708" s="743"/>
      <c r="AS708" s="743"/>
      <c r="AT708" s="743"/>
      <c r="AU708" s="743"/>
      <c r="AV708" s="743"/>
      <c r="AW708" s="743"/>
      <c r="AX708" s="744"/>
    </row>
    <row r="709" spans="1:50" ht="35.450000000000003"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612</v>
      </c>
      <c r="AE710" s="329"/>
      <c r="AF710" s="329"/>
      <c r="AG710" s="101" t="s">
        <v>593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33.6"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574</v>
      </c>
      <c r="AE712" s="783"/>
      <c r="AF712" s="783"/>
      <c r="AG712" s="810" t="s">
        <v>647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612</v>
      </c>
      <c r="AE713" s="329"/>
      <c r="AF713" s="663"/>
      <c r="AG713" s="101" t="s">
        <v>593</v>
      </c>
      <c r="AH713" s="102"/>
      <c r="AI713" s="102"/>
      <c r="AJ713" s="102"/>
      <c r="AK713" s="102"/>
      <c r="AL713" s="102"/>
      <c r="AM713" s="102"/>
      <c r="AN713" s="102"/>
      <c r="AO713" s="102"/>
      <c r="AP713" s="102"/>
      <c r="AQ713" s="102"/>
      <c r="AR713" s="102"/>
      <c r="AS713" s="102"/>
      <c r="AT713" s="102"/>
      <c r="AU713" s="102"/>
      <c r="AV713" s="102"/>
      <c r="AW713" s="102"/>
      <c r="AX713" s="103"/>
    </row>
    <row r="714" spans="1:50" ht="3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612</v>
      </c>
      <c r="AE716" s="627"/>
      <c r="AF716" s="627"/>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71.099999999999994"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612</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9"/>
      <c r="E726" s="839"/>
      <c r="F726" s="840"/>
      <c r="G726" s="577" t="s">
        <v>621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92.45" customHeight="1" thickBot="1" x14ac:dyDescent="0.2">
      <c r="A727" s="803"/>
      <c r="B727" s="804"/>
      <c r="C727" s="748" t="s">
        <v>57</v>
      </c>
      <c r="D727" s="749"/>
      <c r="E727" s="749"/>
      <c r="F727" s="750"/>
      <c r="G727" s="575" t="s">
        <v>622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549</v>
      </c>
      <c r="B737" s="210"/>
      <c r="C737" s="210"/>
      <c r="D737" s="211"/>
      <c r="E737" s="992" t="s">
        <v>624</v>
      </c>
      <c r="F737" s="992"/>
      <c r="G737" s="992"/>
      <c r="H737" s="992"/>
      <c r="I737" s="992"/>
      <c r="J737" s="992"/>
      <c r="K737" s="992"/>
      <c r="L737" s="992"/>
      <c r="M737" s="992"/>
      <c r="N737" s="365" t="s">
        <v>542</v>
      </c>
      <c r="O737" s="365"/>
      <c r="P737" s="365"/>
      <c r="Q737" s="365"/>
      <c r="R737" s="992" t="s">
        <v>623</v>
      </c>
      <c r="S737" s="992"/>
      <c r="T737" s="992"/>
      <c r="U737" s="992"/>
      <c r="V737" s="992"/>
      <c r="W737" s="992"/>
      <c r="X737" s="992"/>
      <c r="Y737" s="992"/>
      <c r="Z737" s="992"/>
      <c r="AA737" s="365" t="s">
        <v>541</v>
      </c>
      <c r="AB737" s="365"/>
      <c r="AC737" s="365"/>
      <c r="AD737" s="365"/>
      <c r="AE737" s="992" t="s">
        <v>625</v>
      </c>
      <c r="AF737" s="992"/>
      <c r="AG737" s="992"/>
      <c r="AH737" s="992"/>
      <c r="AI737" s="992"/>
      <c r="AJ737" s="992"/>
      <c r="AK737" s="992"/>
      <c r="AL737" s="992"/>
      <c r="AM737" s="992"/>
      <c r="AN737" s="365" t="s">
        <v>540</v>
      </c>
      <c r="AO737" s="365"/>
      <c r="AP737" s="365"/>
      <c r="AQ737" s="365"/>
      <c r="AR737" s="984" t="s">
        <v>626</v>
      </c>
      <c r="AS737" s="985"/>
      <c r="AT737" s="985"/>
      <c r="AU737" s="985"/>
      <c r="AV737" s="985"/>
      <c r="AW737" s="985"/>
      <c r="AX737" s="986"/>
      <c r="AY737" s="89"/>
      <c r="AZ737" s="89"/>
    </row>
    <row r="738" spans="1:52" ht="24.75" customHeight="1" x14ac:dyDescent="0.15">
      <c r="A738" s="993" t="s">
        <v>539</v>
      </c>
      <c r="B738" s="210"/>
      <c r="C738" s="210"/>
      <c r="D738" s="211"/>
      <c r="E738" s="992" t="s">
        <v>627</v>
      </c>
      <c r="F738" s="992"/>
      <c r="G738" s="992"/>
      <c r="H738" s="992"/>
      <c r="I738" s="992"/>
      <c r="J738" s="992"/>
      <c r="K738" s="992"/>
      <c r="L738" s="992"/>
      <c r="M738" s="992"/>
      <c r="N738" s="365" t="s">
        <v>538</v>
      </c>
      <c r="O738" s="365"/>
      <c r="P738" s="365"/>
      <c r="Q738" s="365"/>
      <c r="R738" s="992" t="s">
        <v>628</v>
      </c>
      <c r="S738" s="992"/>
      <c r="T738" s="992"/>
      <c r="U738" s="992"/>
      <c r="V738" s="992"/>
      <c r="W738" s="992"/>
      <c r="X738" s="992"/>
      <c r="Y738" s="992"/>
      <c r="Z738" s="992"/>
      <c r="AA738" s="365" t="s">
        <v>537</v>
      </c>
      <c r="AB738" s="365"/>
      <c r="AC738" s="365"/>
      <c r="AD738" s="365"/>
      <c r="AE738" s="992" t="s">
        <v>629</v>
      </c>
      <c r="AF738" s="992"/>
      <c r="AG738" s="992"/>
      <c r="AH738" s="992"/>
      <c r="AI738" s="992"/>
      <c r="AJ738" s="992"/>
      <c r="AK738" s="992"/>
      <c r="AL738" s="992"/>
      <c r="AM738" s="992"/>
      <c r="AN738" s="365" t="s">
        <v>533</v>
      </c>
      <c r="AO738" s="365"/>
      <c r="AP738" s="365"/>
      <c r="AQ738" s="365"/>
      <c r="AR738" s="984" t="s">
        <v>630</v>
      </c>
      <c r="AS738" s="985"/>
      <c r="AT738" s="985"/>
      <c r="AU738" s="985"/>
      <c r="AV738" s="985"/>
      <c r="AW738" s="985"/>
      <c r="AX738" s="986"/>
    </row>
    <row r="739" spans="1:52" ht="24.75" customHeight="1" thickBot="1" x14ac:dyDescent="0.2">
      <c r="A739" s="994" t="s">
        <v>529</v>
      </c>
      <c r="B739" s="995"/>
      <c r="C739" s="995"/>
      <c r="D739" s="996"/>
      <c r="E739" s="997"/>
      <c r="F739" s="987"/>
      <c r="G739" s="987"/>
      <c r="H739" s="93" t="str">
        <f>IF(E739="", "", "(")</f>
        <v/>
      </c>
      <c r="I739" s="987"/>
      <c r="J739" s="987"/>
      <c r="K739" s="93" t="str">
        <f>IF(OR(I739="　", I739=""), "", "-")</f>
        <v/>
      </c>
      <c r="L739" s="988">
        <v>278</v>
      </c>
      <c r="M739" s="988"/>
      <c r="N739" s="94" t="str">
        <f>IF(O739="", "", "-")</f>
        <v/>
      </c>
      <c r="O739" s="95"/>
      <c r="P739" s="94" t="str">
        <f>IF(E739="", "", ")")</f>
        <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631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8.5" customHeight="1" x14ac:dyDescent="0.15">
      <c r="A781" s="631"/>
      <c r="B781" s="632"/>
      <c r="C781" s="632"/>
      <c r="D781" s="632"/>
      <c r="E781" s="632"/>
      <c r="F781" s="633"/>
      <c r="G781" s="670" t="s">
        <v>632</v>
      </c>
      <c r="H781" s="671"/>
      <c r="I781" s="671"/>
      <c r="J781" s="671"/>
      <c r="K781" s="672"/>
      <c r="L781" s="664" t="s">
        <v>633</v>
      </c>
      <c r="M781" s="665"/>
      <c r="N781" s="665"/>
      <c r="O781" s="665"/>
      <c r="P781" s="665"/>
      <c r="Q781" s="665"/>
      <c r="R781" s="665"/>
      <c r="S781" s="665"/>
      <c r="T781" s="665"/>
      <c r="U781" s="665"/>
      <c r="V781" s="665"/>
      <c r="W781" s="665"/>
      <c r="X781" s="666"/>
      <c r="Y781" s="388">
        <v>46</v>
      </c>
      <c r="Z781" s="389"/>
      <c r="AA781" s="389"/>
      <c r="AB781" s="805"/>
      <c r="AC781" s="670"/>
      <c r="AD781" s="835"/>
      <c r="AE781" s="835"/>
      <c r="AF781" s="835"/>
      <c r="AG781" s="836"/>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632</v>
      </c>
      <c r="H782" s="607"/>
      <c r="I782" s="607"/>
      <c r="J782" s="607"/>
      <c r="K782" s="608"/>
      <c r="L782" s="598" t="s">
        <v>634</v>
      </c>
      <c r="M782" s="599"/>
      <c r="N782" s="599"/>
      <c r="O782" s="599"/>
      <c r="P782" s="599"/>
      <c r="Q782" s="599"/>
      <c r="R782" s="599"/>
      <c r="S782" s="599"/>
      <c r="T782" s="599"/>
      <c r="U782" s="599"/>
      <c r="V782" s="599"/>
      <c r="W782" s="599"/>
      <c r="X782" s="600"/>
      <c r="Y782" s="601">
        <v>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646</v>
      </c>
      <c r="H783" s="607"/>
      <c r="I783" s="607"/>
      <c r="J783" s="607"/>
      <c r="K783" s="608"/>
      <c r="L783" s="598" t="s">
        <v>635</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835"/>
      <c r="I794" s="835"/>
      <c r="J794" s="835"/>
      <c r="K794" s="836"/>
      <c r="L794" s="664"/>
      <c r="M794" s="665"/>
      <c r="N794" s="665"/>
      <c r="O794" s="665"/>
      <c r="P794" s="665"/>
      <c r="Q794" s="665"/>
      <c r="R794" s="665"/>
      <c r="S794" s="665"/>
      <c r="T794" s="665"/>
      <c r="U794" s="665"/>
      <c r="V794" s="665"/>
      <c r="W794" s="665"/>
      <c r="X794" s="666"/>
      <c r="Y794" s="388"/>
      <c r="Z794" s="389"/>
      <c r="AA794" s="389"/>
      <c r="AB794" s="805"/>
      <c r="AC794" s="670"/>
      <c r="AD794" s="835"/>
      <c r="AE794" s="835"/>
      <c r="AF794" s="835"/>
      <c r="AG794" s="836"/>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835"/>
      <c r="I807" s="835"/>
      <c r="J807" s="835"/>
      <c r="K807" s="836"/>
      <c r="L807" s="664"/>
      <c r="M807" s="665"/>
      <c r="N807" s="665"/>
      <c r="O807" s="665"/>
      <c r="P807" s="665"/>
      <c r="Q807" s="665"/>
      <c r="R807" s="665"/>
      <c r="S807" s="665"/>
      <c r="T807" s="665"/>
      <c r="U807" s="665"/>
      <c r="V807" s="665"/>
      <c r="W807" s="665"/>
      <c r="X807" s="666"/>
      <c r="Y807" s="388"/>
      <c r="Z807" s="389"/>
      <c r="AA807" s="389"/>
      <c r="AB807" s="805"/>
      <c r="AC807" s="670"/>
      <c r="AD807" s="835"/>
      <c r="AE807" s="835"/>
      <c r="AF807" s="835"/>
      <c r="AG807" s="836"/>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835"/>
      <c r="I820" s="835"/>
      <c r="J820" s="835"/>
      <c r="K820" s="836"/>
      <c r="L820" s="664"/>
      <c r="M820" s="665"/>
      <c r="N820" s="665"/>
      <c r="O820" s="665"/>
      <c r="P820" s="665"/>
      <c r="Q820" s="665"/>
      <c r="R820" s="665"/>
      <c r="S820" s="665"/>
      <c r="T820" s="665"/>
      <c r="U820" s="665"/>
      <c r="V820" s="665"/>
      <c r="W820" s="665"/>
      <c r="X820" s="666"/>
      <c r="Y820" s="388"/>
      <c r="Z820" s="389"/>
      <c r="AA820" s="389"/>
      <c r="AB820" s="805"/>
      <c r="AC820" s="670"/>
      <c r="AD820" s="835"/>
      <c r="AE820" s="835"/>
      <c r="AF820" s="835"/>
      <c r="AG820" s="836"/>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636</v>
      </c>
      <c r="D837" s="347"/>
      <c r="E837" s="347"/>
      <c r="F837" s="347"/>
      <c r="G837" s="347"/>
      <c r="H837" s="347"/>
      <c r="I837" s="347"/>
      <c r="J837" s="348">
        <v>1011001017717</v>
      </c>
      <c r="K837" s="349"/>
      <c r="L837" s="349"/>
      <c r="M837" s="349"/>
      <c r="N837" s="349"/>
      <c r="O837" s="349"/>
      <c r="P837" s="362" t="s">
        <v>641</v>
      </c>
      <c r="Q837" s="350"/>
      <c r="R837" s="350"/>
      <c r="S837" s="350"/>
      <c r="T837" s="350"/>
      <c r="U837" s="350"/>
      <c r="V837" s="350"/>
      <c r="W837" s="350"/>
      <c r="X837" s="350"/>
      <c r="Y837" s="351">
        <v>46</v>
      </c>
      <c r="Z837" s="352"/>
      <c r="AA837" s="352"/>
      <c r="AB837" s="353"/>
      <c r="AC837" s="363" t="s">
        <v>497</v>
      </c>
      <c r="AD837" s="371"/>
      <c r="AE837" s="371"/>
      <c r="AF837" s="371"/>
      <c r="AG837" s="371"/>
      <c r="AH837" s="372">
        <v>2</v>
      </c>
      <c r="AI837" s="373"/>
      <c r="AJ837" s="373"/>
      <c r="AK837" s="373"/>
      <c r="AL837" s="357">
        <v>85</v>
      </c>
      <c r="AM837" s="358"/>
      <c r="AN837" s="358"/>
      <c r="AO837" s="359"/>
      <c r="AP837" s="360" t="s">
        <v>637</v>
      </c>
      <c r="AQ837" s="360"/>
      <c r="AR837" s="360"/>
      <c r="AS837" s="360"/>
      <c r="AT837" s="360"/>
      <c r="AU837" s="360"/>
      <c r="AV837" s="360"/>
      <c r="AW837" s="360"/>
      <c r="AX837" s="360"/>
    </row>
    <row r="838" spans="1:50" ht="30" customHeight="1" x14ac:dyDescent="0.15">
      <c r="A838" s="376">
        <v>2</v>
      </c>
      <c r="B838" s="376">
        <v>1</v>
      </c>
      <c r="C838" s="361" t="s">
        <v>636</v>
      </c>
      <c r="D838" s="347"/>
      <c r="E838" s="347"/>
      <c r="F838" s="347"/>
      <c r="G838" s="347"/>
      <c r="H838" s="347"/>
      <c r="I838" s="347"/>
      <c r="J838" s="348">
        <v>1011001017717</v>
      </c>
      <c r="K838" s="349"/>
      <c r="L838" s="349"/>
      <c r="M838" s="349"/>
      <c r="N838" s="349"/>
      <c r="O838" s="349"/>
      <c r="P838" s="362" t="s">
        <v>642</v>
      </c>
      <c r="Q838" s="350"/>
      <c r="R838" s="350"/>
      <c r="S838" s="350"/>
      <c r="T838" s="350"/>
      <c r="U838" s="350"/>
      <c r="V838" s="350"/>
      <c r="W838" s="350"/>
      <c r="X838" s="350"/>
      <c r="Y838" s="351">
        <v>6</v>
      </c>
      <c r="Z838" s="352"/>
      <c r="AA838" s="352"/>
      <c r="AB838" s="353"/>
      <c r="AC838" s="363" t="s">
        <v>497</v>
      </c>
      <c r="AD838" s="363"/>
      <c r="AE838" s="363"/>
      <c r="AF838" s="363"/>
      <c r="AG838" s="363"/>
      <c r="AH838" s="372">
        <v>2</v>
      </c>
      <c r="AI838" s="373"/>
      <c r="AJ838" s="373"/>
      <c r="AK838" s="373"/>
      <c r="AL838" s="357">
        <v>90</v>
      </c>
      <c r="AM838" s="358"/>
      <c r="AN838" s="358"/>
      <c r="AO838" s="359"/>
      <c r="AP838" s="360" t="s">
        <v>640</v>
      </c>
      <c r="AQ838" s="360"/>
      <c r="AR838" s="360"/>
      <c r="AS838" s="360"/>
      <c r="AT838" s="360"/>
      <c r="AU838" s="360"/>
      <c r="AV838" s="360"/>
      <c r="AW838" s="360"/>
      <c r="AX838" s="360"/>
    </row>
    <row r="839" spans="1:50" ht="30" customHeight="1" x14ac:dyDescent="0.15">
      <c r="A839" s="376">
        <v>3</v>
      </c>
      <c r="B839" s="376">
        <v>1</v>
      </c>
      <c r="C839" s="361" t="s">
        <v>636</v>
      </c>
      <c r="D839" s="347"/>
      <c r="E839" s="347"/>
      <c r="F839" s="347"/>
      <c r="G839" s="347"/>
      <c r="H839" s="347"/>
      <c r="I839" s="347"/>
      <c r="J839" s="348">
        <v>1011001017717</v>
      </c>
      <c r="K839" s="349"/>
      <c r="L839" s="349"/>
      <c r="M839" s="349"/>
      <c r="N839" s="349"/>
      <c r="O839" s="349"/>
      <c r="P839" s="362" t="s">
        <v>643</v>
      </c>
      <c r="Q839" s="350"/>
      <c r="R839" s="350"/>
      <c r="S839" s="350"/>
      <c r="T839" s="350"/>
      <c r="U839" s="350"/>
      <c r="V839" s="350"/>
      <c r="W839" s="350"/>
      <c r="X839" s="350"/>
      <c r="Y839" s="351">
        <v>1</v>
      </c>
      <c r="Z839" s="352"/>
      <c r="AA839" s="352"/>
      <c r="AB839" s="353"/>
      <c r="AC839" s="363" t="s">
        <v>503</v>
      </c>
      <c r="AD839" s="363"/>
      <c r="AE839" s="363"/>
      <c r="AF839" s="363"/>
      <c r="AG839" s="363"/>
      <c r="AH839" s="355" t="s">
        <v>637</v>
      </c>
      <c r="AI839" s="356"/>
      <c r="AJ839" s="356"/>
      <c r="AK839" s="356"/>
      <c r="AL839" s="357">
        <v>100</v>
      </c>
      <c r="AM839" s="358"/>
      <c r="AN839" s="358"/>
      <c r="AO839" s="359"/>
      <c r="AP839" s="360" t="s">
        <v>640</v>
      </c>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637</v>
      </c>
      <c r="F1102" s="375"/>
      <c r="G1102" s="375"/>
      <c r="H1102" s="375"/>
      <c r="I1102" s="375"/>
      <c r="J1102" s="348" t="s">
        <v>637</v>
      </c>
      <c r="K1102" s="349"/>
      <c r="L1102" s="349"/>
      <c r="M1102" s="349"/>
      <c r="N1102" s="349"/>
      <c r="O1102" s="349"/>
      <c r="P1102" s="362" t="s">
        <v>637</v>
      </c>
      <c r="Q1102" s="350"/>
      <c r="R1102" s="350"/>
      <c r="S1102" s="350"/>
      <c r="T1102" s="350"/>
      <c r="U1102" s="350"/>
      <c r="V1102" s="350"/>
      <c r="W1102" s="350"/>
      <c r="X1102" s="350"/>
      <c r="Y1102" s="351" t="s">
        <v>637</v>
      </c>
      <c r="Z1102" s="352"/>
      <c r="AA1102" s="352"/>
      <c r="AB1102" s="353"/>
      <c r="AC1102" s="354"/>
      <c r="AD1102" s="354"/>
      <c r="AE1102" s="354"/>
      <c r="AF1102" s="354"/>
      <c r="AG1102" s="354"/>
      <c r="AH1102" s="355" t="s">
        <v>638</v>
      </c>
      <c r="AI1102" s="356"/>
      <c r="AJ1102" s="356"/>
      <c r="AK1102" s="356"/>
      <c r="AL1102" s="357" t="s">
        <v>637</v>
      </c>
      <c r="AM1102" s="358"/>
      <c r="AN1102" s="358"/>
      <c r="AO1102" s="359"/>
      <c r="AP1102" s="360" t="s">
        <v>639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1">
      <formula>IF(RIGHT(TEXT(P14,"0.#"),1)=".",FALSE,TRUE)</formula>
    </cfRule>
    <cfRule type="expression" dxfId="2800" priority="14032">
      <formula>IF(RIGHT(TEXT(P14,"0.#"),1)=".",TRUE,FALSE)</formula>
    </cfRule>
  </conditionalFormatting>
  <conditionalFormatting sqref="AE32">
    <cfRule type="expression" dxfId="2799" priority="14021">
      <formula>IF(RIGHT(TEXT(AE32,"0.#"),1)=".",FALSE,TRUE)</formula>
    </cfRule>
    <cfRule type="expression" dxfId="2798" priority="14022">
      <formula>IF(RIGHT(TEXT(AE32,"0.#"),1)=".",TRUE,FALSE)</formula>
    </cfRule>
  </conditionalFormatting>
  <conditionalFormatting sqref="P18:AX18">
    <cfRule type="expression" dxfId="2797" priority="13907">
      <formula>IF(RIGHT(TEXT(P18,"0.#"),1)=".",FALSE,TRUE)</formula>
    </cfRule>
    <cfRule type="expression" dxfId="2796" priority="13908">
      <formula>IF(RIGHT(TEXT(P18,"0.#"),1)=".",TRUE,FALSE)</formula>
    </cfRule>
  </conditionalFormatting>
  <conditionalFormatting sqref="Y782">
    <cfRule type="expression" dxfId="2795" priority="13903">
      <formula>IF(RIGHT(TEXT(Y782,"0.#"),1)=".",FALSE,TRUE)</formula>
    </cfRule>
    <cfRule type="expression" dxfId="2794" priority="13904">
      <formula>IF(RIGHT(TEXT(Y782,"0.#"),1)=".",TRUE,FALSE)</formula>
    </cfRule>
  </conditionalFormatting>
  <conditionalFormatting sqref="Y791">
    <cfRule type="expression" dxfId="2793" priority="13899">
      <formula>IF(RIGHT(TEXT(Y791,"0.#"),1)=".",FALSE,TRUE)</formula>
    </cfRule>
    <cfRule type="expression" dxfId="2792" priority="13900">
      <formula>IF(RIGHT(TEXT(Y791,"0.#"),1)=".",TRUE,FALSE)</formula>
    </cfRule>
  </conditionalFormatting>
  <conditionalFormatting sqref="Y822:Y829 Y820 Y809:Y816 Y807 Y796:Y803 Y794">
    <cfRule type="expression" dxfId="2791" priority="13681">
      <formula>IF(RIGHT(TEXT(Y794,"0.#"),1)=".",FALSE,TRUE)</formula>
    </cfRule>
    <cfRule type="expression" dxfId="2790" priority="13682">
      <formula>IF(RIGHT(TEXT(Y794,"0.#"),1)=".",TRUE,FALSE)</formula>
    </cfRule>
  </conditionalFormatting>
  <conditionalFormatting sqref="P16:AQ17 P15:AX15 P13:AX13">
    <cfRule type="expression" dxfId="2789" priority="13729">
      <formula>IF(RIGHT(TEXT(P13,"0.#"),1)=".",FALSE,TRUE)</formula>
    </cfRule>
    <cfRule type="expression" dxfId="2788" priority="13730">
      <formula>IF(RIGHT(TEXT(P13,"0.#"),1)=".",TRUE,FALSE)</formula>
    </cfRule>
  </conditionalFormatting>
  <conditionalFormatting sqref="P19:AJ19">
    <cfRule type="expression" dxfId="2787" priority="13727">
      <formula>IF(RIGHT(TEXT(P19,"0.#"),1)=".",FALSE,TRUE)</formula>
    </cfRule>
    <cfRule type="expression" dxfId="2786" priority="13728">
      <formula>IF(RIGHT(TEXT(P19,"0.#"),1)=".",TRUE,FALSE)</formula>
    </cfRule>
  </conditionalFormatting>
  <conditionalFormatting sqref="Y783:Y790 Y781">
    <cfRule type="expression" dxfId="2785" priority="13705">
      <formula>IF(RIGHT(TEXT(Y781,"0.#"),1)=".",FALSE,TRUE)</formula>
    </cfRule>
    <cfRule type="expression" dxfId="2784" priority="13706">
      <formula>IF(RIGHT(TEXT(Y781,"0.#"),1)=".",TRUE,FALSE)</formula>
    </cfRule>
  </conditionalFormatting>
  <conditionalFormatting sqref="AU782">
    <cfRule type="expression" dxfId="2783" priority="13703">
      <formula>IF(RIGHT(TEXT(AU782,"0.#"),1)=".",FALSE,TRUE)</formula>
    </cfRule>
    <cfRule type="expression" dxfId="2782" priority="13704">
      <formula>IF(RIGHT(TEXT(AU782,"0.#"),1)=".",TRUE,FALSE)</formula>
    </cfRule>
  </conditionalFormatting>
  <conditionalFormatting sqref="AU791">
    <cfRule type="expression" dxfId="2781" priority="13701">
      <formula>IF(RIGHT(TEXT(AU791,"0.#"),1)=".",FALSE,TRUE)</formula>
    </cfRule>
    <cfRule type="expression" dxfId="2780" priority="13702">
      <formula>IF(RIGHT(TEXT(AU791,"0.#"),1)=".",TRUE,FALSE)</formula>
    </cfRule>
  </conditionalFormatting>
  <conditionalFormatting sqref="AU783:AU790 AU781">
    <cfRule type="expression" dxfId="2779" priority="13699">
      <formula>IF(RIGHT(TEXT(AU781,"0.#"),1)=".",FALSE,TRUE)</formula>
    </cfRule>
    <cfRule type="expression" dxfId="2778" priority="13700">
      <formula>IF(RIGHT(TEXT(AU781,"0.#"),1)=".",TRUE,FALSE)</formula>
    </cfRule>
  </conditionalFormatting>
  <conditionalFormatting sqref="Y821 Y808 Y795">
    <cfRule type="expression" dxfId="2777" priority="13685">
      <formula>IF(RIGHT(TEXT(Y795,"0.#"),1)=".",FALSE,TRUE)</formula>
    </cfRule>
    <cfRule type="expression" dxfId="2776" priority="13686">
      <formula>IF(RIGHT(TEXT(Y795,"0.#"),1)=".",TRUE,FALSE)</formula>
    </cfRule>
  </conditionalFormatting>
  <conditionalFormatting sqref="Y830 Y817 Y804">
    <cfRule type="expression" dxfId="2775" priority="13683">
      <formula>IF(RIGHT(TEXT(Y804,"0.#"),1)=".",FALSE,TRUE)</formula>
    </cfRule>
    <cfRule type="expression" dxfId="2774" priority="13684">
      <formula>IF(RIGHT(TEXT(Y804,"0.#"),1)=".",TRUE,FALSE)</formula>
    </cfRule>
  </conditionalFormatting>
  <conditionalFormatting sqref="AU821 AU808 AU795">
    <cfRule type="expression" dxfId="2773" priority="13679">
      <formula>IF(RIGHT(TEXT(AU795,"0.#"),1)=".",FALSE,TRUE)</formula>
    </cfRule>
    <cfRule type="expression" dxfId="2772" priority="13680">
      <formula>IF(RIGHT(TEXT(AU795,"0.#"),1)=".",TRUE,FALSE)</formula>
    </cfRule>
  </conditionalFormatting>
  <conditionalFormatting sqref="AU830 AU817 AU804">
    <cfRule type="expression" dxfId="2771" priority="13677">
      <formula>IF(RIGHT(TEXT(AU804,"0.#"),1)=".",FALSE,TRUE)</formula>
    </cfRule>
    <cfRule type="expression" dxfId="2770" priority="13678">
      <formula>IF(RIGHT(TEXT(AU804,"0.#"),1)=".",TRUE,FALSE)</formula>
    </cfRule>
  </conditionalFormatting>
  <conditionalFormatting sqref="AU822:AU829 AU820 AU809:AU816 AU807 AU796:AU803 AU794">
    <cfRule type="expression" dxfId="2769" priority="13675">
      <formula>IF(RIGHT(TEXT(AU794,"0.#"),1)=".",FALSE,TRUE)</formula>
    </cfRule>
    <cfRule type="expression" dxfId="2768" priority="13676">
      <formula>IF(RIGHT(TEXT(AU794,"0.#"),1)=".",TRUE,FALSE)</formula>
    </cfRule>
  </conditionalFormatting>
  <conditionalFormatting sqref="AM87">
    <cfRule type="expression" dxfId="2767" priority="13329">
      <formula>IF(RIGHT(TEXT(AM87,"0.#"),1)=".",FALSE,TRUE)</formula>
    </cfRule>
    <cfRule type="expression" dxfId="2766" priority="13330">
      <formula>IF(RIGHT(TEXT(AM87,"0.#"),1)=".",TRUE,FALSE)</formula>
    </cfRule>
  </conditionalFormatting>
  <conditionalFormatting sqref="AE55">
    <cfRule type="expression" dxfId="2765" priority="13397">
      <formula>IF(RIGHT(TEXT(AE55,"0.#"),1)=".",FALSE,TRUE)</formula>
    </cfRule>
    <cfRule type="expression" dxfId="2764" priority="13398">
      <formula>IF(RIGHT(TEXT(AE55,"0.#"),1)=".",TRUE,FALSE)</formula>
    </cfRule>
  </conditionalFormatting>
  <conditionalFormatting sqref="AI55">
    <cfRule type="expression" dxfId="2763" priority="13395">
      <formula>IF(RIGHT(TEXT(AI55,"0.#"),1)=".",FALSE,TRUE)</formula>
    </cfRule>
    <cfRule type="expression" dxfId="2762" priority="13396">
      <formula>IF(RIGHT(TEXT(AI55,"0.#"),1)=".",TRUE,FALSE)</formula>
    </cfRule>
  </conditionalFormatting>
  <conditionalFormatting sqref="AM34">
    <cfRule type="expression" dxfId="2761" priority="13475">
      <formula>IF(RIGHT(TEXT(AM34,"0.#"),1)=".",FALSE,TRUE)</formula>
    </cfRule>
    <cfRule type="expression" dxfId="2760" priority="13476">
      <formula>IF(RIGHT(TEXT(AM34,"0.#"),1)=".",TRUE,FALSE)</formula>
    </cfRule>
  </conditionalFormatting>
  <conditionalFormatting sqref="AE33">
    <cfRule type="expression" dxfId="2759" priority="13489">
      <formula>IF(RIGHT(TEXT(AE33,"0.#"),1)=".",FALSE,TRUE)</formula>
    </cfRule>
    <cfRule type="expression" dxfId="2758" priority="13490">
      <formula>IF(RIGHT(TEXT(AE33,"0.#"),1)=".",TRUE,FALSE)</formula>
    </cfRule>
  </conditionalFormatting>
  <conditionalFormatting sqref="AE34">
    <cfRule type="expression" dxfId="2757" priority="13487">
      <formula>IF(RIGHT(TEXT(AE34,"0.#"),1)=".",FALSE,TRUE)</formula>
    </cfRule>
    <cfRule type="expression" dxfId="2756" priority="13488">
      <formula>IF(RIGHT(TEXT(AE34,"0.#"),1)=".",TRUE,FALSE)</formula>
    </cfRule>
  </conditionalFormatting>
  <conditionalFormatting sqref="AI34">
    <cfRule type="expression" dxfId="2755" priority="13485">
      <formula>IF(RIGHT(TEXT(AI34,"0.#"),1)=".",FALSE,TRUE)</formula>
    </cfRule>
    <cfRule type="expression" dxfId="2754" priority="13486">
      <formula>IF(RIGHT(TEXT(AI34,"0.#"),1)=".",TRUE,FALSE)</formula>
    </cfRule>
  </conditionalFormatting>
  <conditionalFormatting sqref="AI33">
    <cfRule type="expression" dxfId="2753" priority="13483">
      <formula>IF(RIGHT(TEXT(AI33,"0.#"),1)=".",FALSE,TRUE)</formula>
    </cfRule>
    <cfRule type="expression" dxfId="2752" priority="13484">
      <formula>IF(RIGHT(TEXT(AI33,"0.#"),1)=".",TRUE,FALSE)</formula>
    </cfRule>
  </conditionalFormatting>
  <conditionalFormatting sqref="AI32">
    <cfRule type="expression" dxfId="2751" priority="13481">
      <formula>IF(RIGHT(TEXT(AI32,"0.#"),1)=".",FALSE,TRUE)</formula>
    </cfRule>
    <cfRule type="expression" dxfId="2750" priority="13482">
      <formula>IF(RIGHT(TEXT(AI32,"0.#"),1)=".",TRUE,FALSE)</formula>
    </cfRule>
  </conditionalFormatting>
  <conditionalFormatting sqref="AM32">
    <cfRule type="expression" dxfId="2749" priority="13479">
      <formula>IF(RIGHT(TEXT(AM32,"0.#"),1)=".",FALSE,TRUE)</formula>
    </cfRule>
    <cfRule type="expression" dxfId="2748" priority="13480">
      <formula>IF(RIGHT(TEXT(AM32,"0.#"),1)=".",TRUE,FALSE)</formula>
    </cfRule>
  </conditionalFormatting>
  <conditionalFormatting sqref="AM33">
    <cfRule type="expression" dxfId="2747" priority="13477">
      <formula>IF(RIGHT(TEXT(AM33,"0.#"),1)=".",FALSE,TRUE)</formula>
    </cfRule>
    <cfRule type="expression" dxfId="2746" priority="13478">
      <formula>IF(RIGHT(TEXT(AM33,"0.#"),1)=".",TRUE,FALSE)</formula>
    </cfRule>
  </conditionalFormatting>
  <conditionalFormatting sqref="AQ32:AQ34">
    <cfRule type="expression" dxfId="2745" priority="13469">
      <formula>IF(RIGHT(TEXT(AQ32,"0.#"),1)=".",FALSE,TRUE)</formula>
    </cfRule>
    <cfRule type="expression" dxfId="2744" priority="13470">
      <formula>IF(RIGHT(TEXT(AQ32,"0.#"),1)=".",TRUE,FALSE)</formula>
    </cfRule>
  </conditionalFormatting>
  <conditionalFormatting sqref="AU32:AU34">
    <cfRule type="expression" dxfId="2743" priority="13467">
      <formula>IF(RIGHT(TEXT(AU32,"0.#"),1)=".",FALSE,TRUE)</formula>
    </cfRule>
    <cfRule type="expression" dxfId="2742" priority="13468">
      <formula>IF(RIGHT(TEXT(AU32,"0.#"),1)=".",TRUE,FALSE)</formula>
    </cfRule>
  </conditionalFormatting>
  <conditionalFormatting sqref="AE53">
    <cfRule type="expression" dxfId="2741" priority="13401">
      <formula>IF(RIGHT(TEXT(AE53,"0.#"),1)=".",FALSE,TRUE)</formula>
    </cfRule>
    <cfRule type="expression" dxfId="2740" priority="13402">
      <formula>IF(RIGHT(TEXT(AE53,"0.#"),1)=".",TRUE,FALSE)</formula>
    </cfRule>
  </conditionalFormatting>
  <conditionalFormatting sqref="AE54">
    <cfRule type="expression" dxfId="2739" priority="13399">
      <formula>IF(RIGHT(TEXT(AE54,"0.#"),1)=".",FALSE,TRUE)</formula>
    </cfRule>
    <cfRule type="expression" dxfId="2738" priority="13400">
      <formula>IF(RIGHT(TEXT(AE54,"0.#"),1)=".",TRUE,FALSE)</formula>
    </cfRule>
  </conditionalFormatting>
  <conditionalFormatting sqref="AI54">
    <cfRule type="expression" dxfId="2737" priority="13393">
      <formula>IF(RIGHT(TEXT(AI54,"0.#"),1)=".",FALSE,TRUE)</formula>
    </cfRule>
    <cfRule type="expression" dxfId="2736" priority="13394">
      <formula>IF(RIGHT(TEXT(AI54,"0.#"),1)=".",TRUE,FALSE)</formula>
    </cfRule>
  </conditionalFormatting>
  <conditionalFormatting sqref="AI53">
    <cfRule type="expression" dxfId="2735" priority="13391">
      <formula>IF(RIGHT(TEXT(AI53,"0.#"),1)=".",FALSE,TRUE)</formula>
    </cfRule>
    <cfRule type="expression" dxfId="2734" priority="13392">
      <formula>IF(RIGHT(TEXT(AI53,"0.#"),1)=".",TRUE,FALSE)</formula>
    </cfRule>
  </conditionalFormatting>
  <conditionalFormatting sqref="AM53">
    <cfRule type="expression" dxfId="2733" priority="13389">
      <formula>IF(RIGHT(TEXT(AM53,"0.#"),1)=".",FALSE,TRUE)</formula>
    </cfRule>
    <cfRule type="expression" dxfId="2732" priority="13390">
      <formula>IF(RIGHT(TEXT(AM53,"0.#"),1)=".",TRUE,FALSE)</formula>
    </cfRule>
  </conditionalFormatting>
  <conditionalFormatting sqref="AM54">
    <cfRule type="expression" dxfId="2731" priority="13387">
      <formula>IF(RIGHT(TEXT(AM54,"0.#"),1)=".",FALSE,TRUE)</formula>
    </cfRule>
    <cfRule type="expression" dxfId="2730" priority="13388">
      <formula>IF(RIGHT(TEXT(AM54,"0.#"),1)=".",TRUE,FALSE)</formula>
    </cfRule>
  </conditionalFormatting>
  <conditionalFormatting sqref="AM55">
    <cfRule type="expression" dxfId="2729" priority="13385">
      <formula>IF(RIGHT(TEXT(AM55,"0.#"),1)=".",FALSE,TRUE)</formula>
    </cfRule>
    <cfRule type="expression" dxfId="2728" priority="13386">
      <formula>IF(RIGHT(TEXT(AM55,"0.#"),1)=".",TRUE,FALSE)</formula>
    </cfRule>
  </conditionalFormatting>
  <conditionalFormatting sqref="AE60">
    <cfRule type="expression" dxfId="2727" priority="13371">
      <formula>IF(RIGHT(TEXT(AE60,"0.#"),1)=".",FALSE,TRUE)</formula>
    </cfRule>
    <cfRule type="expression" dxfId="2726" priority="13372">
      <formula>IF(RIGHT(TEXT(AE60,"0.#"),1)=".",TRUE,FALSE)</formula>
    </cfRule>
  </conditionalFormatting>
  <conditionalFormatting sqref="AE61">
    <cfRule type="expression" dxfId="2725" priority="13369">
      <formula>IF(RIGHT(TEXT(AE61,"0.#"),1)=".",FALSE,TRUE)</formula>
    </cfRule>
    <cfRule type="expression" dxfId="2724" priority="13370">
      <formula>IF(RIGHT(TEXT(AE61,"0.#"),1)=".",TRUE,FALSE)</formula>
    </cfRule>
  </conditionalFormatting>
  <conditionalFormatting sqref="AE62">
    <cfRule type="expression" dxfId="2723" priority="13367">
      <formula>IF(RIGHT(TEXT(AE62,"0.#"),1)=".",FALSE,TRUE)</formula>
    </cfRule>
    <cfRule type="expression" dxfId="2722" priority="13368">
      <formula>IF(RIGHT(TEXT(AE62,"0.#"),1)=".",TRUE,FALSE)</formula>
    </cfRule>
  </conditionalFormatting>
  <conditionalFormatting sqref="AI62">
    <cfRule type="expression" dxfId="2721" priority="13365">
      <formula>IF(RIGHT(TEXT(AI62,"0.#"),1)=".",FALSE,TRUE)</formula>
    </cfRule>
    <cfRule type="expression" dxfId="2720" priority="13366">
      <formula>IF(RIGHT(TEXT(AI62,"0.#"),1)=".",TRUE,FALSE)</formula>
    </cfRule>
  </conditionalFormatting>
  <conditionalFormatting sqref="AI61">
    <cfRule type="expression" dxfId="2719" priority="13363">
      <formula>IF(RIGHT(TEXT(AI61,"0.#"),1)=".",FALSE,TRUE)</formula>
    </cfRule>
    <cfRule type="expression" dxfId="2718" priority="13364">
      <formula>IF(RIGHT(TEXT(AI61,"0.#"),1)=".",TRUE,FALSE)</formula>
    </cfRule>
  </conditionalFormatting>
  <conditionalFormatting sqref="AI60">
    <cfRule type="expression" dxfId="2717" priority="13361">
      <formula>IF(RIGHT(TEXT(AI60,"0.#"),1)=".",FALSE,TRUE)</formula>
    </cfRule>
    <cfRule type="expression" dxfId="2716" priority="13362">
      <formula>IF(RIGHT(TEXT(AI60,"0.#"),1)=".",TRUE,FALSE)</formula>
    </cfRule>
  </conditionalFormatting>
  <conditionalFormatting sqref="AM60">
    <cfRule type="expression" dxfId="2715" priority="13359">
      <formula>IF(RIGHT(TEXT(AM60,"0.#"),1)=".",FALSE,TRUE)</formula>
    </cfRule>
    <cfRule type="expression" dxfId="2714" priority="13360">
      <formula>IF(RIGHT(TEXT(AM60,"0.#"),1)=".",TRUE,FALSE)</formula>
    </cfRule>
  </conditionalFormatting>
  <conditionalFormatting sqref="AM61">
    <cfRule type="expression" dxfId="2713" priority="13357">
      <formula>IF(RIGHT(TEXT(AM61,"0.#"),1)=".",FALSE,TRUE)</formula>
    </cfRule>
    <cfRule type="expression" dxfId="2712" priority="13358">
      <formula>IF(RIGHT(TEXT(AM61,"0.#"),1)=".",TRUE,FALSE)</formula>
    </cfRule>
  </conditionalFormatting>
  <conditionalFormatting sqref="AM62">
    <cfRule type="expression" dxfId="2711" priority="13355">
      <formula>IF(RIGHT(TEXT(AM62,"0.#"),1)=".",FALSE,TRUE)</formula>
    </cfRule>
    <cfRule type="expression" dxfId="2710" priority="13356">
      <formula>IF(RIGHT(TEXT(AM62,"0.#"),1)=".",TRUE,FALSE)</formula>
    </cfRule>
  </conditionalFormatting>
  <conditionalFormatting sqref="AE87">
    <cfRule type="expression" dxfId="2709" priority="13341">
      <formula>IF(RIGHT(TEXT(AE87,"0.#"),1)=".",FALSE,TRUE)</formula>
    </cfRule>
    <cfRule type="expression" dxfId="2708" priority="13342">
      <formula>IF(RIGHT(TEXT(AE87,"0.#"),1)=".",TRUE,FALSE)</formula>
    </cfRule>
  </conditionalFormatting>
  <conditionalFormatting sqref="AE88">
    <cfRule type="expression" dxfId="2707" priority="13339">
      <formula>IF(RIGHT(TEXT(AE88,"0.#"),1)=".",FALSE,TRUE)</formula>
    </cfRule>
    <cfRule type="expression" dxfId="2706" priority="13340">
      <formula>IF(RIGHT(TEXT(AE88,"0.#"),1)=".",TRUE,FALSE)</formula>
    </cfRule>
  </conditionalFormatting>
  <conditionalFormatting sqref="AE89">
    <cfRule type="expression" dxfId="2705" priority="13337">
      <formula>IF(RIGHT(TEXT(AE89,"0.#"),1)=".",FALSE,TRUE)</formula>
    </cfRule>
    <cfRule type="expression" dxfId="2704" priority="13338">
      <formula>IF(RIGHT(TEXT(AE89,"0.#"),1)=".",TRUE,FALSE)</formula>
    </cfRule>
  </conditionalFormatting>
  <conditionalFormatting sqref="AI89">
    <cfRule type="expression" dxfId="2703" priority="13335">
      <formula>IF(RIGHT(TEXT(AI89,"0.#"),1)=".",FALSE,TRUE)</formula>
    </cfRule>
    <cfRule type="expression" dxfId="2702" priority="13336">
      <formula>IF(RIGHT(TEXT(AI89,"0.#"),1)=".",TRUE,FALSE)</formula>
    </cfRule>
  </conditionalFormatting>
  <conditionalFormatting sqref="AI88">
    <cfRule type="expression" dxfId="2701" priority="13333">
      <formula>IF(RIGHT(TEXT(AI88,"0.#"),1)=".",FALSE,TRUE)</formula>
    </cfRule>
    <cfRule type="expression" dxfId="2700" priority="13334">
      <formula>IF(RIGHT(TEXT(AI88,"0.#"),1)=".",TRUE,FALSE)</formula>
    </cfRule>
  </conditionalFormatting>
  <conditionalFormatting sqref="AI87">
    <cfRule type="expression" dxfId="2699" priority="13331">
      <formula>IF(RIGHT(TEXT(AI87,"0.#"),1)=".",FALSE,TRUE)</formula>
    </cfRule>
    <cfRule type="expression" dxfId="2698" priority="13332">
      <formula>IF(RIGHT(TEXT(AI87,"0.#"),1)=".",TRUE,FALSE)</formula>
    </cfRule>
  </conditionalFormatting>
  <conditionalFormatting sqref="AM88">
    <cfRule type="expression" dxfId="2697" priority="13327">
      <formula>IF(RIGHT(TEXT(AM88,"0.#"),1)=".",FALSE,TRUE)</formula>
    </cfRule>
    <cfRule type="expression" dxfId="2696" priority="13328">
      <formula>IF(RIGHT(TEXT(AM88,"0.#"),1)=".",TRUE,FALSE)</formula>
    </cfRule>
  </conditionalFormatting>
  <conditionalFormatting sqref="AM89">
    <cfRule type="expression" dxfId="2695" priority="13325">
      <formula>IF(RIGHT(TEXT(AM89,"0.#"),1)=".",FALSE,TRUE)</formula>
    </cfRule>
    <cfRule type="expression" dxfId="2694" priority="13326">
      <formula>IF(RIGHT(TEXT(AM89,"0.#"),1)=".",TRUE,FALSE)</formula>
    </cfRule>
  </conditionalFormatting>
  <conditionalFormatting sqref="AE92">
    <cfRule type="expression" dxfId="2693" priority="13311">
      <formula>IF(RIGHT(TEXT(AE92,"0.#"),1)=".",FALSE,TRUE)</formula>
    </cfRule>
    <cfRule type="expression" dxfId="2692" priority="13312">
      <formula>IF(RIGHT(TEXT(AE92,"0.#"),1)=".",TRUE,FALSE)</formula>
    </cfRule>
  </conditionalFormatting>
  <conditionalFormatting sqref="AE93">
    <cfRule type="expression" dxfId="2691" priority="13309">
      <formula>IF(RIGHT(TEXT(AE93,"0.#"),1)=".",FALSE,TRUE)</formula>
    </cfRule>
    <cfRule type="expression" dxfId="2690" priority="13310">
      <formula>IF(RIGHT(TEXT(AE93,"0.#"),1)=".",TRUE,FALSE)</formula>
    </cfRule>
  </conditionalFormatting>
  <conditionalFormatting sqref="AE94">
    <cfRule type="expression" dxfId="2689" priority="13307">
      <formula>IF(RIGHT(TEXT(AE94,"0.#"),1)=".",FALSE,TRUE)</formula>
    </cfRule>
    <cfRule type="expression" dxfId="2688" priority="13308">
      <formula>IF(RIGHT(TEXT(AE94,"0.#"),1)=".",TRUE,FALSE)</formula>
    </cfRule>
  </conditionalFormatting>
  <conditionalFormatting sqref="AI94">
    <cfRule type="expression" dxfId="2687" priority="13305">
      <formula>IF(RIGHT(TEXT(AI94,"0.#"),1)=".",FALSE,TRUE)</formula>
    </cfRule>
    <cfRule type="expression" dxfId="2686" priority="13306">
      <formula>IF(RIGHT(TEXT(AI94,"0.#"),1)=".",TRUE,FALSE)</formula>
    </cfRule>
  </conditionalFormatting>
  <conditionalFormatting sqref="AI93">
    <cfRule type="expression" dxfId="2685" priority="13303">
      <formula>IF(RIGHT(TEXT(AI93,"0.#"),1)=".",FALSE,TRUE)</formula>
    </cfRule>
    <cfRule type="expression" dxfId="2684" priority="13304">
      <formula>IF(RIGHT(TEXT(AI93,"0.#"),1)=".",TRUE,FALSE)</formula>
    </cfRule>
  </conditionalFormatting>
  <conditionalFormatting sqref="AI92">
    <cfRule type="expression" dxfId="2683" priority="13301">
      <formula>IF(RIGHT(TEXT(AI92,"0.#"),1)=".",FALSE,TRUE)</formula>
    </cfRule>
    <cfRule type="expression" dxfId="2682" priority="13302">
      <formula>IF(RIGHT(TEXT(AI92,"0.#"),1)=".",TRUE,FALSE)</formula>
    </cfRule>
  </conditionalFormatting>
  <conditionalFormatting sqref="AM92">
    <cfRule type="expression" dxfId="2681" priority="13299">
      <formula>IF(RIGHT(TEXT(AM92,"0.#"),1)=".",FALSE,TRUE)</formula>
    </cfRule>
    <cfRule type="expression" dxfId="2680" priority="13300">
      <formula>IF(RIGHT(TEXT(AM92,"0.#"),1)=".",TRUE,FALSE)</formula>
    </cfRule>
  </conditionalFormatting>
  <conditionalFormatting sqref="AM93">
    <cfRule type="expression" dxfId="2679" priority="13297">
      <formula>IF(RIGHT(TEXT(AM93,"0.#"),1)=".",FALSE,TRUE)</formula>
    </cfRule>
    <cfRule type="expression" dxfId="2678" priority="13298">
      <formula>IF(RIGHT(TEXT(AM93,"0.#"),1)=".",TRUE,FALSE)</formula>
    </cfRule>
  </conditionalFormatting>
  <conditionalFormatting sqref="AM94">
    <cfRule type="expression" dxfId="2677" priority="13295">
      <formula>IF(RIGHT(TEXT(AM94,"0.#"),1)=".",FALSE,TRUE)</formula>
    </cfRule>
    <cfRule type="expression" dxfId="2676" priority="13296">
      <formula>IF(RIGHT(TEXT(AM94,"0.#"),1)=".",TRUE,FALSE)</formula>
    </cfRule>
  </conditionalFormatting>
  <conditionalFormatting sqref="AE97">
    <cfRule type="expression" dxfId="2675" priority="13281">
      <formula>IF(RIGHT(TEXT(AE97,"0.#"),1)=".",FALSE,TRUE)</formula>
    </cfRule>
    <cfRule type="expression" dxfId="2674" priority="13282">
      <formula>IF(RIGHT(TEXT(AE97,"0.#"),1)=".",TRUE,FALSE)</formula>
    </cfRule>
  </conditionalFormatting>
  <conditionalFormatting sqref="AE98">
    <cfRule type="expression" dxfId="2673" priority="13279">
      <formula>IF(RIGHT(TEXT(AE98,"0.#"),1)=".",FALSE,TRUE)</formula>
    </cfRule>
    <cfRule type="expression" dxfId="2672" priority="13280">
      <formula>IF(RIGHT(TEXT(AE98,"0.#"),1)=".",TRUE,FALSE)</formula>
    </cfRule>
  </conditionalFormatting>
  <conditionalFormatting sqref="AE99">
    <cfRule type="expression" dxfId="2671" priority="13277">
      <formula>IF(RIGHT(TEXT(AE99,"0.#"),1)=".",FALSE,TRUE)</formula>
    </cfRule>
    <cfRule type="expression" dxfId="2670" priority="13278">
      <formula>IF(RIGHT(TEXT(AE99,"0.#"),1)=".",TRUE,FALSE)</formula>
    </cfRule>
  </conditionalFormatting>
  <conditionalFormatting sqref="AI99">
    <cfRule type="expression" dxfId="2669" priority="13275">
      <formula>IF(RIGHT(TEXT(AI99,"0.#"),1)=".",FALSE,TRUE)</formula>
    </cfRule>
    <cfRule type="expression" dxfId="2668" priority="13276">
      <formula>IF(RIGHT(TEXT(AI99,"0.#"),1)=".",TRUE,FALSE)</formula>
    </cfRule>
  </conditionalFormatting>
  <conditionalFormatting sqref="AI98">
    <cfRule type="expression" dxfId="2667" priority="13273">
      <formula>IF(RIGHT(TEXT(AI98,"0.#"),1)=".",FALSE,TRUE)</formula>
    </cfRule>
    <cfRule type="expression" dxfId="2666" priority="13274">
      <formula>IF(RIGHT(TEXT(AI98,"0.#"),1)=".",TRUE,FALSE)</formula>
    </cfRule>
  </conditionalFormatting>
  <conditionalFormatting sqref="AI97">
    <cfRule type="expression" dxfId="2665" priority="13271">
      <formula>IF(RIGHT(TEXT(AI97,"0.#"),1)=".",FALSE,TRUE)</formula>
    </cfRule>
    <cfRule type="expression" dxfId="2664" priority="13272">
      <formula>IF(RIGHT(TEXT(AI97,"0.#"),1)=".",TRUE,FALSE)</formula>
    </cfRule>
  </conditionalFormatting>
  <conditionalFormatting sqref="AM97">
    <cfRule type="expression" dxfId="2663" priority="13269">
      <formula>IF(RIGHT(TEXT(AM97,"0.#"),1)=".",FALSE,TRUE)</formula>
    </cfRule>
    <cfRule type="expression" dxfId="2662" priority="13270">
      <formula>IF(RIGHT(TEXT(AM97,"0.#"),1)=".",TRUE,FALSE)</formula>
    </cfRule>
  </conditionalFormatting>
  <conditionalFormatting sqref="AM98">
    <cfRule type="expression" dxfId="2661" priority="13267">
      <formula>IF(RIGHT(TEXT(AM98,"0.#"),1)=".",FALSE,TRUE)</formula>
    </cfRule>
    <cfRule type="expression" dxfId="2660" priority="13268">
      <formula>IF(RIGHT(TEXT(AM98,"0.#"),1)=".",TRUE,FALSE)</formula>
    </cfRule>
  </conditionalFormatting>
  <conditionalFormatting sqref="AM99">
    <cfRule type="expression" dxfId="2659" priority="13265">
      <formula>IF(RIGHT(TEXT(AM99,"0.#"),1)=".",FALSE,TRUE)</formula>
    </cfRule>
    <cfRule type="expression" dxfId="2658" priority="13266">
      <formula>IF(RIGHT(TEXT(AM99,"0.#"),1)=".",TRUE,FALSE)</formula>
    </cfRule>
  </conditionalFormatting>
  <conditionalFormatting sqref="AE104">
    <cfRule type="expression" dxfId="2657" priority="13239">
      <formula>IF(RIGHT(TEXT(AE104,"0.#"),1)=".",FALSE,TRUE)</formula>
    </cfRule>
    <cfRule type="expression" dxfId="2656" priority="13240">
      <formula>IF(RIGHT(TEXT(AE104,"0.#"),1)=".",TRUE,FALSE)</formula>
    </cfRule>
  </conditionalFormatting>
  <conditionalFormatting sqref="AI104">
    <cfRule type="expression" dxfId="2655" priority="13237">
      <formula>IF(RIGHT(TEXT(AI104,"0.#"),1)=".",FALSE,TRUE)</formula>
    </cfRule>
    <cfRule type="expression" dxfId="2654" priority="13238">
      <formula>IF(RIGHT(TEXT(AI104,"0.#"),1)=".",TRUE,FALSE)</formula>
    </cfRule>
  </conditionalFormatting>
  <conditionalFormatting sqref="AM104">
    <cfRule type="expression" dxfId="2653" priority="13235">
      <formula>IF(RIGHT(TEXT(AM104,"0.#"),1)=".",FALSE,TRUE)</formula>
    </cfRule>
    <cfRule type="expression" dxfId="2652" priority="13236">
      <formula>IF(RIGHT(TEXT(AM104,"0.#"),1)=".",TRUE,FALSE)</formula>
    </cfRule>
  </conditionalFormatting>
  <conditionalFormatting sqref="AE105">
    <cfRule type="expression" dxfId="2651" priority="13233">
      <formula>IF(RIGHT(TEXT(AE105,"0.#"),1)=".",FALSE,TRUE)</formula>
    </cfRule>
    <cfRule type="expression" dxfId="2650" priority="13234">
      <formula>IF(RIGHT(TEXT(AE105,"0.#"),1)=".",TRUE,FALSE)</formula>
    </cfRule>
  </conditionalFormatting>
  <conditionalFormatting sqref="AI105">
    <cfRule type="expression" dxfId="2649" priority="13231">
      <formula>IF(RIGHT(TEXT(AI105,"0.#"),1)=".",FALSE,TRUE)</formula>
    </cfRule>
    <cfRule type="expression" dxfId="2648" priority="13232">
      <formula>IF(RIGHT(TEXT(AI105,"0.#"),1)=".",TRUE,FALSE)</formula>
    </cfRule>
  </conditionalFormatting>
  <conditionalFormatting sqref="AM105">
    <cfRule type="expression" dxfId="2647" priority="13229">
      <formula>IF(RIGHT(TEXT(AM105,"0.#"),1)=".",FALSE,TRUE)</formula>
    </cfRule>
    <cfRule type="expression" dxfId="2646" priority="13230">
      <formula>IF(RIGHT(TEXT(AM105,"0.#"),1)=".",TRUE,FALSE)</formula>
    </cfRule>
  </conditionalFormatting>
  <conditionalFormatting sqref="AE107">
    <cfRule type="expression" dxfId="2645" priority="13225">
      <formula>IF(RIGHT(TEXT(AE107,"0.#"),1)=".",FALSE,TRUE)</formula>
    </cfRule>
    <cfRule type="expression" dxfId="2644" priority="13226">
      <formula>IF(RIGHT(TEXT(AE107,"0.#"),1)=".",TRUE,FALSE)</formula>
    </cfRule>
  </conditionalFormatting>
  <conditionalFormatting sqref="AI107">
    <cfRule type="expression" dxfId="2643" priority="13223">
      <formula>IF(RIGHT(TEXT(AI107,"0.#"),1)=".",FALSE,TRUE)</formula>
    </cfRule>
    <cfRule type="expression" dxfId="2642" priority="13224">
      <formula>IF(RIGHT(TEXT(AI107,"0.#"),1)=".",TRUE,FALSE)</formula>
    </cfRule>
  </conditionalFormatting>
  <conditionalFormatting sqref="AM107">
    <cfRule type="expression" dxfId="2641" priority="13221">
      <formula>IF(RIGHT(TEXT(AM107,"0.#"),1)=".",FALSE,TRUE)</formula>
    </cfRule>
    <cfRule type="expression" dxfId="2640" priority="13222">
      <formula>IF(RIGHT(TEXT(AM107,"0.#"),1)=".",TRUE,FALSE)</formula>
    </cfRule>
  </conditionalFormatting>
  <conditionalFormatting sqref="AE108">
    <cfRule type="expression" dxfId="2639" priority="13219">
      <formula>IF(RIGHT(TEXT(AE108,"0.#"),1)=".",FALSE,TRUE)</formula>
    </cfRule>
    <cfRule type="expression" dxfId="2638" priority="13220">
      <formula>IF(RIGHT(TEXT(AE108,"0.#"),1)=".",TRUE,FALSE)</formula>
    </cfRule>
  </conditionalFormatting>
  <conditionalFormatting sqref="AI108">
    <cfRule type="expression" dxfId="2637" priority="13217">
      <formula>IF(RIGHT(TEXT(AI108,"0.#"),1)=".",FALSE,TRUE)</formula>
    </cfRule>
    <cfRule type="expression" dxfId="2636" priority="13218">
      <formula>IF(RIGHT(TEXT(AI108,"0.#"),1)=".",TRUE,FALSE)</formula>
    </cfRule>
  </conditionalFormatting>
  <conditionalFormatting sqref="AM108">
    <cfRule type="expression" dxfId="2635" priority="13215">
      <formula>IF(RIGHT(TEXT(AM108,"0.#"),1)=".",FALSE,TRUE)</formula>
    </cfRule>
    <cfRule type="expression" dxfId="2634" priority="13216">
      <formula>IF(RIGHT(TEXT(AM108,"0.#"),1)=".",TRUE,FALSE)</formula>
    </cfRule>
  </conditionalFormatting>
  <conditionalFormatting sqref="AE110">
    <cfRule type="expression" dxfId="2633" priority="13211">
      <formula>IF(RIGHT(TEXT(AE110,"0.#"),1)=".",FALSE,TRUE)</formula>
    </cfRule>
    <cfRule type="expression" dxfId="2632" priority="13212">
      <formula>IF(RIGHT(TEXT(AE110,"0.#"),1)=".",TRUE,FALSE)</formula>
    </cfRule>
  </conditionalFormatting>
  <conditionalFormatting sqref="AI110">
    <cfRule type="expression" dxfId="2631" priority="13209">
      <formula>IF(RIGHT(TEXT(AI110,"0.#"),1)=".",FALSE,TRUE)</formula>
    </cfRule>
    <cfRule type="expression" dxfId="2630" priority="13210">
      <formula>IF(RIGHT(TEXT(AI110,"0.#"),1)=".",TRUE,FALSE)</formula>
    </cfRule>
  </conditionalFormatting>
  <conditionalFormatting sqref="AM110">
    <cfRule type="expression" dxfId="2629" priority="13207">
      <formula>IF(RIGHT(TEXT(AM110,"0.#"),1)=".",FALSE,TRUE)</formula>
    </cfRule>
    <cfRule type="expression" dxfId="2628" priority="13208">
      <formula>IF(RIGHT(TEXT(AM110,"0.#"),1)=".",TRUE,FALSE)</formula>
    </cfRule>
  </conditionalFormatting>
  <conditionalFormatting sqref="AE111">
    <cfRule type="expression" dxfId="2627" priority="13205">
      <formula>IF(RIGHT(TEXT(AE111,"0.#"),1)=".",FALSE,TRUE)</formula>
    </cfRule>
    <cfRule type="expression" dxfId="2626" priority="13206">
      <formula>IF(RIGHT(TEXT(AE111,"0.#"),1)=".",TRUE,FALSE)</formula>
    </cfRule>
  </conditionalFormatting>
  <conditionalFormatting sqref="AI111">
    <cfRule type="expression" dxfId="2625" priority="13203">
      <formula>IF(RIGHT(TEXT(AI111,"0.#"),1)=".",FALSE,TRUE)</formula>
    </cfRule>
    <cfRule type="expression" dxfId="2624" priority="13204">
      <formula>IF(RIGHT(TEXT(AI111,"0.#"),1)=".",TRUE,FALSE)</formula>
    </cfRule>
  </conditionalFormatting>
  <conditionalFormatting sqref="AM111">
    <cfRule type="expression" dxfId="2623" priority="13201">
      <formula>IF(RIGHT(TEXT(AM111,"0.#"),1)=".",FALSE,TRUE)</formula>
    </cfRule>
    <cfRule type="expression" dxfId="2622" priority="13202">
      <formula>IF(RIGHT(TEXT(AM111,"0.#"),1)=".",TRUE,FALSE)</formula>
    </cfRule>
  </conditionalFormatting>
  <conditionalFormatting sqref="AE113">
    <cfRule type="expression" dxfId="2621" priority="13197">
      <formula>IF(RIGHT(TEXT(AE113,"0.#"),1)=".",FALSE,TRUE)</formula>
    </cfRule>
    <cfRule type="expression" dxfId="2620" priority="13198">
      <formula>IF(RIGHT(TEXT(AE113,"0.#"),1)=".",TRUE,FALSE)</formula>
    </cfRule>
  </conditionalFormatting>
  <conditionalFormatting sqref="AI113">
    <cfRule type="expression" dxfId="2619" priority="13195">
      <formula>IF(RIGHT(TEXT(AI113,"0.#"),1)=".",FALSE,TRUE)</formula>
    </cfRule>
    <cfRule type="expression" dxfId="2618" priority="13196">
      <formula>IF(RIGHT(TEXT(AI113,"0.#"),1)=".",TRUE,FALSE)</formula>
    </cfRule>
  </conditionalFormatting>
  <conditionalFormatting sqref="AM113">
    <cfRule type="expression" dxfId="2617" priority="13193">
      <formula>IF(RIGHT(TEXT(AM113,"0.#"),1)=".",FALSE,TRUE)</formula>
    </cfRule>
    <cfRule type="expression" dxfId="2616" priority="13194">
      <formula>IF(RIGHT(TEXT(AM113,"0.#"),1)=".",TRUE,FALSE)</formula>
    </cfRule>
  </conditionalFormatting>
  <conditionalFormatting sqref="AE114">
    <cfRule type="expression" dxfId="2615" priority="13191">
      <formula>IF(RIGHT(TEXT(AE114,"0.#"),1)=".",FALSE,TRUE)</formula>
    </cfRule>
    <cfRule type="expression" dxfId="2614" priority="13192">
      <formula>IF(RIGHT(TEXT(AE114,"0.#"),1)=".",TRUE,FALSE)</formula>
    </cfRule>
  </conditionalFormatting>
  <conditionalFormatting sqref="AI114">
    <cfRule type="expression" dxfId="2613" priority="13189">
      <formula>IF(RIGHT(TEXT(AI114,"0.#"),1)=".",FALSE,TRUE)</formula>
    </cfRule>
    <cfRule type="expression" dxfId="2612" priority="13190">
      <formula>IF(RIGHT(TEXT(AI114,"0.#"),1)=".",TRUE,FALSE)</formula>
    </cfRule>
  </conditionalFormatting>
  <conditionalFormatting sqref="AM114">
    <cfRule type="expression" dxfId="2611" priority="13187">
      <formula>IF(RIGHT(TEXT(AM114,"0.#"),1)=".",FALSE,TRUE)</formula>
    </cfRule>
    <cfRule type="expression" dxfId="2610" priority="13188">
      <formula>IF(RIGHT(TEXT(AM114,"0.#"),1)=".",TRUE,FALSE)</formula>
    </cfRule>
  </conditionalFormatting>
  <conditionalFormatting sqref="AE116 AQ116">
    <cfRule type="expression" dxfId="2609" priority="13183">
      <formula>IF(RIGHT(TEXT(AE116,"0.#"),1)=".",FALSE,TRUE)</formula>
    </cfRule>
    <cfRule type="expression" dxfId="2608" priority="13184">
      <formula>IF(RIGHT(TEXT(AE116,"0.#"),1)=".",TRUE,FALSE)</formula>
    </cfRule>
  </conditionalFormatting>
  <conditionalFormatting sqref="AI116">
    <cfRule type="expression" dxfId="2607" priority="13181">
      <formula>IF(RIGHT(TEXT(AI116,"0.#"),1)=".",FALSE,TRUE)</formula>
    </cfRule>
    <cfRule type="expression" dxfId="2606" priority="13182">
      <formula>IF(RIGHT(TEXT(AI116,"0.#"),1)=".",TRUE,FALSE)</formula>
    </cfRule>
  </conditionalFormatting>
  <conditionalFormatting sqref="AM116">
    <cfRule type="expression" dxfId="2605" priority="13179">
      <formula>IF(RIGHT(TEXT(AM116,"0.#"),1)=".",FALSE,TRUE)</formula>
    </cfRule>
    <cfRule type="expression" dxfId="2604" priority="13180">
      <formula>IF(RIGHT(TEXT(AM116,"0.#"),1)=".",TRUE,FALSE)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I119">
    <cfRule type="expression" dxfId="2599" priority="13167">
      <formula>IF(RIGHT(TEXT(AI119,"0.#"),1)=".",FALSE,TRUE)</formula>
    </cfRule>
    <cfRule type="expression" dxfId="2598" priority="13168">
      <formula>IF(RIGHT(TEXT(AI119,"0.#"),1)=".",TRUE,FALSE)</formula>
    </cfRule>
  </conditionalFormatting>
  <conditionalFormatting sqref="AM119">
    <cfRule type="expression" dxfId="2597" priority="13165">
      <formula>IF(RIGHT(TEXT(AM119,"0.#"),1)=".",FALSE,TRUE)</formula>
    </cfRule>
    <cfRule type="expression" dxfId="2596" priority="13166">
      <formula>IF(RIGHT(TEXT(AM119,"0.#"),1)=".",TRUE,FALSE)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134:AE135 AI134:AI135 AM134:AM135 AQ134:AQ135 AU134:AU135">
    <cfRule type="expression" dxfId="2551" priority="13083">
      <formula>IF(RIGHT(TEXT(AE134,"0.#"),1)=".",FALSE,TRUE)</formula>
    </cfRule>
    <cfRule type="expression" dxfId="2550" priority="13084">
      <formula>IF(RIGHT(TEXT(AE134,"0.#"),1)=".",TRUE,FALSE)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M435">
    <cfRule type="expression" dxfId="2547" priority="13037">
      <formula>IF(RIGHT(TEXT(AM435,"0.#"),1)=".",FALSE,TRUE)</formula>
    </cfRule>
    <cfRule type="expression" dxfId="2546" priority="13038">
      <formula>IF(RIGHT(TEXT(AM435,"0.#"),1)=".",TRUE,FALSE)</formula>
    </cfRule>
  </conditionalFormatting>
  <conditionalFormatting sqref="AE434">
    <cfRule type="expression" dxfId="2545" priority="13051">
      <formula>IF(RIGHT(TEXT(AE434,"0.#"),1)=".",FALSE,TRUE)</formula>
    </cfRule>
    <cfRule type="expression" dxfId="2544" priority="13052">
      <formula>IF(RIGHT(TEXT(AE434,"0.#"),1)=".",TRUE,FALSE)</formula>
    </cfRule>
  </conditionalFormatting>
  <conditionalFormatting sqref="AE435">
    <cfRule type="expression" dxfId="2543" priority="13049">
      <formula>IF(RIGHT(TEXT(AE435,"0.#"),1)=".",FALSE,TRUE)</formula>
    </cfRule>
    <cfRule type="expression" dxfId="2542" priority="13050">
      <formula>IF(RIGHT(TEXT(AE435,"0.#"),1)=".",TRUE,FALSE)</formula>
    </cfRule>
  </conditionalFormatting>
  <conditionalFormatting sqref="AM433">
    <cfRule type="expression" dxfId="2541" priority="13041">
      <formula>IF(RIGHT(TEXT(AM433,"0.#"),1)=".",FALSE,TRUE)</formula>
    </cfRule>
    <cfRule type="expression" dxfId="2540" priority="13042">
      <formula>IF(RIGHT(TEXT(AM433,"0.#"),1)=".",TRUE,FALSE)</formula>
    </cfRule>
  </conditionalFormatting>
  <conditionalFormatting sqref="AM434">
    <cfRule type="expression" dxfId="2539" priority="13039">
      <formula>IF(RIGHT(TEXT(AM434,"0.#"),1)=".",FALSE,TRUE)</formula>
    </cfRule>
    <cfRule type="expression" dxfId="2538" priority="13040">
      <formula>IF(RIGHT(TEXT(AM434,"0.#"),1)=".",TRUE,FALSE)</formula>
    </cfRule>
  </conditionalFormatting>
  <conditionalFormatting sqref="AU433">
    <cfRule type="expression" dxfId="2537" priority="13029">
      <formula>IF(RIGHT(TEXT(AU433,"0.#"),1)=".",FALSE,TRUE)</formula>
    </cfRule>
    <cfRule type="expression" dxfId="2536" priority="13030">
      <formula>IF(RIGHT(TEXT(AU433,"0.#"),1)=".",TRUE,FALSE)</formula>
    </cfRule>
  </conditionalFormatting>
  <conditionalFormatting sqref="AU434">
    <cfRule type="expression" dxfId="2535" priority="13027">
      <formula>IF(RIGHT(TEXT(AU434,"0.#"),1)=".",FALSE,TRUE)</formula>
    </cfRule>
    <cfRule type="expression" dxfId="2534" priority="13028">
      <formula>IF(RIGHT(TEXT(AU434,"0.#"),1)=".",TRUE,FALSE)</formula>
    </cfRule>
  </conditionalFormatting>
  <conditionalFormatting sqref="AU435">
    <cfRule type="expression" dxfId="2533" priority="13025">
      <formula>IF(RIGHT(TEXT(AU435,"0.#"),1)=".",FALSE,TRUE)</formula>
    </cfRule>
    <cfRule type="expression" dxfId="2532" priority="13026">
      <formula>IF(RIGHT(TEXT(AU435,"0.#"),1)=".",TRUE,FALSE)</formula>
    </cfRule>
  </conditionalFormatting>
  <conditionalFormatting sqref="AI435">
    <cfRule type="expression" dxfId="2531" priority="12959">
      <formula>IF(RIGHT(TEXT(AI435,"0.#"),1)=".",FALSE,TRUE)</formula>
    </cfRule>
    <cfRule type="expression" dxfId="2530" priority="12960">
      <formula>IF(RIGHT(TEXT(AI435,"0.#"),1)=".",TRUE,FALSE)</formula>
    </cfRule>
  </conditionalFormatting>
  <conditionalFormatting sqref="AI433">
    <cfRule type="expression" dxfId="2529" priority="12963">
      <formula>IF(RIGHT(TEXT(AI433,"0.#"),1)=".",FALSE,TRUE)</formula>
    </cfRule>
    <cfRule type="expression" dxfId="2528" priority="12964">
      <formula>IF(RIGHT(TEXT(AI433,"0.#"),1)=".",TRUE,FALSE)</formula>
    </cfRule>
  </conditionalFormatting>
  <conditionalFormatting sqref="AI434">
    <cfRule type="expression" dxfId="2527" priority="12961">
      <formula>IF(RIGHT(TEXT(AI434,"0.#"),1)=".",FALSE,TRUE)</formula>
    </cfRule>
    <cfRule type="expression" dxfId="2526" priority="12962">
      <formula>IF(RIGHT(TEXT(AI434,"0.#"),1)=".",TRUE,FALSE)</formula>
    </cfRule>
  </conditionalFormatting>
  <conditionalFormatting sqref="AQ434">
    <cfRule type="expression" dxfId="2525" priority="12945">
      <formula>IF(RIGHT(TEXT(AQ434,"0.#"),1)=".",FALSE,TRUE)</formula>
    </cfRule>
    <cfRule type="expression" dxfId="2524" priority="12946">
      <formula>IF(RIGHT(TEXT(AQ434,"0.#"),1)=".",TRUE,FALSE)</formula>
    </cfRule>
  </conditionalFormatting>
  <conditionalFormatting sqref="AQ435">
    <cfRule type="expression" dxfId="2523" priority="12931">
      <formula>IF(RIGHT(TEXT(AQ435,"0.#"),1)=".",FALSE,TRUE)</formula>
    </cfRule>
    <cfRule type="expression" dxfId="2522" priority="12932">
      <formula>IF(RIGHT(TEXT(AQ435,"0.#"),1)=".",TRUE,FALSE)</formula>
    </cfRule>
  </conditionalFormatting>
  <conditionalFormatting sqref="AQ433">
    <cfRule type="expression" dxfId="2521" priority="12929">
      <formula>IF(RIGHT(TEXT(AQ433,"0.#"),1)=".",FALSE,TRUE)</formula>
    </cfRule>
    <cfRule type="expression" dxfId="2520" priority="12930">
      <formula>IF(RIGHT(TEXT(AQ433,"0.#"),1)=".",TRUE,FALSE)</formula>
    </cfRule>
  </conditionalFormatting>
  <conditionalFormatting sqref="AL839:AO866">
    <cfRule type="expression" dxfId="2519" priority="6653">
      <formula>IF(AND(AL839&gt;=0, RIGHT(TEXT(AL839,"0.#"),1)&lt;&gt;"."),TRUE,FALSE)</formula>
    </cfRule>
    <cfRule type="expression" dxfId="2518" priority="6654">
      <formula>IF(AND(AL839&gt;=0, RIGHT(TEXT(AL839,"0.#"),1)="."),TRUE,FALSE)</formula>
    </cfRule>
    <cfRule type="expression" dxfId="2517" priority="6655">
      <formula>IF(AND(AL839&lt;0, RIGHT(TEXT(AL839,"0.#"),1)&lt;&gt;"."),TRUE,FALSE)</formula>
    </cfRule>
    <cfRule type="expression" dxfId="2516" priority="6656">
      <formula>IF(AND(AL839&lt;0, RIGHT(TEXT(AL839,"0.#"),1)="."),TRUE,FALSE)</formula>
    </cfRule>
  </conditionalFormatting>
  <conditionalFormatting sqref="AQ53:AQ55">
    <cfRule type="expression" dxfId="2515" priority="4675">
      <formula>IF(RIGHT(TEXT(AQ53,"0.#"),1)=".",FALSE,TRUE)</formula>
    </cfRule>
    <cfRule type="expression" dxfId="2514" priority="4676">
      <formula>IF(RIGHT(TEXT(AQ53,"0.#"),1)=".",TRUE,FALSE)</formula>
    </cfRule>
  </conditionalFormatting>
  <conditionalFormatting sqref="AU53:AU55">
    <cfRule type="expression" dxfId="2513" priority="4673">
      <formula>IF(RIGHT(TEXT(AU53,"0.#"),1)=".",FALSE,TRUE)</formula>
    </cfRule>
    <cfRule type="expression" dxfId="2512" priority="4674">
      <formula>IF(RIGHT(TEXT(AU53,"0.#"),1)=".",TRUE,FALSE)</formula>
    </cfRule>
  </conditionalFormatting>
  <conditionalFormatting sqref="AQ60:AQ62">
    <cfRule type="expression" dxfId="2511" priority="4671">
      <formula>IF(RIGHT(TEXT(AQ60,"0.#"),1)=".",FALSE,TRUE)</formula>
    </cfRule>
    <cfRule type="expression" dxfId="2510" priority="4672">
      <formula>IF(RIGHT(TEXT(AQ60,"0.#"),1)=".",TRUE,FALSE)</formula>
    </cfRule>
  </conditionalFormatting>
  <conditionalFormatting sqref="AU60:AU62">
    <cfRule type="expression" dxfId="2509" priority="4669">
      <formula>IF(RIGHT(TEXT(AU60,"0.#"),1)=".",FALSE,TRUE)</formula>
    </cfRule>
    <cfRule type="expression" dxfId="2508" priority="4670">
      <formula>IF(RIGHT(TEXT(AU60,"0.#"),1)=".",TRUE,FALSE)</formula>
    </cfRule>
  </conditionalFormatting>
  <conditionalFormatting sqref="AQ75:AQ77">
    <cfRule type="expression" dxfId="2507" priority="4667">
      <formula>IF(RIGHT(TEXT(AQ75,"0.#"),1)=".",FALSE,TRUE)</formula>
    </cfRule>
    <cfRule type="expression" dxfId="2506" priority="4668">
      <formula>IF(RIGHT(TEXT(AQ75,"0.#"),1)=".",TRUE,FALSE)</formula>
    </cfRule>
  </conditionalFormatting>
  <conditionalFormatting sqref="AU75:AU77">
    <cfRule type="expression" dxfId="2505" priority="4665">
      <formula>IF(RIGHT(TEXT(AU75,"0.#"),1)=".",FALSE,TRUE)</formula>
    </cfRule>
    <cfRule type="expression" dxfId="2504" priority="4666">
      <formula>IF(RIGHT(TEXT(AU75,"0.#"),1)=".",TRUE,FALSE)</formula>
    </cfRule>
  </conditionalFormatting>
  <conditionalFormatting sqref="AQ87:AQ89">
    <cfRule type="expression" dxfId="2503" priority="4663">
      <formula>IF(RIGHT(TEXT(AQ87,"0.#"),1)=".",FALSE,TRUE)</formula>
    </cfRule>
    <cfRule type="expression" dxfId="2502" priority="4664">
      <formula>IF(RIGHT(TEXT(AQ87,"0.#"),1)=".",TRUE,FALSE)</formula>
    </cfRule>
  </conditionalFormatting>
  <conditionalFormatting sqref="AU87:AU89">
    <cfRule type="expression" dxfId="2501" priority="4661">
      <formula>IF(RIGHT(TEXT(AU87,"0.#"),1)=".",FALSE,TRUE)</formula>
    </cfRule>
    <cfRule type="expression" dxfId="2500" priority="4662">
      <formula>IF(RIGHT(TEXT(AU87,"0.#"),1)=".",TRUE,FALSE)</formula>
    </cfRule>
  </conditionalFormatting>
  <conditionalFormatting sqref="AQ92:AQ94">
    <cfRule type="expression" dxfId="2499" priority="4659">
      <formula>IF(RIGHT(TEXT(AQ92,"0.#"),1)=".",FALSE,TRUE)</formula>
    </cfRule>
    <cfRule type="expression" dxfId="2498" priority="4660">
      <formula>IF(RIGHT(TEXT(AQ92,"0.#"),1)=".",TRUE,FALSE)</formula>
    </cfRule>
  </conditionalFormatting>
  <conditionalFormatting sqref="AU92:AU94">
    <cfRule type="expression" dxfId="2497" priority="4657">
      <formula>IF(RIGHT(TEXT(AU92,"0.#"),1)=".",FALSE,TRUE)</formula>
    </cfRule>
    <cfRule type="expression" dxfId="2496" priority="4658">
      <formula>IF(RIGHT(TEXT(AU92,"0.#"),1)=".",TRUE,FALSE)</formula>
    </cfRule>
  </conditionalFormatting>
  <conditionalFormatting sqref="AQ97:AQ99">
    <cfRule type="expression" dxfId="2495" priority="4655">
      <formula>IF(RIGHT(TEXT(AQ97,"0.#"),1)=".",FALSE,TRUE)</formula>
    </cfRule>
    <cfRule type="expression" dxfId="2494" priority="4656">
      <formula>IF(RIGHT(TEXT(AQ97,"0.#"),1)=".",TRUE,FALSE)</formula>
    </cfRule>
  </conditionalFormatting>
  <conditionalFormatting sqref="AU97:AU99">
    <cfRule type="expression" dxfId="2493" priority="4653">
      <formula>IF(RIGHT(TEXT(AU97,"0.#"),1)=".",FALSE,TRUE)</formula>
    </cfRule>
    <cfRule type="expression" dxfId="2492" priority="4654">
      <formula>IF(RIGHT(TEXT(AU97,"0.#"),1)=".",TRUE,FALSE)</formula>
    </cfRule>
  </conditionalFormatting>
  <conditionalFormatting sqref="AE458">
    <cfRule type="expression" dxfId="2491" priority="4347">
      <formula>IF(RIGHT(TEXT(AE458,"0.#"),1)=".",FALSE,TRUE)</formula>
    </cfRule>
    <cfRule type="expression" dxfId="2490" priority="4348">
      <formula>IF(RIGHT(TEXT(AE458,"0.#"),1)=".",TRUE,FALSE)</formula>
    </cfRule>
  </conditionalFormatting>
  <conditionalFormatting sqref="AM460">
    <cfRule type="expression" dxfId="2489" priority="4337">
      <formula>IF(RIGHT(TEXT(AM460,"0.#"),1)=".",FALSE,TRUE)</formula>
    </cfRule>
    <cfRule type="expression" dxfId="2488" priority="4338">
      <formula>IF(RIGHT(TEXT(AM460,"0.#"),1)=".",TRUE,FALSE)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M458">
    <cfRule type="expression" dxfId="2483" priority="4341">
      <formula>IF(RIGHT(TEXT(AM458,"0.#"),1)=".",FALSE,TRUE)</formula>
    </cfRule>
    <cfRule type="expression" dxfId="2482" priority="4342">
      <formula>IF(RIGHT(TEXT(AM458,"0.#"),1)=".",TRUE,FALSE)</formula>
    </cfRule>
  </conditionalFormatting>
  <conditionalFormatting sqref="AM459">
    <cfRule type="expression" dxfId="2481" priority="4339">
      <formula>IF(RIGHT(TEXT(AM459,"0.#"),1)=".",FALSE,TRUE)</formula>
    </cfRule>
    <cfRule type="expression" dxfId="2480" priority="4340">
      <formula>IF(RIGHT(TEXT(AM459,"0.#"),1)=".",TRUE,FALSE)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39:Y866">
    <cfRule type="expression" dxfId="2447" priority="2981">
      <formula>IF(RIGHT(TEXT(Y839,"0.#"),1)=".",FALSE,TRUE)</formula>
    </cfRule>
    <cfRule type="expression" dxfId="2446" priority="2982">
      <formula>IF(RIGHT(TEXT(Y839,"0.#"),1)=".",TRUE,FALSE)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02:AO1131">
    <cfRule type="expression" dxfId="2417" priority="2887">
      <formula>IF(AND(AL1102&gt;=0, RIGHT(TEXT(AL1102,"0.#"),1)&lt;&gt;"."),TRUE,FALSE)</formula>
    </cfRule>
    <cfRule type="expression" dxfId="2416" priority="2888">
      <formula>IF(AND(AL1102&gt;=0, RIGHT(TEXT(AL1102,"0.#"),1)="."),TRUE,FALSE)</formula>
    </cfRule>
    <cfRule type="expression" dxfId="2415" priority="2889">
      <formula>IF(AND(AL1102&lt;0, RIGHT(TEXT(AL1102,"0.#"),1)&lt;&gt;"."),TRUE,FALSE)</formula>
    </cfRule>
    <cfRule type="expression" dxfId="2414" priority="2890">
      <formula>IF(AND(AL1102&lt;0, RIGHT(TEXT(AL1102,"0.#"),1)="."),TRUE,FALSE)</formula>
    </cfRule>
  </conditionalFormatting>
  <conditionalFormatting sqref="Y1102:Y1131">
    <cfRule type="expression" dxfId="2413" priority="2885">
      <formula>IF(RIGHT(TEXT(Y1102,"0.#"),1)=".",FALSE,TRUE)</formula>
    </cfRule>
    <cfRule type="expression" dxfId="2412" priority="2886">
      <formula>IF(RIGHT(TEXT(Y1102,"0.#"),1)=".",TRUE,FALSE)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37:AO838">
    <cfRule type="expression" dxfId="2403" priority="2839">
      <formula>IF(AND(AL837&gt;=0, RIGHT(TEXT(AL837,"0.#"),1)&lt;&gt;"."),TRUE,FALSE)</formula>
    </cfRule>
    <cfRule type="expression" dxfId="2402" priority="2840">
      <formula>IF(AND(AL837&gt;=0, RIGHT(TEXT(AL837,"0.#"),1)="."),TRUE,FALSE)</formula>
    </cfRule>
    <cfRule type="expression" dxfId="2401" priority="2841">
      <formula>IF(AND(AL837&lt;0, RIGHT(TEXT(AL837,"0.#"),1)&lt;&gt;"."),TRUE,FALSE)</formula>
    </cfRule>
    <cfRule type="expression" dxfId="2400" priority="2842">
      <formula>IF(AND(AL837&lt;0, RIGHT(TEXT(AL837,"0.#"),1)="."),TRUE,FALSE)</formula>
    </cfRule>
  </conditionalFormatting>
  <conditionalFormatting sqref="Y837:Y838">
    <cfRule type="expression" dxfId="2399" priority="2837">
      <formula>IF(RIGHT(TEXT(Y837,"0.#"),1)=".",FALSE,TRUE)</formula>
    </cfRule>
    <cfRule type="expression" dxfId="2398" priority="2838">
      <formula>IF(RIGHT(TEXT(Y837,"0.#"),1)=".",TRUE,FALSE)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AU147">
    <cfRule type="expression" dxfId="2189" priority="1969">
      <formula>IF(RIGHT(TEXT(AE146,"0.#"),1)=".",FALSE,TRUE)</formula>
    </cfRule>
    <cfRule type="expression" dxfId="2188" priority="1970">
      <formula>IF(RIGHT(TEXT(AE146,"0.#"),1)=".",TRUE,FALSE)</formula>
    </cfRule>
  </conditionalFormatting>
  <conditionalFormatting sqref="AE138:AE139 AI138:AI139 AM138:AM139 AQ138:AQ139 AU138:AU139">
    <cfRule type="expression" dxfId="2187" priority="1973">
      <formula>IF(RIGHT(TEXT(AE138,"0.#"),1)=".",FALSE,TRUE)</formula>
    </cfRule>
    <cfRule type="expression" dxfId="2186" priority="1974">
      <formula>IF(RIGHT(TEXT(AE138,"0.#"),1)=".",TRUE,FALSE)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72:Y899">
    <cfRule type="expression" dxfId="2081" priority="2097">
      <formula>IF(RIGHT(TEXT(Y872,"0.#"),1)=".",FALSE,TRUE)</formula>
    </cfRule>
    <cfRule type="expression" dxfId="2080" priority="2098">
      <formula>IF(RIGHT(TEXT(Y872,"0.#"),1)=".",TRUE,FALSE)</formula>
    </cfRule>
  </conditionalFormatting>
  <conditionalFormatting sqref="Y870:Y871">
    <cfRule type="expression" dxfId="2079" priority="2091">
      <formula>IF(RIGHT(TEXT(Y870,"0.#"),1)=".",FALSE,TRUE)</formula>
    </cfRule>
    <cfRule type="expression" dxfId="2078" priority="2092">
      <formula>IF(RIGHT(TEXT(Y870,"0.#"),1)=".",TRUE,FALSE)</formula>
    </cfRule>
  </conditionalFormatting>
  <conditionalFormatting sqref="Y905:Y932">
    <cfRule type="expression" dxfId="2077" priority="2085">
      <formula>IF(RIGHT(TEXT(Y905,"0.#"),1)=".",FALSE,TRUE)</formula>
    </cfRule>
    <cfRule type="expression" dxfId="2076" priority="2086">
      <formula>IF(RIGHT(TEXT(Y905,"0.#"),1)=".",TRUE,FALSE)</formula>
    </cfRule>
  </conditionalFormatting>
  <conditionalFormatting sqref="Y903:Y904">
    <cfRule type="expression" dxfId="2075" priority="2079">
      <formula>IF(RIGHT(TEXT(Y903,"0.#"),1)=".",FALSE,TRUE)</formula>
    </cfRule>
    <cfRule type="expression" dxfId="2074" priority="2080">
      <formula>IF(RIGHT(TEXT(Y903,"0.#"),1)=".",TRUE,FALSE)</formula>
    </cfRule>
  </conditionalFormatting>
  <conditionalFormatting sqref="Y938:Y965">
    <cfRule type="expression" dxfId="2073" priority="2073">
      <formula>IF(RIGHT(TEXT(Y938,"0.#"),1)=".",FALSE,TRUE)</formula>
    </cfRule>
    <cfRule type="expression" dxfId="2072" priority="2074">
      <formula>IF(RIGHT(TEXT(Y938,"0.#"),1)=".",TRUE,FALSE)</formula>
    </cfRule>
  </conditionalFormatting>
  <conditionalFormatting sqref="Y936:Y937">
    <cfRule type="expression" dxfId="2071" priority="2067">
      <formula>IF(RIGHT(TEXT(Y936,"0.#"),1)=".",FALSE,TRUE)</formula>
    </cfRule>
    <cfRule type="expression" dxfId="2070" priority="2068">
      <formula>IF(RIGHT(TEXT(Y936,"0.#"),1)=".",TRUE,FALSE)</formula>
    </cfRule>
  </conditionalFormatting>
  <conditionalFormatting sqref="Y971:Y998">
    <cfRule type="expression" dxfId="2069" priority="2061">
      <formula>IF(RIGHT(TEXT(Y971,"0.#"),1)=".",FALSE,TRUE)</formula>
    </cfRule>
    <cfRule type="expression" dxfId="2068" priority="2062">
      <formula>IF(RIGHT(TEXT(Y971,"0.#"),1)=".",TRUE,FALSE)</formula>
    </cfRule>
  </conditionalFormatting>
  <conditionalFormatting sqref="Y969:Y970">
    <cfRule type="expression" dxfId="2067" priority="2055">
      <formula>IF(RIGHT(TEXT(Y969,"0.#"),1)=".",FALSE,TRUE)</formula>
    </cfRule>
    <cfRule type="expression" dxfId="2066" priority="2056">
      <formula>IF(RIGHT(TEXT(Y969,"0.#"),1)=".",TRUE,FALSE)</formula>
    </cfRule>
  </conditionalFormatting>
  <conditionalFormatting sqref="Y1004:Y1031">
    <cfRule type="expression" dxfId="2065" priority="2049">
      <formula>IF(RIGHT(TEXT(Y1004,"0.#"),1)=".",FALSE,TRUE)</formula>
    </cfRule>
    <cfRule type="expression" dxfId="2064" priority="2050">
      <formula>IF(RIGHT(TEXT(Y1004,"0.#"),1)=".",TRUE,FALSE)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870:AO871">
    <cfRule type="expression" dxfId="1979" priority="2093">
      <formula>IF(AND(AL870&gt;=0, RIGHT(TEXT(AL870,"0.#"),1)&lt;&gt;"."),TRUE,FALSE)</formula>
    </cfRule>
    <cfRule type="expression" dxfId="1978" priority="2094">
      <formula>IF(AND(AL870&gt;=0, RIGHT(TEXT(AL870,"0.#"),1)="."),TRUE,FALSE)</formula>
    </cfRule>
    <cfRule type="expression" dxfId="1977" priority="2095">
      <formula>IF(AND(AL870&lt;0, RIGHT(TEXT(AL870,"0.#"),1)&lt;&gt;"."),TRUE,FALSE)</formula>
    </cfRule>
    <cfRule type="expression" dxfId="1976" priority="2096">
      <formula>IF(AND(AL870&lt;0, RIGHT(TEXT(AL870,"0.#"),1)="."),TRUE,FALSE)</formula>
    </cfRule>
  </conditionalFormatting>
  <conditionalFormatting sqref="AL905:AO932">
    <cfRule type="expression" dxfId="1975" priority="2087">
      <formula>IF(AND(AL905&gt;=0, RIGHT(TEXT(AL905,"0.#"),1)&lt;&gt;"."),TRUE,FALSE)</formula>
    </cfRule>
    <cfRule type="expression" dxfId="1974" priority="2088">
      <formula>IF(AND(AL905&gt;=0, RIGHT(TEXT(AL905,"0.#"),1)="."),TRUE,FALSE)</formula>
    </cfRule>
    <cfRule type="expression" dxfId="1973" priority="2089">
      <formula>IF(AND(AL905&lt;0, RIGHT(TEXT(AL905,"0.#"),1)&lt;&gt;"."),TRUE,FALSE)</formula>
    </cfRule>
    <cfRule type="expression" dxfId="1972" priority="2090">
      <formula>IF(AND(AL905&lt;0, RIGHT(TEXT(AL905,"0.#"),1)="."),TRUE,FALSE)</formula>
    </cfRule>
  </conditionalFormatting>
  <conditionalFormatting sqref="AL903:AO904">
    <cfRule type="expression" dxfId="1971" priority="2081">
      <formula>IF(AND(AL903&gt;=0, RIGHT(TEXT(AL903,"0.#"),1)&lt;&gt;"."),TRUE,FALSE)</formula>
    </cfRule>
    <cfRule type="expression" dxfId="1970" priority="2082">
      <formula>IF(AND(AL903&gt;=0, RIGHT(TEXT(AL903,"0.#"),1)="."),TRUE,FALSE)</formula>
    </cfRule>
    <cfRule type="expression" dxfId="1969" priority="2083">
      <formula>IF(AND(AL903&lt;0, RIGHT(TEXT(AL903,"0.#"),1)&lt;&gt;"."),TRUE,FALSE)</formula>
    </cfRule>
    <cfRule type="expression" dxfId="1968" priority="2084">
      <formula>IF(AND(AL903&lt;0, RIGHT(TEXT(AL903,"0.#"),1)="."),TRUE,FALSE)</formula>
    </cfRule>
  </conditionalFormatting>
  <conditionalFormatting sqref="AL938:AO965">
    <cfRule type="expression" dxfId="1967" priority="2075">
      <formula>IF(AND(AL938&gt;=0, RIGHT(TEXT(AL938,"0.#"),1)&lt;&gt;"."),TRUE,FALSE)</formula>
    </cfRule>
    <cfRule type="expression" dxfId="1966" priority="2076">
      <formula>IF(AND(AL938&gt;=0, RIGHT(TEXT(AL938,"0.#"),1)="."),TRUE,FALSE)</formula>
    </cfRule>
    <cfRule type="expression" dxfId="1965" priority="2077">
      <formula>IF(AND(AL938&lt;0, RIGHT(TEXT(AL938,"0.#"),1)&lt;&gt;"."),TRUE,FALSE)</formula>
    </cfRule>
    <cfRule type="expression" dxfId="1964" priority="2078">
      <formula>IF(AND(AL938&lt;0, RIGHT(TEXT(AL938,"0.#"),1)="."),TRUE,FALSE)</formula>
    </cfRule>
  </conditionalFormatting>
  <conditionalFormatting sqref="AL936:AO937">
    <cfRule type="expression" dxfId="1963" priority="2069">
      <formula>IF(AND(AL936&gt;=0, RIGHT(TEXT(AL936,"0.#"),1)&lt;&gt;"."),TRUE,FALSE)</formula>
    </cfRule>
    <cfRule type="expression" dxfId="1962" priority="2070">
      <formula>IF(AND(AL936&gt;=0, RIGHT(TEXT(AL936,"0.#"),1)="."),TRUE,FALSE)</formula>
    </cfRule>
    <cfRule type="expression" dxfId="1961" priority="2071">
      <formula>IF(AND(AL936&lt;0, RIGHT(TEXT(AL936,"0.#"),1)&lt;&gt;"."),TRUE,FALSE)</formula>
    </cfRule>
    <cfRule type="expression" dxfId="1960" priority="2072">
      <formula>IF(AND(AL936&lt;0, RIGHT(TEXT(AL936,"0.#"),1)="."),TRUE,FALSE)</formula>
    </cfRule>
  </conditionalFormatting>
  <conditionalFormatting sqref="AL971:AO998">
    <cfRule type="expression" dxfId="1959" priority="2063">
      <formula>IF(AND(AL971&gt;=0, RIGHT(TEXT(AL971,"0.#"),1)&lt;&gt;"."),TRUE,FALSE)</formula>
    </cfRule>
    <cfRule type="expression" dxfId="1958" priority="2064">
      <formula>IF(AND(AL971&gt;=0, RIGHT(TEXT(AL971,"0.#"),1)="."),TRUE,FALSE)</formula>
    </cfRule>
    <cfRule type="expression" dxfId="1957" priority="2065">
      <formula>IF(AND(AL971&lt;0, RIGHT(TEXT(AL971,"0.#"),1)&lt;&gt;"."),TRUE,FALSE)</formula>
    </cfRule>
    <cfRule type="expression" dxfId="1956" priority="2066">
      <formula>IF(AND(AL971&lt;0, RIGHT(TEXT(AL971,"0.#"),1)="."),TRUE,FALSE)</formula>
    </cfRule>
  </conditionalFormatting>
  <conditionalFormatting sqref="AL969:AO970">
    <cfRule type="expression" dxfId="1955" priority="2057">
      <formula>IF(AND(AL969&gt;=0, RIGHT(TEXT(AL969,"0.#"),1)&lt;&gt;"."),TRUE,FALSE)</formula>
    </cfRule>
    <cfRule type="expression" dxfId="1954" priority="2058">
      <formula>IF(AND(AL969&gt;=0, RIGHT(TEXT(AL969,"0.#"),1)="."),TRUE,FALSE)</formula>
    </cfRule>
    <cfRule type="expression" dxfId="1953" priority="2059">
      <formula>IF(AND(AL969&lt;0, RIGHT(TEXT(AL969,"0.#"),1)&lt;&gt;"."),TRUE,FALSE)</formula>
    </cfRule>
    <cfRule type="expression" dxfId="1952" priority="2060">
      <formula>IF(AND(AL969&lt;0, RIGHT(TEXT(AL969,"0.#"),1)="."),TRUE,FALSE)</formula>
    </cfRule>
  </conditionalFormatting>
  <conditionalFormatting sqref="AL1004:AO1031">
    <cfRule type="expression" dxfId="1951" priority="2051">
      <formula>IF(AND(AL1004&gt;=0, RIGHT(TEXT(AL1004,"0.#"),1)&lt;&gt;"."),TRUE,FALSE)</formula>
    </cfRule>
    <cfRule type="expression" dxfId="1950" priority="2052">
      <formula>IF(AND(AL1004&gt;=0, RIGHT(TEXT(AL1004,"0.#"),1)="."),TRUE,FALSE)</formula>
    </cfRule>
    <cfRule type="expression" dxfId="1949" priority="2053">
      <formula>IF(AND(AL1004&lt;0, RIGHT(TEXT(AL1004,"0.#"),1)&lt;&gt;"."),TRUE,FALSE)</formula>
    </cfRule>
    <cfRule type="expression" dxfId="1948" priority="2054">
      <formula>IF(AND(AL1004&lt;0, RIGHT(TEXT(AL1004,"0.#"),1)="."),TRUE,FALSE)</formula>
    </cfRule>
  </conditionalFormatting>
  <conditionalFormatting sqref="AL1002:AO1003">
    <cfRule type="expression" dxfId="1947" priority="2045">
      <formula>IF(AND(AL1002&gt;=0, RIGHT(TEXT(AL1002,"0.#"),1)&lt;&gt;"."),TRUE,FALSE)</formula>
    </cfRule>
    <cfRule type="expression" dxfId="1946" priority="2046">
      <formula>IF(AND(AL1002&gt;=0, RIGHT(TEXT(AL1002,"0.#"),1)="."),TRUE,FALSE)</formula>
    </cfRule>
    <cfRule type="expression" dxfId="1945" priority="2047">
      <formula>IF(AND(AL1002&lt;0, RIGHT(TEXT(AL1002,"0.#"),1)&lt;&gt;"."),TRUE,FALSE)</formula>
    </cfRule>
    <cfRule type="expression" dxfId="1944" priority="2048">
      <formula>IF(AND(AL1002&lt;0, RIGHT(TEXT(AL1002,"0.#"),1)="."),TRUE,FALSE)</formula>
    </cfRule>
  </conditionalFormatting>
  <conditionalFormatting sqref="Y1002:Y1003">
    <cfRule type="expression" dxfId="1943" priority="2043">
      <formula>IF(RIGHT(TEXT(Y1002,"0.#"),1)=".",FALSE,TRUE)</formula>
    </cfRule>
    <cfRule type="expression" dxfId="1942" priority="2044">
      <formula>IF(RIGHT(TEXT(Y1002,"0.#"),1)=".",TRUE,FALSE)</formula>
    </cfRule>
  </conditionalFormatting>
  <conditionalFormatting sqref="AL1037:AO1064">
    <cfRule type="expression" dxfId="1941" priority="2039">
      <formula>IF(AND(AL1037&gt;=0, RIGHT(TEXT(AL1037,"0.#"),1)&lt;&gt;"."),TRUE,FALSE)</formula>
    </cfRule>
    <cfRule type="expression" dxfId="1940" priority="2040">
      <formula>IF(AND(AL1037&gt;=0, RIGHT(TEXT(AL1037,"0.#"),1)="."),TRUE,FALSE)</formula>
    </cfRule>
    <cfRule type="expression" dxfId="1939" priority="2041">
      <formula>IF(AND(AL1037&lt;0, RIGHT(TEXT(AL1037,"0.#"),1)&lt;&gt;"."),TRUE,FALSE)</formula>
    </cfRule>
    <cfRule type="expression" dxfId="1938" priority="2042">
      <formula>IF(AND(AL1037&lt;0, RIGHT(TEXT(AL1037,"0.#"),1)="."),TRUE,FALSE)</formula>
    </cfRule>
  </conditionalFormatting>
  <conditionalFormatting sqref="Y1037:Y1064">
    <cfRule type="expression" dxfId="1937" priority="2037">
      <formula>IF(RIGHT(TEXT(Y1037,"0.#"),1)=".",FALSE,TRUE)</formula>
    </cfRule>
    <cfRule type="expression" dxfId="1936" priority="2038">
      <formula>IF(RIGHT(TEXT(Y1037,"0.#"),1)=".",TRUE,FALSE)</formula>
    </cfRule>
  </conditionalFormatting>
  <conditionalFormatting sqref="AL1035:AO1036">
    <cfRule type="expression" dxfId="1935" priority="2033">
      <formula>IF(AND(AL1035&gt;=0, RIGHT(TEXT(AL1035,"0.#"),1)&lt;&gt;"."),TRUE,FALSE)</formula>
    </cfRule>
    <cfRule type="expression" dxfId="1934" priority="2034">
      <formula>IF(AND(AL1035&gt;=0, RIGHT(TEXT(AL1035,"0.#"),1)="."),TRUE,FALSE)</formula>
    </cfRule>
    <cfRule type="expression" dxfId="1933" priority="2035">
      <formula>IF(AND(AL1035&lt;0, RIGHT(TEXT(AL1035,"0.#"),1)&lt;&gt;"."),TRUE,FALSE)</formula>
    </cfRule>
    <cfRule type="expression" dxfId="1932" priority="2036">
      <formula>IF(AND(AL1035&lt;0, RIGHT(TEXT(AL1035,"0.#"),1)="."),TRUE,FALSE)</formula>
    </cfRule>
  </conditionalFormatting>
  <conditionalFormatting sqref="Y1035:Y1036">
    <cfRule type="expression" dxfId="1931" priority="2031">
      <formula>IF(RIGHT(TEXT(Y1035,"0.#"),1)=".",FALSE,TRUE)</formula>
    </cfRule>
    <cfRule type="expression" dxfId="1930" priority="2032">
      <formula>IF(RIGHT(TEXT(Y1035,"0.#"),1)=".",TRUE,FALSE)</formula>
    </cfRule>
  </conditionalFormatting>
  <conditionalFormatting sqref="AL1070:AO1097">
    <cfRule type="expression" dxfId="1929" priority="2027">
      <formula>IF(AND(AL1070&gt;=0, RIGHT(TEXT(AL1070,"0.#"),1)&lt;&gt;"."),TRUE,FALSE)</formula>
    </cfRule>
    <cfRule type="expression" dxfId="1928" priority="2028">
      <formula>IF(AND(AL1070&gt;=0, RIGHT(TEXT(AL1070,"0.#"),1)="."),TRUE,FALSE)</formula>
    </cfRule>
    <cfRule type="expression" dxfId="1927" priority="2029">
      <formula>IF(AND(AL1070&lt;0, RIGHT(TEXT(AL1070,"0.#"),1)&lt;&gt;"."),TRUE,FALSE)</formula>
    </cfRule>
    <cfRule type="expression" dxfId="1926" priority="2030">
      <formula>IF(AND(AL1070&lt;0, RIGHT(TEXT(AL1070,"0.#"),1)="."),TRUE,FALSE)</formula>
    </cfRule>
  </conditionalFormatting>
  <conditionalFormatting sqref="Y1070:Y1097">
    <cfRule type="expression" dxfId="1925" priority="2025">
      <formula>IF(RIGHT(TEXT(Y1070,"0.#"),1)=".",FALSE,TRUE)</formula>
    </cfRule>
    <cfRule type="expression" dxfId="1924" priority="2026">
      <formula>IF(RIGHT(TEXT(Y1070,"0.#"),1)=".",TRUE,FALSE)</formula>
    </cfRule>
  </conditionalFormatting>
  <conditionalFormatting sqref="AL1068:AO1069">
    <cfRule type="expression" dxfId="1923" priority="2021">
      <formula>IF(AND(AL1068&gt;=0, RIGHT(TEXT(AL1068,"0.#"),1)&lt;&gt;"."),TRUE,FALSE)</formula>
    </cfRule>
    <cfRule type="expression" dxfId="1922" priority="2022">
      <formula>IF(AND(AL1068&gt;=0, RIGHT(TEXT(AL1068,"0.#"),1)="."),TRUE,FALSE)</formula>
    </cfRule>
    <cfRule type="expression" dxfId="1921" priority="2023">
      <formula>IF(AND(AL1068&lt;0, RIGHT(TEXT(AL1068,"0.#"),1)&lt;&gt;"."),TRUE,FALSE)</formula>
    </cfRule>
    <cfRule type="expression" dxfId="1920" priority="2024">
      <formula>IF(AND(AL1068&lt;0, RIGHT(TEXT(AL1068,"0.#"),1)="."),TRUE,FALSE)</formula>
    </cfRule>
  </conditionalFormatting>
  <conditionalFormatting sqref="Y1068:Y1069">
    <cfRule type="expression" dxfId="1919" priority="2019">
      <formula>IF(RIGHT(TEXT(Y1068,"0.#"),1)=".",FALSE,TRUE)</formula>
    </cfRule>
    <cfRule type="expression" dxfId="1918" priority="2020">
      <formula>IF(RIGHT(TEXT(Y1068,"0.#"),1)=".",TRUE,FALSE)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M120">
    <cfRule type="expression" dxfId="725" priority="25">
      <formula>IF(RIGHT(TEXT(AM120,"0.#"),1)=".",FALSE,TRUE)</formula>
    </cfRule>
    <cfRule type="expression" dxfId="724" priority="26">
      <formula>IF(RIGHT(TEXT(AM120,"0.#"),1)=".",TRUE,FALSE)</formula>
    </cfRule>
  </conditionalFormatting>
  <conditionalFormatting sqref="AE101 AQ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Q102">
    <cfRule type="expression" dxfId="711" priority="11">
      <formula>IF(RIGHT(TEXT(AQ102,"0.#"),1)=".",FALSE,TRUE)</formula>
    </cfRule>
    <cfRule type="expression" dxfId="710" priority="12">
      <formula>IF(RIGHT(TEXT(AQ102,"0.#"),1)=".",TRUE,FALSE)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5" max="49"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29"/>
      <c r="AA2" s="830"/>
      <c r="AB2" s="1028" t="s">
        <v>11</v>
      </c>
      <c r="AC2" s="1029"/>
      <c r="AD2" s="1030"/>
      <c r="AE2" s="1034" t="s">
        <v>556</v>
      </c>
      <c r="AF2" s="1034"/>
      <c r="AG2" s="1034"/>
      <c r="AH2" s="1034"/>
      <c r="AI2" s="1034" t="s">
        <v>553</v>
      </c>
      <c r="AJ2" s="1034"/>
      <c r="AK2" s="1034"/>
      <c r="AL2" s="1034"/>
      <c r="AM2" s="1034" t="s">
        <v>527</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29"/>
      <c r="AA9" s="830"/>
      <c r="AB9" s="1028" t="s">
        <v>11</v>
      </c>
      <c r="AC9" s="1029"/>
      <c r="AD9" s="1030"/>
      <c r="AE9" s="1034" t="s">
        <v>557</v>
      </c>
      <c r="AF9" s="1034"/>
      <c r="AG9" s="1034"/>
      <c r="AH9" s="1034"/>
      <c r="AI9" s="1034" t="s">
        <v>553</v>
      </c>
      <c r="AJ9" s="1034"/>
      <c r="AK9" s="1034"/>
      <c r="AL9" s="1034"/>
      <c r="AM9" s="1034" t="s">
        <v>527</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29"/>
      <c r="AA16" s="830"/>
      <c r="AB16" s="1028" t="s">
        <v>11</v>
      </c>
      <c r="AC16" s="1029"/>
      <c r="AD16" s="1030"/>
      <c r="AE16" s="1034" t="s">
        <v>556</v>
      </c>
      <c r="AF16" s="1034"/>
      <c r="AG16" s="1034"/>
      <c r="AH16" s="1034"/>
      <c r="AI16" s="1034" t="s">
        <v>554</v>
      </c>
      <c r="AJ16" s="1034"/>
      <c r="AK16" s="1034"/>
      <c r="AL16" s="1034"/>
      <c r="AM16" s="1034" t="s">
        <v>527</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29"/>
      <c r="AA23" s="830"/>
      <c r="AB23" s="1028" t="s">
        <v>11</v>
      </c>
      <c r="AC23" s="1029"/>
      <c r="AD23" s="1030"/>
      <c r="AE23" s="1034" t="s">
        <v>558</v>
      </c>
      <c r="AF23" s="1034"/>
      <c r="AG23" s="1034"/>
      <c r="AH23" s="1034"/>
      <c r="AI23" s="1034" t="s">
        <v>553</v>
      </c>
      <c r="AJ23" s="1034"/>
      <c r="AK23" s="1034"/>
      <c r="AL23" s="1034"/>
      <c r="AM23" s="1034" t="s">
        <v>527</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29"/>
      <c r="AA30" s="830"/>
      <c r="AB30" s="1028" t="s">
        <v>11</v>
      </c>
      <c r="AC30" s="1029"/>
      <c r="AD30" s="1030"/>
      <c r="AE30" s="1034" t="s">
        <v>556</v>
      </c>
      <c r="AF30" s="1034"/>
      <c r="AG30" s="1034"/>
      <c r="AH30" s="1034"/>
      <c r="AI30" s="1034" t="s">
        <v>553</v>
      </c>
      <c r="AJ30" s="1034"/>
      <c r="AK30" s="1034"/>
      <c r="AL30" s="1034"/>
      <c r="AM30" s="1034" t="s">
        <v>551</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29"/>
      <c r="AA37" s="830"/>
      <c r="AB37" s="1028" t="s">
        <v>11</v>
      </c>
      <c r="AC37" s="1029"/>
      <c r="AD37" s="1030"/>
      <c r="AE37" s="1034" t="s">
        <v>558</v>
      </c>
      <c r="AF37" s="1034"/>
      <c r="AG37" s="1034"/>
      <c r="AH37" s="1034"/>
      <c r="AI37" s="1034" t="s">
        <v>555</v>
      </c>
      <c r="AJ37" s="1034"/>
      <c r="AK37" s="1034"/>
      <c r="AL37" s="1034"/>
      <c r="AM37" s="1034" t="s">
        <v>552</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29"/>
      <c r="AA44" s="830"/>
      <c r="AB44" s="1028" t="s">
        <v>11</v>
      </c>
      <c r="AC44" s="1029"/>
      <c r="AD44" s="1030"/>
      <c r="AE44" s="1034" t="s">
        <v>556</v>
      </c>
      <c r="AF44" s="1034"/>
      <c r="AG44" s="1034"/>
      <c r="AH44" s="1034"/>
      <c r="AI44" s="1034" t="s">
        <v>553</v>
      </c>
      <c r="AJ44" s="1034"/>
      <c r="AK44" s="1034"/>
      <c r="AL44" s="1034"/>
      <c r="AM44" s="1034" t="s">
        <v>527</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29"/>
      <c r="AA51" s="830"/>
      <c r="AB51" s="557" t="s">
        <v>11</v>
      </c>
      <c r="AC51" s="1029"/>
      <c r="AD51" s="1030"/>
      <c r="AE51" s="1034" t="s">
        <v>556</v>
      </c>
      <c r="AF51" s="1034"/>
      <c r="AG51" s="1034"/>
      <c r="AH51" s="1034"/>
      <c r="AI51" s="1034" t="s">
        <v>553</v>
      </c>
      <c r="AJ51" s="1034"/>
      <c r="AK51" s="1034"/>
      <c r="AL51" s="1034"/>
      <c r="AM51" s="1034" t="s">
        <v>527</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29"/>
      <c r="AA58" s="830"/>
      <c r="AB58" s="1028" t="s">
        <v>11</v>
      </c>
      <c r="AC58" s="1029"/>
      <c r="AD58" s="1030"/>
      <c r="AE58" s="1034" t="s">
        <v>556</v>
      </c>
      <c r="AF58" s="1034"/>
      <c r="AG58" s="1034"/>
      <c r="AH58" s="1034"/>
      <c r="AI58" s="1034" t="s">
        <v>553</v>
      </c>
      <c r="AJ58" s="1034"/>
      <c r="AK58" s="1034"/>
      <c r="AL58" s="1034"/>
      <c r="AM58" s="1034" t="s">
        <v>527</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29"/>
      <c r="AA65" s="830"/>
      <c r="AB65" s="1028" t="s">
        <v>11</v>
      </c>
      <c r="AC65" s="1029"/>
      <c r="AD65" s="1030"/>
      <c r="AE65" s="1034" t="s">
        <v>556</v>
      </c>
      <c r="AF65" s="1034"/>
      <c r="AG65" s="1034"/>
      <c r="AH65" s="1034"/>
      <c r="AI65" s="1034" t="s">
        <v>553</v>
      </c>
      <c r="AJ65" s="1034"/>
      <c r="AK65" s="1034"/>
      <c r="AL65" s="1034"/>
      <c r="AM65" s="1034" t="s">
        <v>527</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7"/>
      <c r="B4" s="1048"/>
      <c r="C4" s="1048"/>
      <c r="D4" s="1048"/>
      <c r="E4" s="1048"/>
      <c r="F4" s="1049"/>
      <c r="G4" s="670"/>
      <c r="H4" s="835"/>
      <c r="I4" s="835"/>
      <c r="J4" s="835"/>
      <c r="K4" s="836"/>
      <c r="L4" s="664"/>
      <c r="M4" s="665"/>
      <c r="N4" s="665"/>
      <c r="O4" s="665"/>
      <c r="P4" s="665"/>
      <c r="Q4" s="665"/>
      <c r="R4" s="665"/>
      <c r="S4" s="665"/>
      <c r="T4" s="665"/>
      <c r="U4" s="665"/>
      <c r="V4" s="665"/>
      <c r="W4" s="665"/>
      <c r="X4" s="666"/>
      <c r="Y4" s="388"/>
      <c r="Z4" s="389"/>
      <c r="AA4" s="389"/>
      <c r="AB4" s="805"/>
      <c r="AC4" s="670"/>
      <c r="AD4" s="835"/>
      <c r="AE4" s="835"/>
      <c r="AF4" s="835"/>
      <c r="AG4" s="836"/>
      <c r="AH4" s="664"/>
      <c r="AI4" s="665"/>
      <c r="AJ4" s="665"/>
      <c r="AK4" s="665"/>
      <c r="AL4" s="665"/>
      <c r="AM4" s="665"/>
      <c r="AN4" s="665"/>
      <c r="AO4" s="665"/>
      <c r="AP4" s="665"/>
      <c r="AQ4" s="665"/>
      <c r="AR4" s="665"/>
      <c r="AS4" s="665"/>
      <c r="AT4" s="666"/>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7"/>
      <c r="B16" s="1048"/>
      <c r="C16" s="1048"/>
      <c r="D16" s="1048"/>
      <c r="E16" s="1048"/>
      <c r="F16" s="1049"/>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7"/>
      <c r="B17" s="1048"/>
      <c r="C17" s="1048"/>
      <c r="D17" s="1048"/>
      <c r="E17" s="1048"/>
      <c r="F17" s="1049"/>
      <c r="G17" s="670"/>
      <c r="H17" s="835"/>
      <c r="I17" s="835"/>
      <c r="J17" s="835"/>
      <c r="K17" s="836"/>
      <c r="L17" s="664"/>
      <c r="M17" s="665"/>
      <c r="N17" s="665"/>
      <c r="O17" s="665"/>
      <c r="P17" s="665"/>
      <c r="Q17" s="665"/>
      <c r="R17" s="665"/>
      <c r="S17" s="665"/>
      <c r="T17" s="665"/>
      <c r="U17" s="665"/>
      <c r="V17" s="665"/>
      <c r="W17" s="665"/>
      <c r="X17" s="666"/>
      <c r="Y17" s="388"/>
      <c r="Z17" s="389"/>
      <c r="AA17" s="389"/>
      <c r="AB17" s="805"/>
      <c r="AC17" s="670"/>
      <c r="AD17" s="835"/>
      <c r="AE17" s="835"/>
      <c r="AF17" s="835"/>
      <c r="AG17" s="836"/>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7"/>
      <c r="B29" s="1048"/>
      <c r="C29" s="1048"/>
      <c r="D29" s="1048"/>
      <c r="E29" s="1048"/>
      <c r="F29" s="1049"/>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7"/>
      <c r="B30" s="1048"/>
      <c r="C30" s="1048"/>
      <c r="D30" s="1048"/>
      <c r="E30" s="1048"/>
      <c r="F30" s="1049"/>
      <c r="G30" s="670"/>
      <c r="H30" s="835"/>
      <c r="I30" s="835"/>
      <c r="J30" s="835"/>
      <c r="K30" s="836"/>
      <c r="L30" s="664"/>
      <c r="M30" s="665"/>
      <c r="N30" s="665"/>
      <c r="O30" s="665"/>
      <c r="P30" s="665"/>
      <c r="Q30" s="665"/>
      <c r="R30" s="665"/>
      <c r="S30" s="665"/>
      <c r="T30" s="665"/>
      <c r="U30" s="665"/>
      <c r="V30" s="665"/>
      <c r="W30" s="665"/>
      <c r="X30" s="666"/>
      <c r="Y30" s="388"/>
      <c r="Z30" s="389"/>
      <c r="AA30" s="389"/>
      <c r="AB30" s="805"/>
      <c r="AC30" s="670"/>
      <c r="AD30" s="835"/>
      <c r="AE30" s="835"/>
      <c r="AF30" s="835"/>
      <c r="AG30" s="836"/>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7"/>
      <c r="B42" s="1048"/>
      <c r="C42" s="1048"/>
      <c r="D42" s="1048"/>
      <c r="E42" s="1048"/>
      <c r="F42" s="1049"/>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7"/>
      <c r="B43" s="1048"/>
      <c r="C43" s="1048"/>
      <c r="D43" s="1048"/>
      <c r="E43" s="1048"/>
      <c r="F43" s="1049"/>
      <c r="G43" s="670"/>
      <c r="H43" s="835"/>
      <c r="I43" s="835"/>
      <c r="J43" s="835"/>
      <c r="K43" s="836"/>
      <c r="L43" s="664"/>
      <c r="M43" s="665"/>
      <c r="N43" s="665"/>
      <c r="O43" s="665"/>
      <c r="P43" s="665"/>
      <c r="Q43" s="665"/>
      <c r="R43" s="665"/>
      <c r="S43" s="665"/>
      <c r="T43" s="665"/>
      <c r="U43" s="665"/>
      <c r="V43" s="665"/>
      <c r="W43" s="665"/>
      <c r="X43" s="666"/>
      <c r="Y43" s="388"/>
      <c r="Z43" s="389"/>
      <c r="AA43" s="389"/>
      <c r="AB43" s="805"/>
      <c r="AC43" s="670"/>
      <c r="AD43" s="835"/>
      <c r="AE43" s="835"/>
      <c r="AF43" s="835"/>
      <c r="AG43" s="836"/>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7"/>
      <c r="B56" s="1048"/>
      <c r="C56" s="1048"/>
      <c r="D56" s="1048"/>
      <c r="E56" s="1048"/>
      <c r="F56" s="1049"/>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7"/>
      <c r="B57" s="1048"/>
      <c r="C57" s="1048"/>
      <c r="D57" s="1048"/>
      <c r="E57" s="1048"/>
      <c r="F57" s="1049"/>
      <c r="G57" s="670"/>
      <c r="H57" s="835"/>
      <c r="I57" s="835"/>
      <c r="J57" s="835"/>
      <c r="K57" s="836"/>
      <c r="L57" s="664"/>
      <c r="M57" s="665"/>
      <c r="N57" s="665"/>
      <c r="O57" s="665"/>
      <c r="P57" s="665"/>
      <c r="Q57" s="665"/>
      <c r="R57" s="665"/>
      <c r="S57" s="665"/>
      <c r="T57" s="665"/>
      <c r="U57" s="665"/>
      <c r="V57" s="665"/>
      <c r="W57" s="665"/>
      <c r="X57" s="666"/>
      <c r="Y57" s="388"/>
      <c r="Z57" s="389"/>
      <c r="AA57" s="389"/>
      <c r="AB57" s="805"/>
      <c r="AC57" s="670"/>
      <c r="AD57" s="835"/>
      <c r="AE57" s="835"/>
      <c r="AF57" s="835"/>
      <c r="AG57" s="836"/>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7"/>
      <c r="B69" s="1048"/>
      <c r="C69" s="1048"/>
      <c r="D69" s="1048"/>
      <c r="E69" s="1048"/>
      <c r="F69" s="1049"/>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7"/>
      <c r="B70" s="1048"/>
      <c r="C70" s="1048"/>
      <c r="D70" s="1048"/>
      <c r="E70" s="1048"/>
      <c r="F70" s="1049"/>
      <c r="G70" s="670"/>
      <c r="H70" s="835"/>
      <c r="I70" s="835"/>
      <c r="J70" s="835"/>
      <c r="K70" s="836"/>
      <c r="L70" s="664"/>
      <c r="M70" s="665"/>
      <c r="N70" s="665"/>
      <c r="O70" s="665"/>
      <c r="P70" s="665"/>
      <c r="Q70" s="665"/>
      <c r="R70" s="665"/>
      <c r="S70" s="665"/>
      <c r="T70" s="665"/>
      <c r="U70" s="665"/>
      <c r="V70" s="665"/>
      <c r="W70" s="665"/>
      <c r="X70" s="666"/>
      <c r="Y70" s="388"/>
      <c r="Z70" s="389"/>
      <c r="AA70" s="389"/>
      <c r="AB70" s="805"/>
      <c r="AC70" s="670"/>
      <c r="AD70" s="835"/>
      <c r="AE70" s="835"/>
      <c r="AF70" s="835"/>
      <c r="AG70" s="836"/>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7"/>
      <c r="B82" s="1048"/>
      <c r="C82" s="1048"/>
      <c r="D82" s="1048"/>
      <c r="E82" s="1048"/>
      <c r="F82" s="1049"/>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7"/>
      <c r="B83" s="1048"/>
      <c r="C83" s="1048"/>
      <c r="D83" s="1048"/>
      <c r="E83" s="1048"/>
      <c r="F83" s="1049"/>
      <c r="G83" s="670"/>
      <c r="H83" s="835"/>
      <c r="I83" s="835"/>
      <c r="J83" s="835"/>
      <c r="K83" s="836"/>
      <c r="L83" s="664"/>
      <c r="M83" s="665"/>
      <c r="N83" s="665"/>
      <c r="O83" s="665"/>
      <c r="P83" s="665"/>
      <c r="Q83" s="665"/>
      <c r="R83" s="665"/>
      <c r="S83" s="665"/>
      <c r="T83" s="665"/>
      <c r="U83" s="665"/>
      <c r="V83" s="665"/>
      <c r="W83" s="665"/>
      <c r="X83" s="666"/>
      <c r="Y83" s="388"/>
      <c r="Z83" s="389"/>
      <c r="AA83" s="389"/>
      <c r="AB83" s="805"/>
      <c r="AC83" s="670"/>
      <c r="AD83" s="835"/>
      <c r="AE83" s="835"/>
      <c r="AF83" s="835"/>
      <c r="AG83" s="836"/>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7"/>
      <c r="B95" s="1048"/>
      <c r="C95" s="1048"/>
      <c r="D95" s="1048"/>
      <c r="E95" s="1048"/>
      <c r="F95" s="1049"/>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7"/>
      <c r="B96" s="1048"/>
      <c r="C96" s="1048"/>
      <c r="D96" s="1048"/>
      <c r="E96" s="1048"/>
      <c r="F96" s="1049"/>
      <c r="G96" s="670"/>
      <c r="H96" s="835"/>
      <c r="I96" s="835"/>
      <c r="J96" s="835"/>
      <c r="K96" s="836"/>
      <c r="L96" s="664"/>
      <c r="M96" s="665"/>
      <c r="N96" s="665"/>
      <c r="O96" s="665"/>
      <c r="P96" s="665"/>
      <c r="Q96" s="665"/>
      <c r="R96" s="665"/>
      <c r="S96" s="665"/>
      <c r="T96" s="665"/>
      <c r="U96" s="665"/>
      <c r="V96" s="665"/>
      <c r="W96" s="665"/>
      <c r="X96" s="666"/>
      <c r="Y96" s="388"/>
      <c r="Z96" s="389"/>
      <c r="AA96" s="389"/>
      <c r="AB96" s="805"/>
      <c r="AC96" s="670"/>
      <c r="AD96" s="835"/>
      <c r="AE96" s="835"/>
      <c r="AF96" s="835"/>
      <c r="AG96" s="836"/>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7"/>
      <c r="B109" s="1048"/>
      <c r="C109" s="1048"/>
      <c r="D109" s="1048"/>
      <c r="E109" s="1048"/>
      <c r="F109" s="1049"/>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7"/>
      <c r="B110" s="1048"/>
      <c r="C110" s="1048"/>
      <c r="D110" s="1048"/>
      <c r="E110" s="1048"/>
      <c r="F110" s="1049"/>
      <c r="G110" s="670"/>
      <c r="H110" s="835"/>
      <c r="I110" s="835"/>
      <c r="J110" s="835"/>
      <c r="K110" s="836"/>
      <c r="L110" s="664"/>
      <c r="M110" s="665"/>
      <c r="N110" s="665"/>
      <c r="O110" s="665"/>
      <c r="P110" s="665"/>
      <c r="Q110" s="665"/>
      <c r="R110" s="665"/>
      <c r="S110" s="665"/>
      <c r="T110" s="665"/>
      <c r="U110" s="665"/>
      <c r="V110" s="665"/>
      <c r="W110" s="665"/>
      <c r="X110" s="666"/>
      <c r="Y110" s="388"/>
      <c r="Z110" s="389"/>
      <c r="AA110" s="389"/>
      <c r="AB110" s="805"/>
      <c r="AC110" s="670"/>
      <c r="AD110" s="835"/>
      <c r="AE110" s="835"/>
      <c r="AF110" s="835"/>
      <c r="AG110" s="836"/>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7"/>
      <c r="B122" s="1048"/>
      <c r="C122" s="1048"/>
      <c r="D122" s="1048"/>
      <c r="E122" s="1048"/>
      <c r="F122" s="1049"/>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7"/>
      <c r="B123" s="1048"/>
      <c r="C123" s="1048"/>
      <c r="D123" s="1048"/>
      <c r="E123" s="1048"/>
      <c r="F123" s="1049"/>
      <c r="G123" s="670"/>
      <c r="H123" s="835"/>
      <c r="I123" s="835"/>
      <c r="J123" s="835"/>
      <c r="K123" s="836"/>
      <c r="L123" s="664"/>
      <c r="M123" s="665"/>
      <c r="N123" s="665"/>
      <c r="O123" s="665"/>
      <c r="P123" s="665"/>
      <c r="Q123" s="665"/>
      <c r="R123" s="665"/>
      <c r="S123" s="665"/>
      <c r="T123" s="665"/>
      <c r="U123" s="665"/>
      <c r="V123" s="665"/>
      <c r="W123" s="665"/>
      <c r="X123" s="666"/>
      <c r="Y123" s="388"/>
      <c r="Z123" s="389"/>
      <c r="AA123" s="389"/>
      <c r="AB123" s="805"/>
      <c r="AC123" s="670"/>
      <c r="AD123" s="835"/>
      <c r="AE123" s="835"/>
      <c r="AF123" s="835"/>
      <c r="AG123" s="836"/>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7"/>
      <c r="B135" s="1048"/>
      <c r="C135" s="1048"/>
      <c r="D135" s="1048"/>
      <c r="E135" s="1048"/>
      <c r="F135" s="1049"/>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7"/>
      <c r="B136" s="1048"/>
      <c r="C136" s="1048"/>
      <c r="D136" s="1048"/>
      <c r="E136" s="1048"/>
      <c r="F136" s="1049"/>
      <c r="G136" s="670"/>
      <c r="H136" s="835"/>
      <c r="I136" s="835"/>
      <c r="J136" s="835"/>
      <c r="K136" s="836"/>
      <c r="L136" s="664"/>
      <c r="M136" s="665"/>
      <c r="N136" s="665"/>
      <c r="O136" s="665"/>
      <c r="P136" s="665"/>
      <c r="Q136" s="665"/>
      <c r="R136" s="665"/>
      <c r="S136" s="665"/>
      <c r="T136" s="665"/>
      <c r="U136" s="665"/>
      <c r="V136" s="665"/>
      <c r="W136" s="665"/>
      <c r="X136" s="666"/>
      <c r="Y136" s="388"/>
      <c r="Z136" s="389"/>
      <c r="AA136" s="389"/>
      <c r="AB136" s="805"/>
      <c r="AC136" s="670"/>
      <c r="AD136" s="835"/>
      <c r="AE136" s="835"/>
      <c r="AF136" s="835"/>
      <c r="AG136" s="836"/>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7"/>
      <c r="B148" s="1048"/>
      <c r="C148" s="1048"/>
      <c r="D148" s="1048"/>
      <c r="E148" s="1048"/>
      <c r="F148" s="1049"/>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7"/>
      <c r="B149" s="1048"/>
      <c r="C149" s="1048"/>
      <c r="D149" s="1048"/>
      <c r="E149" s="1048"/>
      <c r="F149" s="1049"/>
      <c r="G149" s="670"/>
      <c r="H149" s="835"/>
      <c r="I149" s="835"/>
      <c r="J149" s="835"/>
      <c r="K149" s="836"/>
      <c r="L149" s="664"/>
      <c r="M149" s="665"/>
      <c r="N149" s="665"/>
      <c r="O149" s="665"/>
      <c r="P149" s="665"/>
      <c r="Q149" s="665"/>
      <c r="R149" s="665"/>
      <c r="S149" s="665"/>
      <c r="T149" s="665"/>
      <c r="U149" s="665"/>
      <c r="V149" s="665"/>
      <c r="W149" s="665"/>
      <c r="X149" s="666"/>
      <c r="Y149" s="388"/>
      <c r="Z149" s="389"/>
      <c r="AA149" s="389"/>
      <c r="AB149" s="805"/>
      <c r="AC149" s="670"/>
      <c r="AD149" s="835"/>
      <c r="AE149" s="835"/>
      <c r="AF149" s="835"/>
      <c r="AG149" s="836"/>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7"/>
      <c r="B162" s="1048"/>
      <c r="C162" s="1048"/>
      <c r="D162" s="1048"/>
      <c r="E162" s="1048"/>
      <c r="F162" s="1049"/>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7"/>
      <c r="B163" s="1048"/>
      <c r="C163" s="1048"/>
      <c r="D163" s="1048"/>
      <c r="E163" s="1048"/>
      <c r="F163" s="1049"/>
      <c r="G163" s="670"/>
      <c r="H163" s="835"/>
      <c r="I163" s="835"/>
      <c r="J163" s="835"/>
      <c r="K163" s="836"/>
      <c r="L163" s="664"/>
      <c r="M163" s="665"/>
      <c r="N163" s="665"/>
      <c r="O163" s="665"/>
      <c r="P163" s="665"/>
      <c r="Q163" s="665"/>
      <c r="R163" s="665"/>
      <c r="S163" s="665"/>
      <c r="T163" s="665"/>
      <c r="U163" s="665"/>
      <c r="V163" s="665"/>
      <c r="W163" s="665"/>
      <c r="X163" s="666"/>
      <c r="Y163" s="388"/>
      <c r="Z163" s="389"/>
      <c r="AA163" s="389"/>
      <c r="AB163" s="805"/>
      <c r="AC163" s="670"/>
      <c r="AD163" s="835"/>
      <c r="AE163" s="835"/>
      <c r="AF163" s="835"/>
      <c r="AG163" s="836"/>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7"/>
      <c r="B175" s="1048"/>
      <c r="C175" s="1048"/>
      <c r="D175" s="1048"/>
      <c r="E175" s="1048"/>
      <c r="F175" s="1049"/>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7"/>
      <c r="B176" s="1048"/>
      <c r="C176" s="1048"/>
      <c r="D176" s="1048"/>
      <c r="E176" s="1048"/>
      <c r="F176" s="1049"/>
      <c r="G176" s="670"/>
      <c r="H176" s="835"/>
      <c r="I176" s="835"/>
      <c r="J176" s="835"/>
      <c r="K176" s="836"/>
      <c r="L176" s="664"/>
      <c r="M176" s="665"/>
      <c r="N176" s="665"/>
      <c r="O176" s="665"/>
      <c r="P176" s="665"/>
      <c r="Q176" s="665"/>
      <c r="R176" s="665"/>
      <c r="S176" s="665"/>
      <c r="T176" s="665"/>
      <c r="U176" s="665"/>
      <c r="V176" s="665"/>
      <c r="W176" s="665"/>
      <c r="X176" s="666"/>
      <c r="Y176" s="388"/>
      <c r="Z176" s="389"/>
      <c r="AA176" s="389"/>
      <c r="AB176" s="805"/>
      <c r="AC176" s="670"/>
      <c r="AD176" s="835"/>
      <c r="AE176" s="835"/>
      <c r="AF176" s="835"/>
      <c r="AG176" s="836"/>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7"/>
      <c r="B188" s="1048"/>
      <c r="C188" s="1048"/>
      <c r="D188" s="1048"/>
      <c r="E188" s="1048"/>
      <c r="F188" s="1049"/>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7"/>
      <c r="B189" s="1048"/>
      <c r="C189" s="1048"/>
      <c r="D189" s="1048"/>
      <c r="E189" s="1048"/>
      <c r="F189" s="1049"/>
      <c r="G189" s="670"/>
      <c r="H189" s="835"/>
      <c r="I189" s="835"/>
      <c r="J189" s="835"/>
      <c r="K189" s="836"/>
      <c r="L189" s="664"/>
      <c r="M189" s="665"/>
      <c r="N189" s="665"/>
      <c r="O189" s="665"/>
      <c r="P189" s="665"/>
      <c r="Q189" s="665"/>
      <c r="R189" s="665"/>
      <c r="S189" s="665"/>
      <c r="T189" s="665"/>
      <c r="U189" s="665"/>
      <c r="V189" s="665"/>
      <c r="W189" s="665"/>
      <c r="X189" s="666"/>
      <c r="Y189" s="388"/>
      <c r="Z189" s="389"/>
      <c r="AA189" s="389"/>
      <c r="AB189" s="805"/>
      <c r="AC189" s="670"/>
      <c r="AD189" s="835"/>
      <c r="AE189" s="835"/>
      <c r="AF189" s="835"/>
      <c r="AG189" s="836"/>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7"/>
      <c r="B201" s="1048"/>
      <c r="C201" s="1048"/>
      <c r="D201" s="1048"/>
      <c r="E201" s="1048"/>
      <c r="F201" s="1049"/>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7"/>
      <c r="B202" s="1048"/>
      <c r="C202" s="1048"/>
      <c r="D202" s="1048"/>
      <c r="E202" s="1048"/>
      <c r="F202" s="1049"/>
      <c r="G202" s="670"/>
      <c r="H202" s="835"/>
      <c r="I202" s="835"/>
      <c r="J202" s="835"/>
      <c r="K202" s="836"/>
      <c r="L202" s="664"/>
      <c r="M202" s="665"/>
      <c r="N202" s="665"/>
      <c r="O202" s="665"/>
      <c r="P202" s="665"/>
      <c r="Q202" s="665"/>
      <c r="R202" s="665"/>
      <c r="S202" s="665"/>
      <c r="T202" s="665"/>
      <c r="U202" s="665"/>
      <c r="V202" s="665"/>
      <c r="W202" s="665"/>
      <c r="X202" s="666"/>
      <c r="Y202" s="388"/>
      <c r="Z202" s="389"/>
      <c r="AA202" s="389"/>
      <c r="AB202" s="805"/>
      <c r="AC202" s="670"/>
      <c r="AD202" s="835"/>
      <c r="AE202" s="835"/>
      <c r="AF202" s="835"/>
      <c r="AG202" s="836"/>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7"/>
      <c r="B215" s="1048"/>
      <c r="C215" s="1048"/>
      <c r="D215" s="1048"/>
      <c r="E215" s="1048"/>
      <c r="F215" s="1049"/>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7"/>
      <c r="B216" s="1048"/>
      <c r="C216" s="1048"/>
      <c r="D216" s="1048"/>
      <c r="E216" s="1048"/>
      <c r="F216" s="1049"/>
      <c r="G216" s="670"/>
      <c r="H216" s="835"/>
      <c r="I216" s="835"/>
      <c r="J216" s="835"/>
      <c r="K216" s="836"/>
      <c r="L216" s="664"/>
      <c r="M216" s="665"/>
      <c r="N216" s="665"/>
      <c r="O216" s="665"/>
      <c r="P216" s="665"/>
      <c r="Q216" s="665"/>
      <c r="R216" s="665"/>
      <c r="S216" s="665"/>
      <c r="T216" s="665"/>
      <c r="U216" s="665"/>
      <c r="V216" s="665"/>
      <c r="W216" s="665"/>
      <c r="X216" s="666"/>
      <c r="Y216" s="388"/>
      <c r="Z216" s="389"/>
      <c r="AA216" s="389"/>
      <c r="AB216" s="805"/>
      <c r="AC216" s="670"/>
      <c r="AD216" s="835"/>
      <c r="AE216" s="835"/>
      <c r="AF216" s="835"/>
      <c r="AG216" s="836"/>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7"/>
      <c r="B228" s="1048"/>
      <c r="C228" s="1048"/>
      <c r="D228" s="1048"/>
      <c r="E228" s="1048"/>
      <c r="F228" s="1049"/>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7"/>
      <c r="B229" s="1048"/>
      <c r="C229" s="1048"/>
      <c r="D229" s="1048"/>
      <c r="E229" s="1048"/>
      <c r="F229" s="1049"/>
      <c r="G229" s="670"/>
      <c r="H229" s="835"/>
      <c r="I229" s="835"/>
      <c r="J229" s="835"/>
      <c r="K229" s="836"/>
      <c r="L229" s="664"/>
      <c r="M229" s="665"/>
      <c r="N229" s="665"/>
      <c r="O229" s="665"/>
      <c r="P229" s="665"/>
      <c r="Q229" s="665"/>
      <c r="R229" s="665"/>
      <c r="S229" s="665"/>
      <c r="T229" s="665"/>
      <c r="U229" s="665"/>
      <c r="V229" s="665"/>
      <c r="W229" s="665"/>
      <c r="X229" s="666"/>
      <c r="Y229" s="388"/>
      <c r="Z229" s="389"/>
      <c r="AA229" s="389"/>
      <c r="AB229" s="805"/>
      <c r="AC229" s="670"/>
      <c r="AD229" s="835"/>
      <c r="AE229" s="835"/>
      <c r="AF229" s="835"/>
      <c r="AG229" s="836"/>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7"/>
      <c r="B241" s="1048"/>
      <c r="C241" s="1048"/>
      <c r="D241" s="1048"/>
      <c r="E241" s="1048"/>
      <c r="F241" s="1049"/>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7"/>
      <c r="B242" s="1048"/>
      <c r="C242" s="1048"/>
      <c r="D242" s="1048"/>
      <c r="E242" s="1048"/>
      <c r="F242" s="1049"/>
      <c r="G242" s="670"/>
      <c r="H242" s="835"/>
      <c r="I242" s="835"/>
      <c r="J242" s="835"/>
      <c r="K242" s="836"/>
      <c r="L242" s="664"/>
      <c r="M242" s="665"/>
      <c r="N242" s="665"/>
      <c r="O242" s="665"/>
      <c r="P242" s="665"/>
      <c r="Q242" s="665"/>
      <c r="R242" s="665"/>
      <c r="S242" s="665"/>
      <c r="T242" s="665"/>
      <c r="U242" s="665"/>
      <c r="V242" s="665"/>
      <c r="W242" s="665"/>
      <c r="X242" s="666"/>
      <c r="Y242" s="388"/>
      <c r="Z242" s="389"/>
      <c r="AA242" s="389"/>
      <c r="AB242" s="805"/>
      <c r="AC242" s="670"/>
      <c r="AD242" s="835"/>
      <c r="AE242" s="835"/>
      <c r="AF242" s="835"/>
      <c r="AG242" s="836"/>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7"/>
      <c r="B254" s="1048"/>
      <c r="C254" s="1048"/>
      <c r="D254" s="1048"/>
      <c r="E254" s="1048"/>
      <c r="F254" s="1049"/>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7"/>
      <c r="B255" s="1048"/>
      <c r="C255" s="1048"/>
      <c r="D255" s="1048"/>
      <c r="E255" s="1048"/>
      <c r="F255" s="1049"/>
      <c r="G255" s="670"/>
      <c r="H255" s="835"/>
      <c r="I255" s="835"/>
      <c r="J255" s="835"/>
      <c r="K255" s="836"/>
      <c r="L255" s="664"/>
      <c r="M255" s="665"/>
      <c r="N255" s="665"/>
      <c r="O255" s="665"/>
      <c r="P255" s="665"/>
      <c r="Q255" s="665"/>
      <c r="R255" s="665"/>
      <c r="S255" s="665"/>
      <c r="T255" s="665"/>
      <c r="U255" s="665"/>
      <c r="V255" s="665"/>
      <c r="W255" s="665"/>
      <c r="X255" s="666"/>
      <c r="Y255" s="388"/>
      <c r="Z255" s="389"/>
      <c r="AA255" s="389"/>
      <c r="AB255" s="805"/>
      <c r="AC255" s="670"/>
      <c r="AD255" s="835"/>
      <c r="AE255" s="835"/>
      <c r="AF255" s="835"/>
      <c r="AG255" s="836"/>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2019-05-16T01:39:20Z</cp:lastPrinted>
  <dcterms:created xsi:type="dcterms:W3CDTF">2012-03-13T00:50:25Z</dcterms:created>
  <dcterms:modified xsi:type="dcterms:W3CDTF">2019-05-16T02:11:59Z</dcterms:modified>
</cp:coreProperties>
</file>