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<sst xmlns="http://schemas.openxmlformats.org/spreadsheetml/2006/main" count="3121" uniqueCount="716">
  <si>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</si>
  <si>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</si>
  <si>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</si>
  <si>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</si>
  <si>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</si>
  <si>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</si>
  <si>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</si>
  <si>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</si>
  <si>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</si>
  <si>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</si>
  <si>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</si>
  <si>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</si>
  <si>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</si>
  <si>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</si>
  <si>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</si>
  <si>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</si>
  <si>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</si>
  <si>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</si>
  <si>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</si>
  <si>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</si>
  <si>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</si>
  <si>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</si>
  <si>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</si>
  <si>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</si>
  <si>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</si>
  <si>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</si>
  <si>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</si>
  <si>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</si>
  <si>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</si>
  <si>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</si>
  <si>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</si>
  <si>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</si>
  <si>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</si>
  <si>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</si>
  <si>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</si>
  <si>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</si>
  <si>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</si>
  <si>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</si>
  <si>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</si>
  <si>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</si>
  <si>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</si>
  <si>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</si>
  <si>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</si>
  <si>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</si>
  <si>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</si>
  <si>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</si>
  <si>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</si>
  <si>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</si>
  <si>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</si>
  <si>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</si>
  <si>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</si>
  <si>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</si>
  <si>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</si>
  <si>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</si>
  <si>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</si>
  <si>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</si>
  <si>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</si>
  <si>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</si>
  <si>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</si>
  <si>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</si>
  <si>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</si>
  <si>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</si>
  <si>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</si>
  <si>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</si>
  <si>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</si>
  <si>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</si>
  <si>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</si>
  <si>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</si>
  <si>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</si>
  <si>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</si>
  <si>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</si>
  <si>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</si>
  <si>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</si>
  <si>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</si>
  <si>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</si>
  <si>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</si>
  <si>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</si>
  <si>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</si>
  <si>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</si>
  <si>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</si>
  <si>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</si>
  <si>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</si>
  <si>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</si>
  <si>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</si>
  <si>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</si>
  <si>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</si>
  <si>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</si>
  <si>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</si>
  <si>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</si>
  <si>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</si>
  <si>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</si>
  <si>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</si>
  <si>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</si>
  <si>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</si>
  <si>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</si>
  <si>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</si>
  <si>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</si>
  <si>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</si>
  <si>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</si>
  <si>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</si>
  <si>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</si>
  <si>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</si>
  <si>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</si>
  <si>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</si>
  <si>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</si>
  <si>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</si>
  <si>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</si>
  <si>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</si>
  <si>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</si>
  <si>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</si>
  <si>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</si>
  <si>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</si>
  <si>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</si>
  <si>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</si>
  <si>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</si>
  <si>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</si>
  <si>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</si>
  <si>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</si>
  <si>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</si>
  <si>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</si>
  <si>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</si>
  <si>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</si>
  <si>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</si>
  <si>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</si>
  <si>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</si>
  <si>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</si>
  <si>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</si>
  <si>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</si>
  <si>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</si>
  <si>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</si>
  <si>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</si>
  <si>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</si>
  <si>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</si>
  <si>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</si>
  <si>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</si>
  <si>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</si>
  <si>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</si>
  <si>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</si>
  <si>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</si>
  <si>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</si>
  <si>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</si>
  <si>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</si>
  <si>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</si>
  <si>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</si>
  <si>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</si>
  <si>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</si>
  <si>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</si>
  <si>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</si>
  <si>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</si>
  <si>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</si>
  <si>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</si>
  <si>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</si>
  <si>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</si>
  <si>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</si>
  <si>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</si>
  <si>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</si>
  <si>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</si>
  <si>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</si>
  <si>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</si>
  <si>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</si>
  <si>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</si>
  <si>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</si>
  <si>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</si>
  <si>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</si>
  <si>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</si>
  <si>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</si>
  <si>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</si>
  <si>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</si>
  <si>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</si>
  <si>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</si>
  <si>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</si>
  <si>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</si>
  <si>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</si>
  <si>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</si>
  <si>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</si>
  <si>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</si>
  <si>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</si>
  <si>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</si>
  <si>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</si>
  <si>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</si>
  <si>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</si>
  <si>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</si>
  <si>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</si>
  <si>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</si>
  <si>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</si>
  <si>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</si>
  <si>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</si>
  <si>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</si>
  <si>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</si>
  <si>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</si>
  <si>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</si>
  <si>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</si>
  <si>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</si>
  <si>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</si>
  <si>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</si>
  <si>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</si>
  <si>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</si>
  <si>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</si>
  <si>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</si>
  <si>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</si>
  <si>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</si>
  <si>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</si>
  <si>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</si>
  <si>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</si>
  <si>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</si>
  <si>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</si>
  <si>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</si>
  <si>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</si>
  <si>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</si>
  <si>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</si>
  <si>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</si>
  <si>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</si>
  <si>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</si>
  <si>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</si>
  <si>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</si>
  <si>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</si>
  <si>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</si>
  <si>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</si>
  <si>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</si>
  <si>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</si>
  <si>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</si>
  <si>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</si>
  <si>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</si>
  <si>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</si>
  <si>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</si>
  <si>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</si>
  <si>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</si>
  <si>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</si>
  <si>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</si>
  <si>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</si>
  <si>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</si>
  <si>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</si>
  <si>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</si>
  <si>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</si>
  <si>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</si>
  <si>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</si>
  <si>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</si>
  <si>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</si>
  <si>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</si>
  <si>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</si>
  <si>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</si>
  <si>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</si>
  <si>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</si>
  <si>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</si>
  <si>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</si>
  <si>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</si>
  <si>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</si>
  <si>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</si>
  <si>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</si>
  <si>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</si>
  <si>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</si>
  <si>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</si>
  <si>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</si>
  <si>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</si>
  <si>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</si>
  <si>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</si>
  <si>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</si>
  <si>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</si>
  <si>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</si>
  <si>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</si>
  <si>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</si>
  <si>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</si>
  <si>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</si>
  <si>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</si>
  <si>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</si>
  <si>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</si>
  <si>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</si>
  <si>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</si>
  <si>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</si>
  <si>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</si>
  <si>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</si>
  <si>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</si>
  <si>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</si>
  <si>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</si>
  <si>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</si>
  <si>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</si>
  <si>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</si>
  <si>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</si>
  <si>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</si>
  <si>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</si>
  <si>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</si>
  <si>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</si>
  <si>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</si>
  <si>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</si>
  <si>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</si>
  <si>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</si>
  <si>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</si>
  <si>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</si>
  <si>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</si>
  <si>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</si>
  <si>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</si>
  <si>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</si>
  <si>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</si>
  <si>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</si>
  <si>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</si>
  <si>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</si>
  <si>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</si>
  <si>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</si>
  <si>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</si>
  <si>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</si>
  <si>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</si>
  <si>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</si>
  <si>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</si>
  <si>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</si>
  <si>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</si>
  <si>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</si>
  <si>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</si>
  <si>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</si>
  <si>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</si>
  <si>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</si>
  <si>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</si>
  <si>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</si>
  <si>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</si>
  <si>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</si>
  <si>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</si>
  <si>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</si>
  <si>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</si>
  <si>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</si>
  <si>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</si>
  <si>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</si>
  <si>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</si>
  <si>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</si>
  <si>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</si>
  <si>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</si>
  <si>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</si>
  <si>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</si>
  <si>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</si>
  <si>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</si>
  <si>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</si>
  <si>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</si>
  <si>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</si>
  <si>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</si>
  <si>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</si>
  <si>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</si>
  <si>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</si>
  <si>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</si>
  <si>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</si>
  <si>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</si>
  <si>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</si>
  <si>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</si>
  <si>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</si>
  <si>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</si>
  <si>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</si>
  <si>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</si>
  <si>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</si>
  <si>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</si>
  <si>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</si>
  <si>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</si>
  <si>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</si>
  <si>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</si>
  <si>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</si>
  <si>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</si>
  <si>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</si>
  <si>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</si>
  <si>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</si>
  <si>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</si>
  <si>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</si>
  <si>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</si>
  <si>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</si>
  <si>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</si>
  <si>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</si>
  <si>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</si>
  <si>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</si>
  <si>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</si>
  <si>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</si>
  <si>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</si>
  <si>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</si>
  <si>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</si>
  <si>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</si>
  <si>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</si>
  <si>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</si>
  <si>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</si>
  <si>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</si>
  <si>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</si>
  <si>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</si>
  <si>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</si>
  <si>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</si>
  <si>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</si>
  <si>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</si>
  <si>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</si>
  <si>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</si>
  <si>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</si>
  <si>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</si>
  <si>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</si>
  <si>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</si>
  <si>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</si>
  <si>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</si>
  <si>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</si>
  <si>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</si>
  <si>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</si>
  <si>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</si>
  <si>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</si>
  <si>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</si>
  <si>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</si>
  <si>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</si>
  <si>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</si>
  <si>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</si>
  <si>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</si>
  <si>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</si>
  <si>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</si>
  <si>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</si>
  <si>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</si>
  <si>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</si>
  <si>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</si>
  <si>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</si>
  <si>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</si>
  <si>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</si>
  <si>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</si>
  <si>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</si>
  <si>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</si>
  <si>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</si>
  <si>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</si>
  <si>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</si>
  <si>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</si>
  <si>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</si>
  <si>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</si>
  <si>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</si>
  <si>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</si>
  <si>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</si>
  <si>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</si>
  <si>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</si>
  <si>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</si>
  <si>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</si>
  <si>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</si>
  <si>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</si>
  <si>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</si>
  <si>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</si>
  <si>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</si>
  <si>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</si>
  <si>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</si>
  <si>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</si>
  <si>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</si>
  <si>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</si>
  <si>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</si>
  <si>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</si>
  <si>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</si>
  <si>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</si>
  <si>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</si>
  <si>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</si>
  <si>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</si>
  <si>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</si>
  <si>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</si>
  <si>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</si>
  <si>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</si>
  <si>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</si>
  <si>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</si>
  <si>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</si>
  <si>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</si>
  <si>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</si>
  <si>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</si>
  <si>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</si>
  <si>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</si>
  <si>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</si>
  <si>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</si>
  <si>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</si>
  <si>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</si>
  <si>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</si>
  <si>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</si>
  <si>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</si>
  <si>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</si>
  <si>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</si>
  <si>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</si>
  <si>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</si>
  <si>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</si>
  <si>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</si>
  <si>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</si>
  <si>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</si>
  <si>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</si>
  <si>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</si>
  <si>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</si>
  <si>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</si>
  <si>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</si>
  <si>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</si>
  <si>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</si>
  <si>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</si>
  <si>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</si>
  <si>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</si>
  <si>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</si>
  <si>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</si>
  <si>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</si>
  <si>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</si>
  <si>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</si>
  <si>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</si>
  <si>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</si>
  <si>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</si>
  <si>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</si>
  <si>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</si>
  <si>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</si>
  <si>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</si>
  <si>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</si>
  <si>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</si>
  <si>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</si>
  <si>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</si>
  <si>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</si>
  <si>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</si>
  <si>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</si>
  <si>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</si>
  <si>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</si>
  <si>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</si>
  <si>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</si>
  <si>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</si>
  <si>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</si>
  <si>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</si>
  <si>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</si>
  <si>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</si>
  <si>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</si>
  <si>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</si>
  <si>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</si>
  <si>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</si>
  <si>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</si>
  <si>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</si>
  <si>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</si>
  <si>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</si>
  <si>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</si>
  <si>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</si>
  <si>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</si>
  <si>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</si>
  <si>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</si>
  <si>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</si>
  <si>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</si>
  <si>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</si>
  <si>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</si>
  <si>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</si>
  <si>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</si>
  <si>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</si>
  <si>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</si>
  <si>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</si>
  <si>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</si>
  <si>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</si>
  <si>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</si>
  <si>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</si>
  <si>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</si>
  <si>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</si>
  <si>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</si>
  <si>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</si>
  <si>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</si>
  <si>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</si>
  <si>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</si>
  <si>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</si>
  <si>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</si>
  <si>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</si>
  <si>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</si>
  <si>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</si>
  <si>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</si>
  <si>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</si>
  <si>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</si>
  <si>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</si>
  <si>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</si>
  <si>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</si>
  <si>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</si>
  <si>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</si>
  <si>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</si>
  <si>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</si>
  <si>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</si>
  <si>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</si>
  <si>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</si>
  <si>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</si>
  <si>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</si>
  <si>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</si>
  <si>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</si>
  <si>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</si>
  <si>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</si>
  <si>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</si>
  <si>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</si>
  <si>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</si>
  <si>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</si>
  <si>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</si>
  <si>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国民健康保険団体連合会等補助金</t>
    <rPh sb="0" eb="2">
      <t>コクミン</t>
    </rPh>
    <rPh sb="2" eb="4">
      <t>ケンコウ</t>
    </rPh>
    <rPh sb="4" eb="6">
      <t>ホケン</t>
    </rPh>
    <rPh sb="6" eb="8">
      <t>ダンタイ</t>
    </rPh>
    <rPh sb="8" eb="11">
      <t>レンゴウカイ</t>
    </rPh>
    <rPh sb="11" eb="12">
      <t>トウ</t>
    </rPh>
    <rPh sb="12" eb="15">
      <t>ホジョキン</t>
    </rPh>
    <phoneticPr fontId="5"/>
  </si>
  <si>
    <t>保険局</t>
    <rPh sb="0" eb="3">
      <t>ホケンキョク</t>
    </rPh>
    <phoneticPr fontId="5"/>
  </si>
  <si>
    <t>国民健康保険課</t>
    <rPh sb="0" eb="7">
      <t>コ</t>
    </rPh>
    <phoneticPr fontId="5"/>
  </si>
  <si>
    <t>国民健康保険法第74条</t>
  </si>
  <si>
    <t>診療報酬の適正な審査と迅速な支払い及び国保保険者の共同の目的を達成するための事業を効率的に行い、また、国保保険者の事業の運営の安定化を推進することにより、国民健康保険事業の円滑かつ健全な運営を期すことを目的とする。</t>
  </si>
  <si>
    <t>○</t>
  </si>
  <si>
    <t>-</t>
  </si>
  <si>
    <t>-</t>
    <phoneticPr fontId="5"/>
  </si>
  <si>
    <t>-</t>
    <phoneticPr fontId="5"/>
  </si>
  <si>
    <t>国民健康保険団体連合会等補助金</t>
  </si>
  <si>
    <t>-</t>
    <phoneticPr fontId="5"/>
  </si>
  <si>
    <t>-</t>
    <phoneticPr fontId="5"/>
  </si>
  <si>
    <t>-</t>
    <phoneticPr fontId="5"/>
  </si>
  <si>
    <t>-</t>
    <phoneticPr fontId="5"/>
  </si>
  <si>
    <t>-</t>
    <phoneticPr fontId="5"/>
  </si>
  <si>
    <t>-</t>
    <phoneticPr fontId="5"/>
  </si>
  <si>
    <t>-</t>
    <phoneticPr fontId="5"/>
  </si>
  <si>
    <t>-</t>
    <phoneticPr fontId="5"/>
  </si>
  <si>
    <t>「①レセプト審査体制の向上のための事業」審査事務の効率化を図ること</t>
  </si>
  <si>
    <t>電子レセプト請求件数</t>
    <rPh sb="0" eb="2">
      <t>デンシ</t>
    </rPh>
    <rPh sb="6" eb="8">
      <t>セイキュウ</t>
    </rPh>
    <rPh sb="8" eb="10">
      <t>ケンスウ</t>
    </rPh>
    <phoneticPr fontId="5"/>
  </si>
  <si>
    <t>千件</t>
    <rPh sb="0" eb="2">
      <t>センケン</t>
    </rPh>
    <phoneticPr fontId="5"/>
  </si>
  <si>
    <t>－</t>
  </si>
  <si>
    <t>「②医療費適正化関連事業」被保険者の健康づくりの推進を図ること</t>
    <rPh sb="2" eb="5">
      <t>イリョウヒ</t>
    </rPh>
    <rPh sb="5" eb="8">
      <t>テキセイカ</t>
    </rPh>
    <rPh sb="8" eb="10">
      <t>カンレン</t>
    </rPh>
    <rPh sb="10" eb="12">
      <t>ジギョウ</t>
    </rPh>
    <phoneticPr fontId="5"/>
  </si>
  <si>
    <t>特定健康診査・特定保健指導件数（合計）</t>
    <rPh sb="0" eb="2">
      <t>トクテイ</t>
    </rPh>
    <rPh sb="2" eb="4">
      <t>ケンコウ</t>
    </rPh>
    <rPh sb="4" eb="6">
      <t>シンサ</t>
    </rPh>
    <rPh sb="7" eb="9">
      <t>トクテイ</t>
    </rPh>
    <rPh sb="9" eb="11">
      <t>ホケン</t>
    </rPh>
    <rPh sb="11" eb="13">
      <t>シドウ</t>
    </rPh>
    <rPh sb="13" eb="15">
      <t>ケンスウ</t>
    </rPh>
    <rPh sb="16" eb="18">
      <t>ゴウケイ</t>
    </rPh>
    <phoneticPr fontId="5"/>
  </si>
  <si>
    <t>件</t>
    <rPh sb="0" eb="1">
      <t>ケン</t>
    </rPh>
    <phoneticPr fontId="5"/>
  </si>
  <si>
    <t>-</t>
    <phoneticPr fontId="5"/>
  </si>
  <si>
    <t>「③超高額医療費に対する共同事業」著しく高額な医療費の発生による都道府県単位での国保財政への影響緩和を図ること</t>
    <rPh sb="2" eb="5">
      <t>チョウコウガク</t>
    </rPh>
    <rPh sb="5" eb="8">
      <t>イリョウヒ</t>
    </rPh>
    <rPh sb="9" eb="10">
      <t>タイ</t>
    </rPh>
    <rPh sb="12" eb="14">
      <t>キョウドウ</t>
    </rPh>
    <rPh sb="14" eb="16">
      <t>ジギョウ</t>
    </rPh>
    <rPh sb="17" eb="18">
      <t>イチヂル</t>
    </rPh>
    <rPh sb="20" eb="22">
      <t>コウガク</t>
    </rPh>
    <rPh sb="23" eb="26">
      <t>イリョウヒ</t>
    </rPh>
    <rPh sb="27" eb="29">
      <t>ハッセイ</t>
    </rPh>
    <rPh sb="32" eb="36">
      <t>トドウフケン</t>
    </rPh>
    <rPh sb="36" eb="38">
      <t>タンイ</t>
    </rPh>
    <rPh sb="40" eb="42">
      <t>コクホ</t>
    </rPh>
    <rPh sb="42" eb="44">
      <t>ザイセイ</t>
    </rPh>
    <rPh sb="46" eb="48">
      <t>エイキョウ</t>
    </rPh>
    <rPh sb="48" eb="50">
      <t>カンワ</t>
    </rPh>
    <rPh sb="51" eb="52">
      <t>ハカ</t>
    </rPh>
    <phoneticPr fontId="5"/>
  </si>
  <si>
    <t>超高額医療費共同事業対象レセプト件数</t>
    <rPh sb="0" eb="1">
      <t>チョウ</t>
    </rPh>
    <rPh sb="1" eb="3">
      <t>コウガク</t>
    </rPh>
    <rPh sb="3" eb="5">
      <t>イリョウ</t>
    </rPh>
    <rPh sb="6" eb="8">
      <t>キョウドウ</t>
    </rPh>
    <rPh sb="8" eb="10">
      <t>ジギョウ</t>
    </rPh>
    <rPh sb="10" eb="12">
      <t>タイショウ</t>
    </rPh>
    <rPh sb="16" eb="18">
      <t>ケンスウ</t>
    </rPh>
    <phoneticPr fontId="5"/>
  </si>
  <si>
    <t>箇所</t>
    <rPh sb="0" eb="2">
      <t>カショ</t>
    </rPh>
    <phoneticPr fontId="5"/>
  </si>
  <si>
    <t>国民健康保険中央会</t>
    <rPh sb="0" eb="9">
      <t>コ</t>
    </rPh>
    <phoneticPr fontId="5"/>
  </si>
  <si>
    <t>単位当たりコスト（１国保連合会当たりの交付決定額数）
＝X（交付決定額）／Y（国保連合会数）　　　　　　　　　　　</t>
  </si>
  <si>
    <t>百万円</t>
    <rPh sb="0" eb="2">
      <t>ヒャクマン</t>
    </rPh>
    <rPh sb="2" eb="3">
      <t>エン</t>
    </rPh>
    <phoneticPr fontId="5"/>
  </si>
  <si>
    <t>　　/</t>
  </si>
  <si>
    <t>3,197/47</t>
  </si>
  <si>
    <t>3,199/47</t>
  </si>
  <si>
    <t>単位当たりコスト（１国保中央会当たりの交付決定額数）
＝X（交付決定額）／Y（国保中央会数）</t>
    <rPh sb="12" eb="14">
      <t>チュウオウ</t>
    </rPh>
    <phoneticPr fontId="5"/>
  </si>
  <si>
    <t>825/1</t>
  </si>
  <si>
    <t>1,192/1</t>
  </si>
  <si>
    <t>-</t>
    <phoneticPr fontId="5"/>
  </si>
  <si>
    <t>基本目標Ⅰ：安心・信頼してかかれる医療の確保と国民の健康づくりを推進すること
施策大目標９：全国民に必要な医療を保障できる安定的・効率的な医療保険制度を構築すること</t>
    <rPh sb="0" eb="2">
      <t>キホン</t>
    </rPh>
    <rPh sb="2" eb="4">
      <t>モクヒョウ</t>
    </rPh>
    <rPh sb="6" eb="8">
      <t>アンシン</t>
    </rPh>
    <rPh sb="9" eb="11">
      <t>シンライ</t>
    </rPh>
    <rPh sb="17" eb="19">
      <t>イリョウ</t>
    </rPh>
    <rPh sb="20" eb="22">
      <t>カクホ</t>
    </rPh>
    <rPh sb="23" eb="25">
      <t>コクミン</t>
    </rPh>
    <rPh sb="26" eb="28">
      <t>ケンコウ</t>
    </rPh>
    <rPh sb="32" eb="34">
      <t>スイシン</t>
    </rPh>
    <rPh sb="39" eb="41">
      <t>セサク</t>
    </rPh>
    <rPh sb="41" eb="42">
      <t>ダイ</t>
    </rPh>
    <rPh sb="42" eb="44">
      <t>モクヒョウ</t>
    </rPh>
    <rPh sb="46" eb="49">
      <t>ゼンコクミン</t>
    </rPh>
    <rPh sb="50" eb="52">
      <t>ヒツヨウ</t>
    </rPh>
    <rPh sb="53" eb="55">
      <t>イリョウ</t>
    </rPh>
    <rPh sb="56" eb="58">
      <t>ホショウ</t>
    </rPh>
    <rPh sb="61" eb="64">
      <t>アンテイテキ</t>
    </rPh>
    <rPh sb="65" eb="68">
      <t>コウリツテキ</t>
    </rPh>
    <rPh sb="69" eb="71">
      <t>イリョウ</t>
    </rPh>
    <rPh sb="71" eb="73">
      <t>ホケン</t>
    </rPh>
    <rPh sb="73" eb="75">
      <t>セイド</t>
    </rPh>
    <rPh sb="76" eb="78">
      <t>コウチク</t>
    </rPh>
    <phoneticPr fontId="6"/>
  </si>
  <si>
    <t>データヘルスの推進による保険者機能の強化等により適切かつ安定的・効率的な医療保険制度を構築すること（Ⅰ-９-１）</t>
    <rPh sb="7" eb="9">
      <t>スイシン</t>
    </rPh>
    <rPh sb="12" eb="15">
      <t>ホケンシャ</t>
    </rPh>
    <rPh sb="15" eb="17">
      <t>キノウ</t>
    </rPh>
    <rPh sb="18" eb="20">
      <t>キョウカ</t>
    </rPh>
    <rPh sb="20" eb="21">
      <t>トウ</t>
    </rPh>
    <rPh sb="24" eb="26">
      <t>テキセツ</t>
    </rPh>
    <rPh sb="28" eb="31">
      <t>アンテイテキ</t>
    </rPh>
    <rPh sb="32" eb="35">
      <t>コウリツテキ</t>
    </rPh>
    <rPh sb="36" eb="38">
      <t>イリョウ</t>
    </rPh>
    <rPh sb="38" eb="40">
      <t>ホケン</t>
    </rPh>
    <rPh sb="40" eb="42">
      <t>セイド</t>
    </rPh>
    <rPh sb="43" eb="45">
      <t>コウチク</t>
    </rPh>
    <phoneticPr fontId="6"/>
  </si>
  <si>
    <t>-</t>
    <phoneticPr fontId="5"/>
  </si>
  <si>
    <t>-</t>
    <phoneticPr fontId="5"/>
  </si>
  <si>
    <t>国民健康保険事業の運営の安定化を図るため、国民健康保険中央会及び国民健康保険団体連合会が行う国保保険者の共同の目的を達成するための事業に対し、国庫補助を行う事業を実施している。</t>
    <rPh sb="73" eb="75">
      <t>ホジョ</t>
    </rPh>
    <phoneticPr fontId="5"/>
  </si>
  <si>
    <t>-</t>
    <phoneticPr fontId="5"/>
  </si>
  <si>
    <t>-</t>
    <phoneticPr fontId="5"/>
  </si>
  <si>
    <t>国民健康保険財政の安定化及び国民健康保険事業の円滑な実施・効率的な運営につながるものであり、広く国民のニーズがあり、国費を投入しなければ事業目的が達成できない。</t>
  </si>
  <si>
    <t>国民健康保健事業の円滑な実施・効率的な運営を期するため、国民健康保健事業の安定化を図る事業であり、国が実施すべき事業である。</t>
  </si>
  <si>
    <t>国民健康保健事業の円滑な実施・効率的な運営を確保するために必要な事業であり、適正かつ安定的・効率的な医療保険制度の構築という政策目的達成に向けて、優先度の高い事業である。</t>
  </si>
  <si>
    <t>‐</t>
  </si>
  <si>
    <t>無</t>
  </si>
  <si>
    <t>事業内容により一定の会費負担があり、受益者との負担関係は妥当である。</t>
  </si>
  <si>
    <t>補助の必要性・効果に乏しいものを廃止するとともに補助率を見直すことによりコスト削減に努めており、単位当たりコストの水準は妥当である。</t>
  </si>
  <si>
    <t>都道府県を経由して交付しているが、補助金等に係る予算の執行の適正化に関する法律第26条第2項に基づくものであり、合理的なものとなっている。</t>
  </si>
  <si>
    <t>補助対象事業は必要に応じて見直しを行っており、必要なものに限定されている。</t>
  </si>
  <si>
    <t>国保連合会が診療報酬の審査支払業務や保険者の共同事務に活用するシステムは、コスト削減を図るため国保中央会が一括して開発等を行っており、スケールメリットによるコスト削減が図られている。</t>
  </si>
  <si>
    <t>国保連合会が診療報酬の審査支払業務や保険者の共同事務に活用するシステムは、コスト削減を図るため国保中央会が一括して開発等を行っており、国保中央会へ補助を行うことにより、実施できている。　</t>
  </si>
  <si>
    <t>全国保連合会及び国保中央会で活動実績があり、見込みに見合ったものである。</t>
  </si>
  <si>
    <t>-</t>
    <phoneticPr fontId="5"/>
  </si>
  <si>
    <t>レセプト審査体制の向上の推進に要する事業については、事業実施に当たってのコスト削減に引き続き努めていく。また、保険者から委託を受けて実施している業務については、一定の会費負担・手数料負担を求めていることから、受益者負担の観点からの見直しを図っていく。</t>
  </si>
  <si>
    <t>226</t>
    <phoneticPr fontId="5"/>
  </si>
  <si>
    <t>254</t>
    <phoneticPr fontId="5"/>
  </si>
  <si>
    <t>193</t>
    <phoneticPr fontId="5"/>
  </si>
  <si>
    <t>226</t>
    <phoneticPr fontId="5"/>
  </si>
  <si>
    <t>238</t>
    <phoneticPr fontId="5"/>
  </si>
  <si>
    <t>248</t>
    <phoneticPr fontId="5"/>
  </si>
  <si>
    <t>265</t>
    <phoneticPr fontId="5"/>
  </si>
  <si>
    <t>補助金</t>
    <rPh sb="0" eb="3">
      <t>ホジョキン</t>
    </rPh>
    <phoneticPr fontId="5"/>
  </si>
  <si>
    <t>管轄の連合会へ交付</t>
    <rPh sb="0" eb="2">
      <t>カンカツ</t>
    </rPh>
    <rPh sb="3" eb="6">
      <t>レンゴウカイ</t>
    </rPh>
    <rPh sb="7" eb="9">
      <t>コウフ</t>
    </rPh>
    <phoneticPr fontId="5"/>
  </si>
  <si>
    <t>人件費</t>
    <rPh sb="0" eb="3">
      <t>ジンケンヒ</t>
    </rPh>
    <phoneticPr fontId="5"/>
  </si>
  <si>
    <t>役務費</t>
    <rPh sb="0" eb="2">
      <t>エキム</t>
    </rPh>
    <rPh sb="2" eb="3">
      <t>ヒ</t>
    </rPh>
    <phoneticPr fontId="5"/>
  </si>
  <si>
    <t>会場使用料</t>
    <rPh sb="0" eb="2">
      <t>カイジョウ</t>
    </rPh>
    <rPh sb="2" eb="5">
      <t>シヨウリョウ</t>
    </rPh>
    <phoneticPr fontId="5"/>
  </si>
  <si>
    <t>保険運営安定化対策事業等（保健師人件費等）</t>
    <rPh sb="11" eb="12">
      <t>トウ</t>
    </rPh>
    <rPh sb="19" eb="20">
      <t>トウ</t>
    </rPh>
    <phoneticPr fontId="5"/>
  </si>
  <si>
    <t>保険運営安定化対策事業（保健事業支援・評価委員旅費等）</t>
    <rPh sb="0" eb="2">
      <t>ホケン</t>
    </rPh>
    <rPh sb="2" eb="4">
      <t>ウンエイ</t>
    </rPh>
    <rPh sb="4" eb="7">
      <t>アンテイカ</t>
    </rPh>
    <rPh sb="7" eb="9">
      <t>タイサク</t>
    </rPh>
    <rPh sb="9" eb="11">
      <t>ジギョウ</t>
    </rPh>
    <rPh sb="12" eb="14">
      <t>ホケン</t>
    </rPh>
    <rPh sb="14" eb="16">
      <t>ジギョウ</t>
    </rPh>
    <rPh sb="16" eb="18">
      <t>シエン</t>
    </rPh>
    <rPh sb="19" eb="21">
      <t>ヒョウカ</t>
    </rPh>
    <rPh sb="21" eb="23">
      <t>イイン</t>
    </rPh>
    <rPh sb="23" eb="25">
      <t>リョヒ</t>
    </rPh>
    <rPh sb="25" eb="26">
      <t>トウ</t>
    </rPh>
    <phoneticPr fontId="5"/>
  </si>
  <si>
    <t>保険運営安定化対策事業(保健事業支援･評価委員会開催に要する会場使用料等)</t>
    <rPh sb="23" eb="24">
      <t>カイ</t>
    </rPh>
    <rPh sb="24" eb="26">
      <t>カイサイ</t>
    </rPh>
    <rPh sb="27" eb="28">
      <t>ヨウ</t>
    </rPh>
    <rPh sb="30" eb="32">
      <t>カイジョウ</t>
    </rPh>
    <rPh sb="32" eb="35">
      <t>シヨウリョウ</t>
    </rPh>
    <rPh sb="35" eb="36">
      <t>トウ</t>
    </rPh>
    <phoneticPr fontId="5"/>
  </si>
  <si>
    <t>C.国民健康保険中央会</t>
  </si>
  <si>
    <t>東京都</t>
    <rPh sb="0" eb="3">
      <t>トウキョウト</t>
    </rPh>
    <phoneticPr fontId="5"/>
  </si>
  <si>
    <t>神奈川県</t>
    <rPh sb="0" eb="4">
      <t>カナガワケン</t>
    </rPh>
    <phoneticPr fontId="5"/>
  </si>
  <si>
    <t>千葉県</t>
    <rPh sb="0" eb="3">
      <t>チバケン</t>
    </rPh>
    <phoneticPr fontId="5"/>
  </si>
  <si>
    <t>北海道</t>
    <rPh sb="0" eb="3">
      <t>ホッカイドウ</t>
    </rPh>
    <phoneticPr fontId="5"/>
  </si>
  <si>
    <t>兵庫県</t>
    <rPh sb="0" eb="3">
      <t>ヒョウゴケン</t>
    </rPh>
    <phoneticPr fontId="5"/>
  </si>
  <si>
    <t>福岡県</t>
    <rPh sb="0" eb="2">
      <t>フクオカ</t>
    </rPh>
    <rPh sb="2" eb="3">
      <t>ケン</t>
    </rPh>
    <phoneticPr fontId="5"/>
  </si>
  <si>
    <t>補助金等に係る予算の執行の適正化に関する法律第26条第2項に基づき、補助金等の交付に関する事務の一部を委任。</t>
  </si>
  <si>
    <t>補助金等交付</t>
  </si>
  <si>
    <t>神奈川県国民健康保険団体連合会</t>
    <rPh sb="0" eb="4">
      <t>カナガワケン</t>
    </rPh>
    <phoneticPr fontId="5"/>
  </si>
  <si>
    <t>千葉県国民健康保険団体連合会</t>
    <rPh sb="0" eb="3">
      <t>チバケン</t>
    </rPh>
    <phoneticPr fontId="5"/>
  </si>
  <si>
    <t>北海道国民健康保険団体連合会</t>
    <rPh sb="0" eb="3">
      <t>ホッカイドウ</t>
    </rPh>
    <phoneticPr fontId="5"/>
  </si>
  <si>
    <t>兵庫県国民健康保険団体連合会</t>
    <rPh sb="0" eb="3">
      <t>ヒョウゴケン</t>
    </rPh>
    <phoneticPr fontId="5"/>
  </si>
  <si>
    <t>国民健康保険法第45条第5項に基づく国民健康保険の審査支払事務、また、会員である国保保険者の行う国保関連事務の共同処理等を実施。</t>
  </si>
  <si>
    <t>-</t>
    <phoneticPr fontId="5"/>
  </si>
  <si>
    <t>国民健康保険中央会</t>
    <rPh sb="0" eb="2">
      <t>コクミン</t>
    </rPh>
    <rPh sb="2" eb="4">
      <t>ケンコウ</t>
    </rPh>
    <rPh sb="4" eb="6">
      <t>ホケン</t>
    </rPh>
    <rPh sb="6" eb="9">
      <t>チュウオウカイ</t>
    </rPh>
    <phoneticPr fontId="5"/>
  </si>
  <si>
    <t>高額なレセプトの特別審査、全国決済業務及び国民健康保険団体連合会が活用する標準システムの開発等を実施。</t>
  </si>
  <si>
    <t>-</t>
    <phoneticPr fontId="5"/>
  </si>
  <si>
    <t>-</t>
    <phoneticPr fontId="5"/>
  </si>
  <si>
    <t>野村 知司</t>
    <phoneticPr fontId="5"/>
  </si>
  <si>
    <t>国民健康保険団体連合会等の国庫補助について
（昭和52年5月16日厚生省発保第36号）</t>
    <phoneticPr fontId="5"/>
  </si>
  <si>
    <t>補助対象となっている事業（定額補助）
　　１．レセプト審査体制の向上のための事業
　　２．医療費適正化関連事業
　　３．超高額医療費に対する共同事業（29年度まで）
　　４．保険運営安定化対策事業
　　５．国保事業の効率化のための事業</t>
    <rPh sb="77" eb="79">
      <t>ネンド</t>
    </rPh>
    <phoneticPr fontId="5"/>
  </si>
  <si>
    <t>-</t>
    <phoneticPr fontId="5"/>
  </si>
  <si>
    <t>-</t>
    <phoneticPr fontId="5"/>
  </si>
  <si>
    <t>「①レセプト審査体制の向上のための事業」は審査事務の効率化を図ること、
「②医療費適正化関連事業」は被保険者の健康づくりの推進を図ること、
「③超高額医療費に対する共同事業」は著しく高額な医療費の発生による都道府県単位での国保財政への影響を緩和を図ること、
「④保険運営安定化対策事業」はレセプト1件1円又は１件80万円を超える医療費の発生による市町村国保の国保財政への影響の緩和を図ること、
「⑤国保事業の効率化のための事業」は医療機関等の請求手続きの効率化を図ること、
をそれぞれ定性的な成果目標とする。平成28年度～平成30年度までの実績は「事業の妥当性を検証するための代替的な達成目標及び実績」欄のとおり。</t>
    <rPh sb="131" eb="133">
      <t>ホケン</t>
    </rPh>
    <rPh sb="219" eb="220">
      <t>トウ</t>
    </rPh>
    <phoneticPr fontId="5"/>
  </si>
  <si>
    <t>-</t>
    <phoneticPr fontId="5"/>
  </si>
  <si>
    <t>1,135/47</t>
    <phoneticPr fontId="5"/>
  </si>
  <si>
    <t>2,269/47</t>
    <phoneticPr fontId="5"/>
  </si>
  <si>
    <t>1,647/1</t>
    <phoneticPr fontId="5"/>
  </si>
  <si>
    <t>-</t>
    <phoneticPr fontId="5"/>
  </si>
  <si>
    <t>○</t>
    <phoneticPr fontId="5"/>
  </si>
  <si>
    <t>248</t>
    <phoneticPr fontId="5"/>
  </si>
  <si>
    <t>A.都道府県（東京都）</t>
    <phoneticPr fontId="5"/>
  </si>
  <si>
    <t>「①レセプト審査体制の向上のための事業」は審査事務の効率化を図るための事業であること、
「②医療費適正化関連事業」は市町村保険者の保健事業を支援し、被保険者の健康づくりの推進を図るための事業であること、
「③超高額医療費に対する共同事業」は著しく高額な医療費の発生による都道府県単位での国保財政への影響を緩和を図るための事業であること、
「④保険運営安定化対策事業」はレセプト1件１円（保険財政共同安定化事業、平成26年度まではレセプト1件30万円以上が対象）又はレセプト１件80万円（高額医療費共同事業）を超える医療費の発生による市町村国保の国保財政への影響の緩和を図るための事業等であること、
「⑤国保事業の効率化のための事業」は医療機関等が他県被保険者分のレセプトも自県の国保連合会へ請求することにより請求手続きの効率化を図るための事業であることから、それぞれ定量的な評価は困難。</t>
    <rPh sb="104" eb="105">
      <t>チョウ</t>
    </rPh>
    <rPh sb="171" eb="173">
      <t>ホケン</t>
    </rPh>
    <rPh sb="291" eb="292">
      <t>トウ</t>
    </rPh>
    <rPh sb="321" eb="322">
      <t>トウ</t>
    </rPh>
    <phoneticPr fontId="5"/>
  </si>
  <si>
    <t>B.国民健康保険団体連合会（東京都）</t>
    <phoneticPr fontId="5"/>
  </si>
  <si>
    <t>大阪府</t>
    <phoneticPr fontId="5"/>
  </si>
  <si>
    <t>埼玉県</t>
    <phoneticPr fontId="5"/>
  </si>
  <si>
    <t>沖縄県</t>
    <rPh sb="0" eb="3">
      <t>オキナワケン</t>
    </rPh>
    <phoneticPr fontId="5"/>
  </si>
  <si>
    <t>鹿児島県</t>
    <rPh sb="0" eb="4">
      <t>カゴシマケン</t>
    </rPh>
    <phoneticPr fontId="5"/>
  </si>
  <si>
    <t>東京都国民健康保険団体連合会</t>
    <rPh sb="0" eb="3">
      <t>トウキョウト</t>
    </rPh>
    <rPh sb="3" eb="14">
      <t>コクミンケンコウホケンダンタイレンゴウカイ</t>
    </rPh>
    <phoneticPr fontId="5"/>
  </si>
  <si>
    <t>大阪府国民健康保険団体連合会</t>
    <phoneticPr fontId="5"/>
  </si>
  <si>
    <t>福岡県国民健康保険団体連合会</t>
    <rPh sb="0" eb="2">
      <t>フクオカ</t>
    </rPh>
    <rPh sb="2" eb="3">
      <t>ケン</t>
    </rPh>
    <phoneticPr fontId="5"/>
  </si>
  <si>
    <t>埼玉県国民健康保険団体連合会</t>
    <phoneticPr fontId="5"/>
  </si>
  <si>
    <t>沖縄県国民健康保険団体連合会</t>
    <rPh sb="0" eb="3">
      <t>オキナワケン</t>
    </rPh>
    <phoneticPr fontId="5"/>
  </si>
  <si>
    <t>鹿児島県国民健康保険団体連合会</t>
    <rPh sb="0" eb="4">
      <t>カゴシマケン</t>
    </rPh>
    <phoneticPr fontId="5"/>
  </si>
  <si>
    <t>外部委託費</t>
    <rPh sb="0" eb="2">
      <t>ガイブ</t>
    </rPh>
    <rPh sb="2" eb="4">
      <t>イタク</t>
    </rPh>
    <rPh sb="4" eb="5">
      <t>ヒ</t>
    </rPh>
    <phoneticPr fontId="5"/>
  </si>
  <si>
    <t>備品購入費</t>
    <rPh sb="0" eb="2">
      <t>ビヒン</t>
    </rPh>
    <rPh sb="2" eb="5">
      <t>コウニュウヒ</t>
    </rPh>
    <phoneticPr fontId="5"/>
  </si>
  <si>
    <t>システム保守、業務支援等</t>
    <rPh sb="4" eb="6">
      <t>ホシュ</t>
    </rPh>
    <rPh sb="7" eb="9">
      <t>ギョウム</t>
    </rPh>
    <rPh sb="9" eb="11">
      <t>シエン</t>
    </rPh>
    <rPh sb="11" eb="12">
      <t>トウ</t>
    </rPh>
    <phoneticPr fontId="5"/>
  </si>
  <si>
    <t>ハードウェア・ミドルウェア調達経費等</t>
    <rPh sb="13" eb="15">
      <t>チョウタツ</t>
    </rPh>
    <rPh sb="15" eb="17">
      <t>ケイヒ</t>
    </rPh>
    <rPh sb="17" eb="18">
      <t>トウ</t>
    </rPh>
    <phoneticPr fontId="5"/>
  </si>
  <si>
    <t>職員給与、審査委員人件費</t>
    <rPh sb="0" eb="2">
      <t>ショクイン</t>
    </rPh>
    <rPh sb="2" eb="4">
      <t>キュウヨ</t>
    </rPh>
    <rPh sb="5" eb="7">
      <t>シンサ</t>
    </rPh>
    <rPh sb="7" eb="9">
      <t>イイン</t>
    </rPh>
    <rPh sb="9" eb="12">
      <t>ジンケンヒ</t>
    </rPh>
    <phoneticPr fontId="5"/>
  </si>
  <si>
    <t>保守費</t>
    <rPh sb="0" eb="2">
      <t>ホシュ</t>
    </rPh>
    <rPh sb="2" eb="3">
      <t>ヒ</t>
    </rPh>
    <phoneticPr fontId="5"/>
  </si>
  <si>
    <t>システム改修等</t>
    <rPh sb="4" eb="6">
      <t>カイシュウ</t>
    </rPh>
    <rPh sb="6" eb="7">
      <t>トウ</t>
    </rPh>
    <phoneticPr fontId="5"/>
  </si>
  <si>
    <t>㈱YE DIGITAL（旧安川情報システム㈱）</t>
    <rPh sb="12" eb="13">
      <t>キュウ</t>
    </rPh>
    <rPh sb="13" eb="15">
      <t>ヤスカワ</t>
    </rPh>
    <rPh sb="15" eb="17">
      <t>ジョウホウ</t>
    </rPh>
    <phoneticPr fontId="5"/>
  </si>
  <si>
    <t>㈱ＮＴＴデータ</t>
  </si>
  <si>
    <t>富士通㈱</t>
    <rPh sb="0" eb="3">
      <t>フジツウ</t>
    </rPh>
    <phoneticPr fontId="5"/>
  </si>
  <si>
    <t>みずほ情報総研㈱</t>
    <rPh sb="3" eb="5">
      <t>ジョウホウ</t>
    </rPh>
    <rPh sb="5" eb="7">
      <t>ソウケン</t>
    </rPh>
    <phoneticPr fontId="5"/>
  </si>
  <si>
    <t>㈱ウェイライズコーポレーション</t>
  </si>
  <si>
    <t>㈱シグマクシス</t>
  </si>
  <si>
    <t>システム保守</t>
    <rPh sb="4" eb="6">
      <t>ホシュ</t>
    </rPh>
    <phoneticPr fontId="5"/>
  </si>
  <si>
    <t>業務支援</t>
    <rPh sb="0" eb="2">
      <t>ギョウム</t>
    </rPh>
    <rPh sb="2" eb="4">
      <t>シエン</t>
    </rPh>
    <phoneticPr fontId="5"/>
  </si>
  <si>
    <t>電子レセプトの請求件数が平成27年度から平成28年度に掛けて伸びており、審査事務のＩＴ化の進展やレセプトオンライン請求の普及による効率化が図られていること、また、費用負担のあり方の見直しを行ったことを踏まえ、レセプト審査体制向上の推進に要する費用等の見直し（レセプトのオンライン請求システムの運用経費）を行い、平成29年度予算に反映させた。
（電子レセプトの請求件数：平成27年度　約10.0億件→平成28年度　約10.1億件）</t>
    <rPh sb="139" eb="141">
      <t>セイキュウ</t>
    </rPh>
    <rPh sb="146" eb="148">
      <t>ウンヨウ</t>
    </rPh>
    <rPh sb="148" eb="150">
      <t>ケイヒ</t>
    </rPh>
    <phoneticPr fontId="5"/>
  </si>
  <si>
    <t>D.委託会社（㈱YE DIGITAL（旧安川情報システム㈱）</t>
    <rPh sb="19" eb="20">
      <t>キュウ</t>
    </rPh>
    <rPh sb="20" eb="22">
      <t>ヤスカワ</t>
    </rPh>
    <rPh sb="22" eb="24">
      <t>ジョウホウ</t>
    </rPh>
    <phoneticPr fontId="5"/>
  </si>
  <si>
    <t>-</t>
    <phoneticPr fontId="5"/>
  </si>
  <si>
    <t>-</t>
    <phoneticPr fontId="5"/>
  </si>
  <si>
    <t>-</t>
    <phoneticPr fontId="5"/>
  </si>
  <si>
    <t>-</t>
    <phoneticPr fontId="5"/>
  </si>
  <si>
    <t>-</t>
    <phoneticPr fontId="5"/>
  </si>
  <si>
    <t>1,812/1</t>
    <phoneticPr fontId="5"/>
  </si>
  <si>
    <t>-</t>
    <phoneticPr fontId="5"/>
  </si>
  <si>
    <t>-</t>
    <phoneticPr fontId="5"/>
  </si>
  <si>
    <t>点検対象外</t>
    <rPh sb="0" eb="2">
      <t>テンケン</t>
    </rPh>
    <rPh sb="2" eb="5">
      <t>タイショウガイ</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</si>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</sst>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742</xdr:row>
      <xdr:rowOff>0</xdr:rowOff>
    </xdr:from>
    <xdr:to>
      <xdr:col>39</xdr:col>
      <xdr:colOff>164267</xdr:colOff>
      <xdr:row>743</xdr:row>
      <xdr:rowOff>262163</xdr:rowOff>
    </xdr:to>
    <xdr:sp macro="" textlink="">
      <xdr:nvSpPr>
        <xdr:cNvPr id="3" name="正方形/長方形 2"/>
        <xdr:cNvSpPr/>
      </xdr:nvSpPr>
      <xdr:spPr>
        <a:xfrm>
          <a:off x="4000500" y="54273450"/>
          <a:ext cx="3964742" cy="61458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2,947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20</xdr:col>
      <xdr:colOff>1</xdr:colOff>
      <xdr:row>740</xdr:row>
      <xdr:rowOff>272142</xdr:rowOff>
    </xdr:from>
    <xdr:to>
      <xdr:col>39</xdr:col>
      <xdr:colOff>154744</xdr:colOff>
      <xdr:row>741</xdr:row>
      <xdr:rowOff>327403</xdr:rowOff>
    </xdr:to>
    <xdr:sp macro="" textlink="">
      <xdr:nvSpPr>
        <xdr:cNvPr id="4" name="正方形/長方形 3"/>
        <xdr:cNvSpPr/>
      </xdr:nvSpPr>
      <xdr:spPr>
        <a:xfrm>
          <a:off x="4000501" y="53840742"/>
          <a:ext cx="3955218" cy="4076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年度執行ベース）</a:t>
          </a:r>
        </a:p>
      </xdr:txBody>
    </xdr:sp>
    <xdr:clientData/>
  </xdr:twoCellAnchor>
  <xdr:twoCellAnchor>
    <xdr:from>
      <xdr:col>20</xdr:col>
      <xdr:colOff>13607</xdr:colOff>
      <xdr:row>743</xdr:row>
      <xdr:rowOff>312964</xdr:rowOff>
    </xdr:from>
    <xdr:to>
      <xdr:col>39</xdr:col>
      <xdr:colOff>179198</xdr:colOff>
      <xdr:row>744</xdr:row>
      <xdr:rowOff>254453</xdr:rowOff>
    </xdr:to>
    <xdr:sp macro="" textlink="">
      <xdr:nvSpPr>
        <xdr:cNvPr id="5" name="正方形/長方形 4"/>
        <xdr:cNvSpPr/>
      </xdr:nvSpPr>
      <xdr:spPr>
        <a:xfrm>
          <a:off x="4014107" y="54938839"/>
          <a:ext cx="3966066" cy="29391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補助金を交付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29</xdr:col>
      <xdr:colOff>0</xdr:colOff>
      <xdr:row>745</xdr:row>
      <xdr:rowOff>0</xdr:rowOff>
    </xdr:from>
    <xdr:to>
      <xdr:col>29</xdr:col>
      <xdr:colOff>3573</xdr:colOff>
      <xdr:row>745</xdr:row>
      <xdr:rowOff>244477</xdr:rowOff>
    </xdr:to>
    <xdr:cxnSp macro="">
      <xdr:nvCxnSpPr>
        <xdr:cNvPr id="6" name="直線コネクタ 5"/>
        <xdr:cNvCxnSpPr/>
      </xdr:nvCxnSpPr>
      <xdr:spPr>
        <a:xfrm>
          <a:off x="5800725" y="55330725"/>
          <a:ext cx="3573" cy="24447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xdr:colOff>
      <xdr:row>745</xdr:row>
      <xdr:rowOff>249315</xdr:rowOff>
    </xdr:from>
    <xdr:to>
      <xdr:col>41</xdr:col>
      <xdr:colOff>108857</xdr:colOff>
      <xdr:row>745</xdr:row>
      <xdr:rowOff>258536</xdr:rowOff>
    </xdr:to>
    <xdr:cxnSp macro="">
      <xdr:nvCxnSpPr>
        <xdr:cNvPr id="7" name="直線コネクタ 6"/>
        <xdr:cNvCxnSpPr/>
      </xdr:nvCxnSpPr>
      <xdr:spPr>
        <a:xfrm flipH="1" flipV="1">
          <a:off x="3295650" y="55580040"/>
          <a:ext cx="5014232" cy="92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95251</xdr:colOff>
      <xdr:row>745</xdr:row>
      <xdr:rowOff>244929</xdr:rowOff>
    </xdr:from>
    <xdr:to>
      <xdr:col>41</xdr:col>
      <xdr:colOff>104779</xdr:colOff>
      <xdr:row>747</xdr:row>
      <xdr:rowOff>111237</xdr:rowOff>
    </xdr:to>
    <xdr:cxnSp macro="">
      <xdr:nvCxnSpPr>
        <xdr:cNvPr id="8" name="直線矢印コネクタ 7"/>
        <xdr:cNvCxnSpPr/>
      </xdr:nvCxnSpPr>
      <xdr:spPr>
        <a:xfrm>
          <a:off x="8296276" y="55575654"/>
          <a:ext cx="9528" cy="5711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108857</xdr:colOff>
      <xdr:row>745</xdr:row>
      <xdr:rowOff>231321</xdr:rowOff>
    </xdr:from>
    <xdr:to>
      <xdr:col>16</xdr:col>
      <xdr:colOff>119707</xdr:colOff>
      <xdr:row>747</xdr:row>
      <xdr:rowOff>97629</xdr:rowOff>
    </xdr:to>
    <xdr:cxnSp macro="">
      <xdr:nvCxnSpPr>
        <xdr:cNvPr id="9" name="直線矢印コネクタ 8"/>
        <xdr:cNvCxnSpPr/>
      </xdr:nvCxnSpPr>
      <xdr:spPr>
        <a:xfrm>
          <a:off x="3309257" y="55562046"/>
          <a:ext cx="10850" cy="57115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40822</xdr:colOff>
      <xdr:row>747</xdr:row>
      <xdr:rowOff>95249</xdr:rowOff>
    </xdr:from>
    <xdr:to>
      <xdr:col>23</xdr:col>
      <xdr:colOff>35907</xdr:colOff>
      <xdr:row>748</xdr:row>
      <xdr:rowOff>1020</xdr:rowOff>
    </xdr:to>
    <xdr:sp macro="" textlink="">
      <xdr:nvSpPr>
        <xdr:cNvPr id="10" name="正方形/長方形 9"/>
        <xdr:cNvSpPr/>
      </xdr:nvSpPr>
      <xdr:spPr>
        <a:xfrm>
          <a:off x="2041072" y="56130824"/>
          <a:ext cx="2595410" cy="2581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35</xdr:col>
      <xdr:colOff>27215</xdr:colOff>
      <xdr:row>747</xdr:row>
      <xdr:rowOff>95250</xdr:rowOff>
    </xdr:from>
    <xdr:to>
      <xdr:col>48</xdr:col>
      <xdr:colOff>22300</xdr:colOff>
      <xdr:row>748</xdr:row>
      <xdr:rowOff>1021</xdr:rowOff>
    </xdr:to>
    <xdr:sp macro="" textlink="">
      <xdr:nvSpPr>
        <xdr:cNvPr id="11" name="正方形/長方形 10"/>
        <xdr:cNvSpPr/>
      </xdr:nvSpPr>
      <xdr:spPr>
        <a:xfrm>
          <a:off x="7028090" y="56130825"/>
          <a:ext cx="2595410" cy="2581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10</xdr:col>
      <xdr:colOff>149679</xdr:colOff>
      <xdr:row>748</xdr:row>
      <xdr:rowOff>13607</xdr:rowOff>
    </xdr:from>
    <xdr:to>
      <xdr:col>23</xdr:col>
      <xdr:colOff>155612</xdr:colOff>
      <xdr:row>749</xdr:row>
      <xdr:rowOff>290853</xdr:rowOff>
    </xdr:to>
    <xdr:sp macro="" textlink="">
      <xdr:nvSpPr>
        <xdr:cNvPr id="12" name="正方形/長方形 11"/>
        <xdr:cNvSpPr/>
      </xdr:nvSpPr>
      <xdr:spPr>
        <a:xfrm>
          <a:off x="2149929" y="56401607"/>
          <a:ext cx="2606258" cy="62967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Ａ．都道府県</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1,135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81642</xdr:colOff>
      <xdr:row>748</xdr:row>
      <xdr:rowOff>13608</xdr:rowOff>
    </xdr:from>
    <xdr:to>
      <xdr:col>49</xdr:col>
      <xdr:colOff>35491</xdr:colOff>
      <xdr:row>749</xdr:row>
      <xdr:rowOff>287605</xdr:rowOff>
    </xdr:to>
    <xdr:sp macro="" textlink="">
      <xdr:nvSpPr>
        <xdr:cNvPr id="13" name="正方形/長方形 12"/>
        <xdr:cNvSpPr/>
      </xdr:nvSpPr>
      <xdr:spPr>
        <a:xfrm>
          <a:off x="6882492" y="56401608"/>
          <a:ext cx="2954224" cy="62642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Ｃ．国民健康保険中央会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1,812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10</xdr:col>
      <xdr:colOff>54429</xdr:colOff>
      <xdr:row>750</xdr:row>
      <xdr:rowOff>-1</xdr:rowOff>
    </xdr:from>
    <xdr:to>
      <xdr:col>24</xdr:col>
      <xdr:colOff>20561</xdr:colOff>
      <xdr:row>752</xdr:row>
      <xdr:rowOff>59192</xdr:rowOff>
    </xdr:to>
    <xdr:sp macro="" textlink="">
      <xdr:nvSpPr>
        <xdr:cNvPr id="14" name="正方形/長方形 13"/>
        <xdr:cNvSpPr/>
      </xdr:nvSpPr>
      <xdr:spPr>
        <a:xfrm>
          <a:off x="2054679" y="57092849"/>
          <a:ext cx="2766482" cy="76404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000">
              <a:solidFill>
                <a:schemeClr val="tx1"/>
              </a:solidFill>
            </a:rPr>
            <a:t>補助金等に係る予算の執行の適正化に関する法律第</a:t>
          </a:r>
          <a:r>
            <a:rPr kumimoji="1" lang="en-US" altLang="ja-JP" sz="1000">
              <a:solidFill>
                <a:schemeClr val="tx1"/>
              </a:solidFill>
            </a:rPr>
            <a:t>26</a:t>
          </a:r>
          <a:r>
            <a:rPr kumimoji="1" lang="ja-JP" altLang="en-US" sz="1000">
              <a:solidFill>
                <a:schemeClr val="tx1"/>
              </a:solidFill>
            </a:rPr>
            <a:t>条第</a:t>
          </a:r>
          <a:r>
            <a:rPr kumimoji="1" lang="en-US" altLang="ja-JP" sz="1000">
              <a:solidFill>
                <a:schemeClr val="tx1"/>
              </a:solidFill>
            </a:rPr>
            <a:t>2</a:t>
          </a:r>
          <a:r>
            <a:rPr kumimoji="1" lang="ja-JP" altLang="en-US" sz="1000">
              <a:solidFill>
                <a:schemeClr val="tx1"/>
              </a:solidFill>
            </a:rPr>
            <a:t>項に基づき、補助金等の交付に関する事務の一部を委任する。</a:t>
          </a:r>
        </a:p>
      </xdr:txBody>
    </xdr:sp>
    <xdr:clientData/>
  </xdr:twoCellAnchor>
  <xdr:twoCellAnchor>
    <xdr:from>
      <xdr:col>34</xdr:col>
      <xdr:colOff>108857</xdr:colOff>
      <xdr:row>749</xdr:row>
      <xdr:rowOff>326571</xdr:rowOff>
    </xdr:from>
    <xdr:to>
      <xdr:col>49</xdr:col>
      <xdr:colOff>34395</xdr:colOff>
      <xdr:row>752</xdr:row>
      <xdr:rowOff>102091</xdr:rowOff>
    </xdr:to>
    <xdr:sp macro="" textlink="">
      <xdr:nvSpPr>
        <xdr:cNvPr id="15" name="正方形/長方形 14"/>
        <xdr:cNvSpPr/>
      </xdr:nvSpPr>
      <xdr:spPr>
        <a:xfrm>
          <a:off x="6909707" y="57066996"/>
          <a:ext cx="2925913" cy="83279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16</xdr:col>
      <xdr:colOff>81643</xdr:colOff>
      <xdr:row>752</xdr:row>
      <xdr:rowOff>0</xdr:rowOff>
    </xdr:from>
    <xdr:to>
      <xdr:col>16</xdr:col>
      <xdr:colOff>84022</xdr:colOff>
      <xdr:row>754</xdr:row>
      <xdr:rowOff>258950</xdr:rowOff>
    </xdr:to>
    <xdr:cxnSp macro="">
      <xdr:nvCxnSpPr>
        <xdr:cNvPr id="16" name="直線矢印コネクタ 15"/>
        <xdr:cNvCxnSpPr/>
      </xdr:nvCxnSpPr>
      <xdr:spPr>
        <a:xfrm flipH="1">
          <a:off x="3282043" y="57797700"/>
          <a:ext cx="2379" cy="9638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108858</xdr:colOff>
      <xdr:row>752</xdr:row>
      <xdr:rowOff>13608</xdr:rowOff>
    </xdr:from>
    <xdr:to>
      <xdr:col>41</xdr:col>
      <xdr:colOff>111237</xdr:colOff>
      <xdr:row>754</xdr:row>
      <xdr:rowOff>272558</xdr:rowOff>
    </xdr:to>
    <xdr:cxnSp macro="">
      <xdr:nvCxnSpPr>
        <xdr:cNvPr id="17" name="直線矢印コネクタ 16"/>
        <xdr:cNvCxnSpPr/>
      </xdr:nvCxnSpPr>
      <xdr:spPr>
        <a:xfrm flipH="1">
          <a:off x="8309883" y="57811308"/>
          <a:ext cx="2379" cy="9638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190501</xdr:colOff>
      <xdr:row>754</xdr:row>
      <xdr:rowOff>312963</xdr:rowOff>
    </xdr:from>
    <xdr:to>
      <xdr:col>22</xdr:col>
      <xdr:colOff>166536</xdr:colOff>
      <xdr:row>755</xdr:row>
      <xdr:rowOff>220374</xdr:rowOff>
    </xdr:to>
    <xdr:sp macro="" textlink="">
      <xdr:nvSpPr>
        <xdr:cNvPr id="18" name="正方形/長方形 17"/>
        <xdr:cNvSpPr/>
      </xdr:nvSpPr>
      <xdr:spPr>
        <a:xfrm>
          <a:off x="1990726" y="58815513"/>
          <a:ext cx="2576360" cy="2598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34</xdr:col>
      <xdr:colOff>149678</xdr:colOff>
      <xdr:row>754</xdr:row>
      <xdr:rowOff>272142</xdr:rowOff>
    </xdr:from>
    <xdr:to>
      <xdr:col>49</xdr:col>
      <xdr:colOff>124958</xdr:colOff>
      <xdr:row>755</xdr:row>
      <xdr:rowOff>209013</xdr:rowOff>
    </xdr:to>
    <xdr:sp macro="" textlink="">
      <xdr:nvSpPr>
        <xdr:cNvPr id="19" name="正方形/長方形 18"/>
        <xdr:cNvSpPr/>
      </xdr:nvSpPr>
      <xdr:spPr>
        <a:xfrm>
          <a:off x="6950528" y="58774692"/>
          <a:ext cx="2975655" cy="289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随意契約（その他）等</a:t>
          </a:r>
          <a:r>
            <a:rPr kumimoji="1" lang="en-US" altLang="ja-JP" sz="1000">
              <a:solidFill>
                <a:schemeClr val="tx1"/>
              </a:solidFill>
            </a:rPr>
            <a:t>】</a:t>
          </a:r>
        </a:p>
      </xdr:txBody>
    </xdr:sp>
    <xdr:clientData/>
  </xdr:twoCellAnchor>
  <xdr:twoCellAnchor>
    <xdr:from>
      <xdr:col>10</xdr:col>
      <xdr:colOff>163286</xdr:colOff>
      <xdr:row>755</xdr:row>
      <xdr:rowOff>244929</xdr:rowOff>
    </xdr:from>
    <xdr:to>
      <xdr:col>23</xdr:col>
      <xdr:colOff>128474</xdr:colOff>
      <xdr:row>756</xdr:row>
      <xdr:rowOff>519791</xdr:rowOff>
    </xdr:to>
    <xdr:sp macro="" textlink="">
      <xdr:nvSpPr>
        <xdr:cNvPr id="20" name="正方形/長方形 19"/>
        <xdr:cNvSpPr/>
      </xdr:nvSpPr>
      <xdr:spPr>
        <a:xfrm>
          <a:off x="2163536" y="59099904"/>
          <a:ext cx="2565513" cy="6272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Ｂ．国民健康保険団体連合会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1,135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176892</xdr:colOff>
      <xdr:row>755</xdr:row>
      <xdr:rowOff>272143</xdr:rowOff>
    </xdr:from>
    <xdr:to>
      <xdr:col>49</xdr:col>
      <xdr:colOff>152173</xdr:colOff>
      <xdr:row>756</xdr:row>
      <xdr:rowOff>547005</xdr:rowOff>
    </xdr:to>
    <xdr:sp macro="" textlink="">
      <xdr:nvSpPr>
        <xdr:cNvPr id="21" name="正方形/長方形 20"/>
        <xdr:cNvSpPr/>
      </xdr:nvSpPr>
      <xdr:spPr>
        <a:xfrm>
          <a:off x="6977742" y="59127118"/>
          <a:ext cx="2975656" cy="62728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ＭＳ Ｐゴシック" panose="020B0600070205080204" pitchFamily="50" charset="-128"/>
              <a:ea typeface="ＭＳ Ｐゴシック" panose="020B0600070205080204" pitchFamily="50" charset="-128"/>
            </a:rPr>
            <a:t>Ｄ．</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委託会社等</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1000" baseline="0">
              <a:solidFill>
                <a:sysClr val="windowText" lastClr="000000"/>
              </a:solidFill>
              <a:latin typeface="ＭＳ Ｐゴシック" panose="020B0600070205080204" pitchFamily="50" charset="-128"/>
              <a:ea typeface="ＭＳ Ｐゴシック" panose="020B0600070205080204" pitchFamily="50" charset="-128"/>
            </a:rPr>
            <a:t> 1,602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190500</xdr:colOff>
      <xdr:row>756</xdr:row>
      <xdr:rowOff>588886</xdr:rowOff>
    </xdr:from>
    <xdr:to>
      <xdr:col>23</xdr:col>
      <xdr:colOff>186645</xdr:colOff>
      <xdr:row>758</xdr:row>
      <xdr:rowOff>247650</xdr:rowOff>
    </xdr:to>
    <xdr:sp macro="" textlink="">
      <xdr:nvSpPr>
        <xdr:cNvPr id="22" name="正方形/長方形 21"/>
        <xdr:cNvSpPr/>
      </xdr:nvSpPr>
      <xdr:spPr>
        <a:xfrm>
          <a:off x="2190750" y="60158236"/>
          <a:ext cx="2596470" cy="992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1000">
              <a:solidFill>
                <a:schemeClr val="tx1"/>
              </a:solidFill>
            </a:rPr>
            <a:t>レセプト審査体制の向上の推進に要する費用、医療費適正化関連事業の推進に要する費用及び国保事業の効率化に要する費用の一部に充てる。</a:t>
          </a:r>
        </a:p>
      </xdr:txBody>
    </xdr:sp>
    <xdr:clientData/>
  </xdr:twoCellAnchor>
  <xdr:twoCellAnchor>
    <xdr:from>
      <xdr:col>35</xdr:col>
      <xdr:colOff>13607</xdr:colOff>
      <xdr:row>756</xdr:row>
      <xdr:rowOff>612322</xdr:rowOff>
    </xdr:from>
    <xdr:to>
      <xdr:col>49</xdr:col>
      <xdr:colOff>172622</xdr:colOff>
      <xdr:row>757</xdr:row>
      <xdr:rowOff>636134</xdr:rowOff>
    </xdr:to>
    <xdr:sp macro="" textlink="">
      <xdr:nvSpPr>
        <xdr:cNvPr id="23" name="正方形/長方形 22"/>
        <xdr:cNvSpPr/>
      </xdr:nvSpPr>
      <xdr:spPr>
        <a:xfrm>
          <a:off x="7014482" y="59819722"/>
          <a:ext cx="2959365" cy="69056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a:solidFill>
                <a:schemeClr val="tx1"/>
              </a:solidFill>
            </a:rPr>
            <a:t>国保中央会より委託を受け、システム開発・改修等を行う。</a:t>
          </a:r>
        </a:p>
      </xdr:txBody>
    </xdr:sp>
    <xdr:clientData/>
  </xdr:twoCellAnchor>
  <xdr:twoCellAnchor>
    <xdr:from>
      <xdr:col>10</xdr:col>
      <xdr:colOff>0</xdr:colOff>
      <xdr:row>750</xdr:row>
      <xdr:rowOff>68035</xdr:rowOff>
    </xdr:from>
    <xdr:to>
      <xdr:col>24</xdr:col>
      <xdr:colOff>18520</xdr:colOff>
      <xdr:row>751</xdr:row>
      <xdr:rowOff>345282</xdr:rowOff>
    </xdr:to>
    <xdr:sp macro="" textlink="">
      <xdr:nvSpPr>
        <xdr:cNvPr id="24" name="大かっこ 23"/>
        <xdr:cNvSpPr/>
      </xdr:nvSpPr>
      <xdr:spPr>
        <a:xfrm>
          <a:off x="2000250" y="57160885"/>
          <a:ext cx="2818870" cy="629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108857</xdr:colOff>
      <xdr:row>750</xdr:row>
      <xdr:rowOff>68036</xdr:rowOff>
    </xdr:from>
    <xdr:to>
      <xdr:col>48</xdr:col>
      <xdr:colOff>127377</xdr:colOff>
      <xdr:row>751</xdr:row>
      <xdr:rowOff>345283</xdr:rowOff>
    </xdr:to>
    <xdr:sp macro="" textlink="">
      <xdr:nvSpPr>
        <xdr:cNvPr id="25" name="大かっこ 24"/>
        <xdr:cNvSpPr/>
      </xdr:nvSpPr>
      <xdr:spPr>
        <a:xfrm>
          <a:off x="6909707" y="57160886"/>
          <a:ext cx="2818870" cy="6296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81644</xdr:colOff>
      <xdr:row>756</xdr:row>
      <xdr:rowOff>665389</xdr:rowOff>
    </xdr:from>
    <xdr:to>
      <xdr:col>24</xdr:col>
      <xdr:colOff>28575</xdr:colOff>
      <xdr:row>758</xdr:row>
      <xdr:rowOff>123825</xdr:rowOff>
    </xdr:to>
    <xdr:sp macro="" textlink="">
      <xdr:nvSpPr>
        <xdr:cNvPr id="26" name="大かっこ 25"/>
        <xdr:cNvSpPr/>
      </xdr:nvSpPr>
      <xdr:spPr>
        <a:xfrm>
          <a:off x="2081894" y="59872789"/>
          <a:ext cx="2747281" cy="7919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195944</xdr:colOff>
      <xdr:row>757</xdr:row>
      <xdr:rowOff>40821</xdr:rowOff>
    </xdr:from>
    <xdr:to>
      <xdr:col>49</xdr:col>
      <xdr:colOff>14439</xdr:colOff>
      <xdr:row>758</xdr:row>
      <xdr:rowOff>5103</xdr:rowOff>
    </xdr:to>
    <xdr:sp macro="" textlink="">
      <xdr:nvSpPr>
        <xdr:cNvPr id="27" name="大かっこ 26"/>
        <xdr:cNvSpPr/>
      </xdr:nvSpPr>
      <xdr:spPr>
        <a:xfrm>
          <a:off x="6996794" y="59914971"/>
          <a:ext cx="2818870" cy="6310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F3" sqref="BF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464</v>
      </c>
      <c r="AP2" s="219"/>
      <c r="AQ2" s="219"/>
      <c r="AR2" s="79" t="str">
        <f>IF(OR(AO2="　", AO2=""), "", "-")</f>
        <v/>
      </c>
      <c r="AS2" s="220">
        <v>266</v>
      </c>
      <c r="AT2" s="220"/>
      <c r="AU2" s="220"/>
      <c r="AV2" s="52" t="str">
        <f>IF(AW2="", "", "-")</f>
        <v/>
      </c>
      <c r="AW2" s="400"/>
      <c r="AX2" s="400"/>
    </row>
    <row r="3" spans="1:50" ht="21" customHeight="1" thickBot="1" x14ac:dyDescent="0.2">
      <c r="A3" s="526" t="s">
        <v>540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566</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152</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569</v>
      </c>
      <c r="AF5" s="720"/>
      <c r="AG5" s="720"/>
      <c r="AH5" s="720"/>
      <c r="AI5" s="720"/>
      <c r="AJ5" s="720"/>
      <c r="AK5" s="720"/>
      <c r="AL5" s="720"/>
      <c r="AM5" s="720"/>
      <c r="AN5" s="720"/>
      <c r="AO5" s="720"/>
      <c r="AP5" s="721"/>
      <c r="AQ5" s="722" t="s">
        <v>661</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570</v>
      </c>
      <c r="H7" s="833"/>
      <c r="I7" s="833"/>
      <c r="J7" s="833"/>
      <c r="K7" s="833"/>
      <c r="L7" s="833"/>
      <c r="M7" s="833"/>
      <c r="N7" s="833"/>
      <c r="O7" s="833"/>
      <c r="P7" s="833"/>
      <c r="Q7" s="833"/>
      <c r="R7" s="833"/>
      <c r="S7" s="833"/>
      <c r="T7" s="833"/>
      <c r="U7" s="833"/>
      <c r="V7" s="833"/>
      <c r="W7" s="833"/>
      <c r="X7" s="834"/>
      <c r="Y7" s="398" t="s">
        <v>512</v>
      </c>
      <c r="Z7" s="296"/>
      <c r="AA7" s="296"/>
      <c r="AB7" s="296"/>
      <c r="AC7" s="296"/>
      <c r="AD7" s="399"/>
      <c r="AE7" s="386" t="s">
        <v>662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9" t="s">
        <v>378</v>
      </c>
      <c r="B8" s="830"/>
      <c r="C8" s="830"/>
      <c r="D8" s="830"/>
      <c r="E8" s="830"/>
      <c r="F8" s="831"/>
      <c r="G8" s="223" t="str">
        <f>入力規則等!A28</f>
        <v>高齢社会対策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0" t="str">
        <f>入力規則等!K13</f>
        <v>社会保障</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5" t="s">
        <v>571</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663</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3964</v>
      </c>
      <c r="Q13" s="109"/>
      <c r="R13" s="109"/>
      <c r="S13" s="109"/>
      <c r="T13" s="109"/>
      <c r="U13" s="109"/>
      <c r="V13" s="110"/>
      <c r="W13" s="108">
        <v>4391</v>
      </c>
      <c r="X13" s="109"/>
      <c r="Y13" s="109"/>
      <c r="Z13" s="109"/>
      <c r="AA13" s="109"/>
      <c r="AB13" s="109"/>
      <c r="AC13" s="110"/>
      <c r="AD13" s="108">
        <v>2947</v>
      </c>
      <c r="AE13" s="109"/>
      <c r="AF13" s="109"/>
      <c r="AG13" s="109"/>
      <c r="AH13" s="109"/>
      <c r="AI13" s="109"/>
      <c r="AJ13" s="110"/>
      <c r="AK13" s="108">
        <v>3916</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7"/>
      <c r="H14" s="748"/>
      <c r="I14" s="578" t="s">
        <v>8</v>
      </c>
      <c r="J14" s="632"/>
      <c r="K14" s="632"/>
      <c r="L14" s="632"/>
      <c r="M14" s="632"/>
      <c r="N14" s="632"/>
      <c r="O14" s="633"/>
      <c r="P14" s="108" t="s">
        <v>573</v>
      </c>
      <c r="Q14" s="109"/>
      <c r="R14" s="109"/>
      <c r="S14" s="109"/>
      <c r="T14" s="109"/>
      <c r="U14" s="109"/>
      <c r="V14" s="110"/>
      <c r="W14" s="108" t="s">
        <v>573</v>
      </c>
      <c r="X14" s="109"/>
      <c r="Y14" s="109"/>
      <c r="Z14" s="109"/>
      <c r="AA14" s="109"/>
      <c r="AB14" s="109"/>
      <c r="AC14" s="110"/>
      <c r="AD14" s="108" t="s">
        <v>574</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8" t="s">
        <v>51</v>
      </c>
      <c r="J15" s="579"/>
      <c r="K15" s="579"/>
      <c r="L15" s="579"/>
      <c r="M15" s="579"/>
      <c r="N15" s="579"/>
      <c r="O15" s="580"/>
      <c r="P15" s="108">
        <v>1928</v>
      </c>
      <c r="Q15" s="109"/>
      <c r="R15" s="109"/>
      <c r="S15" s="109"/>
      <c r="T15" s="109"/>
      <c r="U15" s="109"/>
      <c r="V15" s="110"/>
      <c r="W15" s="108" t="s">
        <v>573</v>
      </c>
      <c r="X15" s="109"/>
      <c r="Y15" s="109"/>
      <c r="Z15" s="109"/>
      <c r="AA15" s="109"/>
      <c r="AB15" s="109"/>
      <c r="AC15" s="110"/>
      <c r="AD15" s="108" t="s">
        <v>573</v>
      </c>
      <c r="AE15" s="109"/>
      <c r="AF15" s="109"/>
      <c r="AG15" s="109"/>
      <c r="AH15" s="109"/>
      <c r="AI15" s="109"/>
      <c r="AJ15" s="110"/>
      <c r="AK15" s="108" t="s">
        <v>664</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8" t="s">
        <v>52</v>
      </c>
      <c r="J16" s="579"/>
      <c r="K16" s="579"/>
      <c r="L16" s="579"/>
      <c r="M16" s="579"/>
      <c r="N16" s="579"/>
      <c r="O16" s="580"/>
      <c r="P16" s="108" t="s">
        <v>573</v>
      </c>
      <c r="Q16" s="109"/>
      <c r="R16" s="109"/>
      <c r="S16" s="109"/>
      <c r="T16" s="109"/>
      <c r="U16" s="109"/>
      <c r="V16" s="110"/>
      <c r="W16" s="108" t="s">
        <v>573</v>
      </c>
      <c r="X16" s="109"/>
      <c r="Y16" s="109"/>
      <c r="Z16" s="109"/>
      <c r="AA16" s="109"/>
      <c r="AB16" s="109"/>
      <c r="AC16" s="110"/>
      <c r="AD16" s="108" t="s">
        <v>574</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8" t="s">
        <v>50</v>
      </c>
      <c r="J17" s="632"/>
      <c r="K17" s="632"/>
      <c r="L17" s="632"/>
      <c r="M17" s="632"/>
      <c r="N17" s="632"/>
      <c r="O17" s="633"/>
      <c r="P17" s="108" t="s">
        <v>573</v>
      </c>
      <c r="Q17" s="109"/>
      <c r="R17" s="109"/>
      <c r="S17" s="109"/>
      <c r="T17" s="109"/>
      <c r="U17" s="109"/>
      <c r="V17" s="110"/>
      <c r="W17" s="108" t="s">
        <v>573</v>
      </c>
      <c r="X17" s="109"/>
      <c r="Y17" s="109"/>
      <c r="Z17" s="109"/>
      <c r="AA17" s="109"/>
      <c r="AB17" s="109"/>
      <c r="AC17" s="110"/>
      <c r="AD17" s="108" t="s">
        <v>575</v>
      </c>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9"/>
      <c r="H18" s="750"/>
      <c r="I18" s="737" t="s">
        <v>20</v>
      </c>
      <c r="J18" s="738"/>
      <c r="K18" s="738"/>
      <c r="L18" s="738"/>
      <c r="M18" s="738"/>
      <c r="N18" s="738"/>
      <c r="O18" s="739"/>
      <c r="P18" s="114">
        <f>SUM(P13:V17)</f>
        <v>5892</v>
      </c>
      <c r="Q18" s="115"/>
      <c r="R18" s="115"/>
      <c r="S18" s="115"/>
      <c r="T18" s="115"/>
      <c r="U18" s="115"/>
      <c r="V18" s="116"/>
      <c r="W18" s="114">
        <f>SUM(W13:AC17)</f>
        <v>4391</v>
      </c>
      <c r="X18" s="115"/>
      <c r="Y18" s="115"/>
      <c r="Z18" s="115"/>
      <c r="AA18" s="115"/>
      <c r="AB18" s="115"/>
      <c r="AC18" s="116"/>
      <c r="AD18" s="114">
        <f>SUM(AD13:AJ17)</f>
        <v>2947</v>
      </c>
      <c r="AE18" s="115"/>
      <c r="AF18" s="115"/>
      <c r="AG18" s="115"/>
      <c r="AH18" s="115"/>
      <c r="AI18" s="115"/>
      <c r="AJ18" s="116"/>
      <c r="AK18" s="114">
        <f>SUM(AK13:AQ17)</f>
        <v>3916</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5891</v>
      </c>
      <c r="Q19" s="109"/>
      <c r="R19" s="109"/>
      <c r="S19" s="109"/>
      <c r="T19" s="109"/>
      <c r="U19" s="109"/>
      <c r="V19" s="110"/>
      <c r="W19" s="108">
        <v>4391</v>
      </c>
      <c r="X19" s="109"/>
      <c r="Y19" s="109"/>
      <c r="Z19" s="109"/>
      <c r="AA19" s="109"/>
      <c r="AB19" s="109"/>
      <c r="AC19" s="110"/>
      <c r="AD19" s="108">
        <v>2947</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0.99983027834351668</v>
      </c>
      <c r="Q20" s="542"/>
      <c r="R20" s="542"/>
      <c r="S20" s="542"/>
      <c r="T20" s="542"/>
      <c r="U20" s="542"/>
      <c r="V20" s="542"/>
      <c r="W20" s="542">
        <f t="shared" ref="W20" si="0">IF(W18=0, "-", SUM(W19)/W18)</f>
        <v>1</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29" t="s">
        <v>476</v>
      </c>
      <c r="H21" s="930"/>
      <c r="I21" s="930"/>
      <c r="J21" s="930"/>
      <c r="K21" s="930"/>
      <c r="L21" s="930"/>
      <c r="M21" s="930"/>
      <c r="N21" s="930"/>
      <c r="O21" s="930"/>
      <c r="P21" s="542">
        <f>IF(P19=0, "-", SUM(P19)/SUM(P13,P14))</f>
        <v>1.4861251261352169</v>
      </c>
      <c r="Q21" s="542"/>
      <c r="R21" s="542"/>
      <c r="S21" s="542"/>
      <c r="T21" s="542"/>
      <c r="U21" s="542"/>
      <c r="V21" s="542"/>
      <c r="W21" s="542">
        <f t="shared" ref="W21" si="2">IF(W19=0, "-", SUM(W19)/SUM(W13,W14))</f>
        <v>1</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3916</v>
      </c>
      <c r="Q23" s="106"/>
      <c r="R23" s="106"/>
      <c r="S23" s="106"/>
      <c r="T23" s="106"/>
      <c r="U23" s="106"/>
      <c r="V23" s="107"/>
      <c r="W23" s="105"/>
      <c r="X23" s="106"/>
      <c r="Y23" s="106"/>
      <c r="Z23" s="106"/>
      <c r="AA23" s="106"/>
      <c r="AB23" s="106"/>
      <c r="AC23" s="107"/>
      <c r="AD23" s="209" t="s">
        <v>711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3916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471</v>
      </c>
      <c r="B30" s="513"/>
      <c r="C30" s="513"/>
      <c r="D30" s="513"/>
      <c r="E30" s="513"/>
      <c r="F30" s="514"/>
      <c r="G30" s="650" t="s">
        <v>265</v>
      </c>
      <c r="H30" s="393"/>
      <c r="I30" s="393"/>
      <c r="J30" s="393"/>
      <c r="K30" s="393"/>
      <c r="L30" s="393"/>
      <c r="M30" s="393"/>
      <c r="N30" s="393"/>
      <c r="O30" s="582"/>
      <c r="P30" s="581" t="s">
        <v>59</v>
      </c>
      <c r="Q30" s="393"/>
      <c r="R30" s="393"/>
      <c r="S30" s="393"/>
      <c r="T30" s="393"/>
      <c r="U30" s="393"/>
      <c r="V30" s="393"/>
      <c r="W30" s="393"/>
      <c r="X30" s="582"/>
      <c r="Y30" s="468"/>
      <c r="Z30" s="469"/>
      <c r="AA30" s="470"/>
      <c r="AB30" s="389" t="s">
        <v>11</v>
      </c>
      <c r="AC30" s="390"/>
      <c r="AD30" s="391"/>
      <c r="AE30" s="389" t="s">
        <v>532</v>
      </c>
      <c r="AF30" s="390"/>
      <c r="AG30" s="390"/>
      <c r="AH30" s="391"/>
      <c r="AI30" s="389" t="s">
        <v>529</v>
      </c>
      <c r="AJ30" s="390"/>
      <c r="AK30" s="390"/>
      <c r="AL30" s="391"/>
      <c r="AM30" s="392" t="s">
        <v>524</v>
      </c>
      <c r="AN30" s="392"/>
      <c r="AO30" s="392"/>
      <c r="AP30" s="389"/>
      <c r="AQ30" s="641" t="s">
        <v>354</v>
      </c>
      <c r="AR30" s="642"/>
      <c r="AS30" s="642"/>
      <c r="AT30" s="643"/>
      <c r="AU30" s="393" t="s">
        <v>253</v>
      </c>
      <c r="AV30" s="393"/>
      <c r="AW30" s="393"/>
      <c r="AX30" s="394"/>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471"/>
      <c r="Z31" s="472"/>
      <c r="AA31" s="473"/>
      <c r="AB31" s="335"/>
      <c r="AC31" s="336"/>
      <c r="AD31" s="337"/>
      <c r="AE31" s="335"/>
      <c r="AF31" s="336"/>
      <c r="AG31" s="336"/>
      <c r="AH31" s="337"/>
      <c r="AI31" s="335"/>
      <c r="AJ31" s="336"/>
      <c r="AK31" s="336"/>
      <c r="AL31" s="337"/>
      <c r="AM31" s="379"/>
      <c r="AN31" s="379"/>
      <c r="AO31" s="379"/>
      <c r="AP31" s="335"/>
      <c r="AQ31" s="217" t="s">
        <v>704</v>
      </c>
      <c r="AR31" s="136"/>
      <c r="AS31" s="137" t="s">
        <v>355</v>
      </c>
      <c r="AT31" s="172"/>
      <c r="AU31" s="271" t="s">
        <v>705</v>
      </c>
      <c r="AV31" s="271"/>
      <c r="AW31" s="382" t="s">
        <v>300</v>
      </c>
      <c r="AX31" s="383"/>
    </row>
    <row r="32" spans="1:50" ht="23.25" customHeight="1" x14ac:dyDescent="0.15">
      <c r="A32" s="518"/>
      <c r="B32" s="516"/>
      <c r="C32" s="516"/>
      <c r="D32" s="516"/>
      <c r="E32" s="516"/>
      <c r="F32" s="517"/>
      <c r="G32" s="543" t="s">
        <v>577</v>
      </c>
      <c r="H32" s="544"/>
      <c r="I32" s="544"/>
      <c r="J32" s="544"/>
      <c r="K32" s="544"/>
      <c r="L32" s="544"/>
      <c r="M32" s="544"/>
      <c r="N32" s="544"/>
      <c r="O32" s="545"/>
      <c r="P32" s="161" t="s">
        <v>578</v>
      </c>
      <c r="Q32" s="161"/>
      <c r="R32" s="161"/>
      <c r="S32" s="161"/>
      <c r="T32" s="161"/>
      <c r="U32" s="161"/>
      <c r="V32" s="161"/>
      <c r="W32" s="161"/>
      <c r="X32" s="231"/>
      <c r="Y32" s="341" t="s">
        <v>12</v>
      </c>
      <c r="Z32" s="552"/>
      <c r="AA32" s="553"/>
      <c r="AB32" s="554" t="s">
        <v>575</v>
      </c>
      <c r="AC32" s="554"/>
      <c r="AD32" s="554"/>
      <c r="AE32" s="367" t="s">
        <v>575</v>
      </c>
      <c r="AF32" s="368"/>
      <c r="AG32" s="368"/>
      <c r="AH32" s="368"/>
      <c r="AI32" s="367" t="s">
        <v>580</v>
      </c>
      <c r="AJ32" s="368"/>
      <c r="AK32" s="368"/>
      <c r="AL32" s="368"/>
      <c r="AM32" s="367" t="s">
        <v>581</v>
      </c>
      <c r="AN32" s="368"/>
      <c r="AO32" s="368"/>
      <c r="AP32" s="368"/>
      <c r="AQ32" s="111" t="s">
        <v>575</v>
      </c>
      <c r="AR32" s="112"/>
      <c r="AS32" s="112"/>
      <c r="AT32" s="113"/>
      <c r="AU32" s="368" t="s">
        <v>575</v>
      </c>
      <c r="AV32" s="368"/>
      <c r="AW32" s="368"/>
      <c r="AX32" s="370"/>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579</v>
      </c>
      <c r="AC33" s="525"/>
      <c r="AD33" s="525"/>
      <c r="AE33" s="367" t="s">
        <v>575</v>
      </c>
      <c r="AF33" s="368"/>
      <c r="AG33" s="368"/>
      <c r="AH33" s="368"/>
      <c r="AI33" s="367" t="s">
        <v>575</v>
      </c>
      <c r="AJ33" s="368"/>
      <c r="AK33" s="368"/>
      <c r="AL33" s="368"/>
      <c r="AM33" s="367" t="s">
        <v>582</v>
      </c>
      <c r="AN33" s="368"/>
      <c r="AO33" s="368"/>
      <c r="AP33" s="368"/>
      <c r="AQ33" s="111" t="s">
        <v>583</v>
      </c>
      <c r="AR33" s="112"/>
      <c r="AS33" s="112"/>
      <c r="AT33" s="113"/>
      <c r="AU33" s="368" t="s">
        <v>575</v>
      </c>
      <c r="AV33" s="368"/>
      <c r="AW33" s="368"/>
      <c r="AX33" s="370"/>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7" t="s">
        <v>575</v>
      </c>
      <c r="AF34" s="368"/>
      <c r="AG34" s="368"/>
      <c r="AH34" s="368"/>
      <c r="AI34" s="367" t="s">
        <v>575</v>
      </c>
      <c r="AJ34" s="368"/>
      <c r="AK34" s="368"/>
      <c r="AL34" s="368"/>
      <c r="AM34" s="367" t="s">
        <v>575</v>
      </c>
      <c r="AN34" s="368"/>
      <c r="AO34" s="368"/>
      <c r="AP34" s="368"/>
      <c r="AQ34" s="111" t="s">
        <v>575</v>
      </c>
      <c r="AR34" s="112"/>
      <c r="AS34" s="112"/>
      <c r="AT34" s="113"/>
      <c r="AU34" s="368" t="s">
        <v>584</v>
      </c>
      <c r="AV34" s="368"/>
      <c r="AW34" s="368"/>
      <c r="AX34" s="370"/>
    </row>
    <row r="35" spans="1:50" ht="23.25" hidden="1"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4" t="s">
        <v>471</v>
      </c>
      <c r="B37" s="645"/>
      <c r="C37" s="645"/>
      <c r="D37" s="645"/>
      <c r="E37" s="645"/>
      <c r="F37" s="646"/>
      <c r="G37" s="568" t="s">
        <v>265</v>
      </c>
      <c r="H37" s="384"/>
      <c r="I37" s="384"/>
      <c r="J37" s="384"/>
      <c r="K37" s="384"/>
      <c r="L37" s="384"/>
      <c r="M37" s="384"/>
      <c r="N37" s="384"/>
      <c r="O37" s="569"/>
      <c r="P37" s="634" t="s">
        <v>59</v>
      </c>
      <c r="Q37" s="384"/>
      <c r="R37" s="384"/>
      <c r="S37" s="384"/>
      <c r="T37" s="384"/>
      <c r="U37" s="384"/>
      <c r="V37" s="384"/>
      <c r="W37" s="384"/>
      <c r="X37" s="569"/>
      <c r="Y37" s="635"/>
      <c r="Z37" s="636"/>
      <c r="AA37" s="637"/>
      <c r="AB37" s="371" t="s">
        <v>11</v>
      </c>
      <c r="AC37" s="372"/>
      <c r="AD37" s="373"/>
      <c r="AE37" s="371" t="s">
        <v>532</v>
      </c>
      <c r="AF37" s="372"/>
      <c r="AG37" s="372"/>
      <c r="AH37" s="373"/>
      <c r="AI37" s="371" t="s">
        <v>529</v>
      </c>
      <c r="AJ37" s="372"/>
      <c r="AK37" s="372"/>
      <c r="AL37" s="373"/>
      <c r="AM37" s="378" t="s">
        <v>524</v>
      </c>
      <c r="AN37" s="378"/>
      <c r="AO37" s="378"/>
      <c r="AP37" s="371"/>
      <c r="AQ37" s="267" t="s">
        <v>354</v>
      </c>
      <c r="AR37" s="268"/>
      <c r="AS37" s="268"/>
      <c r="AT37" s="269"/>
      <c r="AU37" s="384" t="s">
        <v>253</v>
      </c>
      <c r="AV37" s="384"/>
      <c r="AW37" s="384"/>
      <c r="AX37" s="385"/>
    </row>
    <row r="38" spans="1:50" ht="18.75" hidden="1"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471"/>
      <c r="Z38" s="472"/>
      <c r="AA38" s="473"/>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41" t="s">
        <v>12</v>
      </c>
      <c r="Z39" s="552"/>
      <c r="AA39" s="553"/>
      <c r="AB39" s="554"/>
      <c r="AC39" s="554"/>
      <c r="AD39" s="554"/>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4" t="s">
        <v>471</v>
      </c>
      <c r="B44" s="645"/>
      <c r="C44" s="645"/>
      <c r="D44" s="645"/>
      <c r="E44" s="645"/>
      <c r="F44" s="646"/>
      <c r="G44" s="568" t="s">
        <v>265</v>
      </c>
      <c r="H44" s="384"/>
      <c r="I44" s="384"/>
      <c r="J44" s="384"/>
      <c r="K44" s="384"/>
      <c r="L44" s="384"/>
      <c r="M44" s="384"/>
      <c r="N44" s="384"/>
      <c r="O44" s="569"/>
      <c r="P44" s="634" t="s">
        <v>59</v>
      </c>
      <c r="Q44" s="384"/>
      <c r="R44" s="384"/>
      <c r="S44" s="384"/>
      <c r="T44" s="384"/>
      <c r="U44" s="384"/>
      <c r="V44" s="384"/>
      <c r="W44" s="384"/>
      <c r="X44" s="569"/>
      <c r="Y44" s="635"/>
      <c r="Z44" s="636"/>
      <c r="AA44" s="637"/>
      <c r="AB44" s="371" t="s">
        <v>11</v>
      </c>
      <c r="AC44" s="372"/>
      <c r="AD44" s="373"/>
      <c r="AE44" s="371" t="s">
        <v>532</v>
      </c>
      <c r="AF44" s="372"/>
      <c r="AG44" s="372"/>
      <c r="AH44" s="373"/>
      <c r="AI44" s="371" t="s">
        <v>529</v>
      </c>
      <c r="AJ44" s="372"/>
      <c r="AK44" s="372"/>
      <c r="AL44" s="373"/>
      <c r="AM44" s="378" t="s">
        <v>524</v>
      </c>
      <c r="AN44" s="378"/>
      <c r="AO44" s="378"/>
      <c r="AP44" s="371"/>
      <c r="AQ44" s="267" t="s">
        <v>354</v>
      </c>
      <c r="AR44" s="268"/>
      <c r="AS44" s="268"/>
      <c r="AT44" s="269"/>
      <c r="AU44" s="384" t="s">
        <v>253</v>
      </c>
      <c r="AV44" s="384"/>
      <c r="AW44" s="384"/>
      <c r="AX44" s="385"/>
    </row>
    <row r="45" spans="1:50" ht="18.75" hidden="1"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471"/>
      <c r="Z45" s="472"/>
      <c r="AA45" s="473"/>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41" t="s">
        <v>12</v>
      </c>
      <c r="Z46" s="552"/>
      <c r="AA46" s="553"/>
      <c r="AB46" s="554"/>
      <c r="AC46" s="554"/>
      <c r="AD46" s="554"/>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5" t="s">
        <v>471</v>
      </c>
      <c r="B51" s="516"/>
      <c r="C51" s="516"/>
      <c r="D51" s="516"/>
      <c r="E51" s="516"/>
      <c r="F51" s="517"/>
      <c r="G51" s="568" t="s">
        <v>265</v>
      </c>
      <c r="H51" s="384"/>
      <c r="I51" s="384"/>
      <c r="J51" s="384"/>
      <c r="K51" s="384"/>
      <c r="L51" s="384"/>
      <c r="M51" s="384"/>
      <c r="N51" s="384"/>
      <c r="O51" s="569"/>
      <c r="P51" s="634" t="s">
        <v>59</v>
      </c>
      <c r="Q51" s="384"/>
      <c r="R51" s="384"/>
      <c r="S51" s="384"/>
      <c r="T51" s="384"/>
      <c r="U51" s="384"/>
      <c r="V51" s="384"/>
      <c r="W51" s="384"/>
      <c r="X51" s="569"/>
      <c r="Y51" s="635"/>
      <c r="Z51" s="636"/>
      <c r="AA51" s="637"/>
      <c r="AB51" s="371" t="s">
        <v>11</v>
      </c>
      <c r="AC51" s="372"/>
      <c r="AD51" s="373"/>
      <c r="AE51" s="371" t="s">
        <v>532</v>
      </c>
      <c r="AF51" s="372"/>
      <c r="AG51" s="372"/>
      <c r="AH51" s="373"/>
      <c r="AI51" s="371" t="s">
        <v>529</v>
      </c>
      <c r="AJ51" s="372"/>
      <c r="AK51" s="372"/>
      <c r="AL51" s="373"/>
      <c r="AM51" s="378" t="s">
        <v>525</v>
      </c>
      <c r="AN51" s="378"/>
      <c r="AO51" s="378"/>
      <c r="AP51" s="371"/>
      <c r="AQ51" s="267" t="s">
        <v>354</v>
      </c>
      <c r="AR51" s="268"/>
      <c r="AS51" s="268"/>
      <c r="AT51" s="269"/>
      <c r="AU51" s="380" t="s">
        <v>253</v>
      </c>
      <c r="AV51" s="380"/>
      <c r="AW51" s="380"/>
      <c r="AX51" s="381"/>
    </row>
    <row r="52" spans="1:50" ht="18.75" hidden="1"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471"/>
      <c r="Z52" s="472"/>
      <c r="AA52" s="473"/>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41" t="s">
        <v>12</v>
      </c>
      <c r="Z53" s="552"/>
      <c r="AA53" s="553"/>
      <c r="AB53" s="554"/>
      <c r="AC53" s="554"/>
      <c r="AD53" s="554"/>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5" t="s">
        <v>471</v>
      </c>
      <c r="B58" s="516"/>
      <c r="C58" s="516"/>
      <c r="D58" s="516"/>
      <c r="E58" s="516"/>
      <c r="F58" s="517"/>
      <c r="G58" s="568" t="s">
        <v>265</v>
      </c>
      <c r="H58" s="384"/>
      <c r="I58" s="384"/>
      <c r="J58" s="384"/>
      <c r="K58" s="384"/>
      <c r="L58" s="384"/>
      <c r="M58" s="384"/>
      <c r="N58" s="384"/>
      <c r="O58" s="569"/>
      <c r="P58" s="634" t="s">
        <v>59</v>
      </c>
      <c r="Q58" s="384"/>
      <c r="R58" s="384"/>
      <c r="S58" s="384"/>
      <c r="T58" s="384"/>
      <c r="U58" s="384"/>
      <c r="V58" s="384"/>
      <c r="W58" s="384"/>
      <c r="X58" s="569"/>
      <c r="Y58" s="635"/>
      <c r="Z58" s="636"/>
      <c r="AA58" s="637"/>
      <c r="AB58" s="371" t="s">
        <v>11</v>
      </c>
      <c r="AC58" s="372"/>
      <c r="AD58" s="373"/>
      <c r="AE58" s="371" t="s">
        <v>533</v>
      </c>
      <c r="AF58" s="372"/>
      <c r="AG58" s="372"/>
      <c r="AH58" s="373"/>
      <c r="AI58" s="371" t="s">
        <v>529</v>
      </c>
      <c r="AJ58" s="372"/>
      <c r="AK58" s="372"/>
      <c r="AL58" s="373"/>
      <c r="AM58" s="378" t="s">
        <v>524</v>
      </c>
      <c r="AN58" s="378"/>
      <c r="AO58" s="378"/>
      <c r="AP58" s="371"/>
      <c r="AQ58" s="267" t="s">
        <v>354</v>
      </c>
      <c r="AR58" s="268"/>
      <c r="AS58" s="268"/>
      <c r="AT58" s="269"/>
      <c r="AU58" s="380" t="s">
        <v>253</v>
      </c>
      <c r="AV58" s="380"/>
      <c r="AW58" s="380"/>
      <c r="AX58" s="381"/>
    </row>
    <row r="59" spans="1:50" ht="18.75" hidden="1"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471"/>
      <c r="Z59" s="472"/>
      <c r="AA59" s="473"/>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41" t="s">
        <v>12</v>
      </c>
      <c r="Z60" s="552"/>
      <c r="AA60" s="553"/>
      <c r="AB60" s="554"/>
      <c r="AC60" s="554"/>
      <c r="AD60" s="55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467</v>
      </c>
      <c r="X65" s="873"/>
      <c r="Y65" s="876"/>
      <c r="Z65" s="876"/>
      <c r="AA65" s="877"/>
      <c r="AB65" s="870" t="s">
        <v>11</v>
      </c>
      <c r="AC65" s="866"/>
      <c r="AD65" s="867"/>
      <c r="AE65" s="371" t="s">
        <v>532</v>
      </c>
      <c r="AF65" s="372"/>
      <c r="AG65" s="372"/>
      <c r="AH65" s="373"/>
      <c r="AI65" s="371" t="s">
        <v>529</v>
      </c>
      <c r="AJ65" s="372"/>
      <c r="AK65" s="372"/>
      <c r="AL65" s="373"/>
      <c r="AM65" s="378" t="s">
        <v>524</v>
      </c>
      <c r="AN65" s="378"/>
      <c r="AO65" s="378"/>
      <c r="AP65" s="371"/>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6"/>
      <c r="AG66" s="336"/>
      <c r="AH66" s="337"/>
      <c r="AI66" s="335"/>
      <c r="AJ66" s="336"/>
      <c r="AK66" s="336"/>
      <c r="AL66" s="337"/>
      <c r="AM66" s="379"/>
      <c r="AN66" s="379"/>
      <c r="AO66" s="379"/>
      <c r="AP66" s="335"/>
      <c r="AQ66" s="270"/>
      <c r="AR66" s="271"/>
      <c r="AS66" s="868" t="s">
        <v>355</v>
      </c>
      <c r="AT66" s="869"/>
      <c r="AU66" s="271"/>
      <c r="AV66" s="271"/>
      <c r="AW66" s="868" t="s">
        <v>470</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492</v>
      </c>
      <c r="AC68" s="977"/>
      <c r="AD68" s="977"/>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493</v>
      </c>
      <c r="AC69" s="978"/>
      <c r="AD69" s="978"/>
      <c r="AE69" s="817"/>
      <c r="AF69" s="818"/>
      <c r="AG69" s="818"/>
      <c r="AH69" s="818"/>
      <c r="AI69" s="817"/>
      <c r="AJ69" s="818"/>
      <c r="AK69" s="818"/>
      <c r="AL69" s="818"/>
      <c r="AM69" s="817"/>
      <c r="AN69" s="818"/>
      <c r="AO69" s="818"/>
      <c r="AP69" s="818"/>
      <c r="AQ69" s="367"/>
      <c r="AR69" s="368"/>
      <c r="AS69" s="368"/>
      <c r="AT69" s="369"/>
      <c r="AU69" s="368"/>
      <c r="AV69" s="368"/>
      <c r="AW69" s="368"/>
      <c r="AX69" s="370"/>
    </row>
    <row r="70" spans="1:50" ht="23.25" hidden="1" customHeight="1" x14ac:dyDescent="0.15">
      <c r="A70" s="854" t="s">
        <v>477</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492</v>
      </c>
      <c r="AC71" s="977"/>
      <c r="AD71" s="977"/>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493</v>
      </c>
      <c r="AC72" s="978"/>
      <c r="AD72" s="978"/>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40" t="s">
        <v>472</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71" t="s">
        <v>532</v>
      </c>
      <c r="AF73" s="372"/>
      <c r="AG73" s="372"/>
      <c r="AH73" s="373"/>
      <c r="AI73" s="371" t="s">
        <v>529</v>
      </c>
      <c r="AJ73" s="372"/>
      <c r="AK73" s="372"/>
      <c r="AL73" s="373"/>
      <c r="AM73" s="378" t="s">
        <v>524</v>
      </c>
      <c r="AN73" s="378"/>
      <c r="AO73" s="378"/>
      <c r="AP73" s="371"/>
      <c r="AQ73" s="176" t="s">
        <v>354</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4" t="s">
        <v>505</v>
      </c>
      <c r="B78" s="915"/>
      <c r="C78" s="915"/>
      <c r="D78" s="915"/>
      <c r="E78" s="912" t="s">
        <v>449</v>
      </c>
      <c r="F78" s="913"/>
      <c r="G78" s="57" t="s">
        <v>357</v>
      </c>
      <c r="H78" s="795"/>
      <c r="I78" s="244"/>
      <c r="J78" s="244"/>
      <c r="K78" s="244"/>
      <c r="L78" s="244"/>
      <c r="M78" s="244"/>
      <c r="N78" s="244"/>
      <c r="O78" s="796"/>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466</v>
      </c>
      <c r="AP79" s="149"/>
      <c r="AQ79" s="149"/>
      <c r="AR79" s="81" t="s">
        <v>464</v>
      </c>
      <c r="AS79" s="148"/>
      <c r="AT79" s="149"/>
      <c r="AU79" s="149"/>
      <c r="AV79" s="149"/>
      <c r="AW79" s="149"/>
      <c r="AX79" s="150"/>
    </row>
    <row r="80" spans="1:50" ht="18.75" customHeight="1" x14ac:dyDescent="0.15">
      <c r="A80" s="522" t="s">
        <v>266</v>
      </c>
      <c r="B80" s="849" t="s">
        <v>463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557</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3"/>
      <c r="B81" s="852"/>
      <c r="C81" s="555"/>
      <c r="D81" s="555"/>
      <c r="E81" s="555"/>
      <c r="F81" s="556"/>
      <c r="G81" s="382"/>
      <c r="H81" s="382"/>
      <c r="I81" s="382"/>
      <c r="J81" s="382"/>
      <c r="K81" s="382"/>
      <c r="L81" s="382"/>
      <c r="M81" s="382"/>
      <c r="N81" s="382"/>
      <c r="O81" s="382"/>
      <c r="P81" s="382"/>
      <c r="Q81" s="382"/>
      <c r="R81" s="382"/>
      <c r="S81" s="382"/>
      <c r="T81" s="382"/>
      <c r="U81" s="382"/>
      <c r="V81" s="382"/>
      <c r="W81" s="382"/>
      <c r="X81" s="382"/>
      <c r="Y81" s="382"/>
      <c r="Z81" s="382"/>
      <c r="AA81" s="571"/>
      <c r="AB81" s="583"/>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102" customHeight="1" x14ac:dyDescent="0.15">
      <c r="A82" s="523"/>
      <c r="B82" s="852"/>
      <c r="C82" s="555"/>
      <c r="D82" s="555"/>
      <c r="E82" s="555"/>
      <c r="F82" s="556"/>
      <c r="G82" s="504" t="s">
        <v>675</v>
      </c>
      <c r="H82" s="504"/>
      <c r="I82" s="504"/>
      <c r="J82" s="504"/>
      <c r="K82" s="504"/>
      <c r="L82" s="504"/>
      <c r="M82" s="504"/>
      <c r="N82" s="504"/>
      <c r="O82" s="504"/>
      <c r="P82" s="504"/>
      <c r="Q82" s="504"/>
      <c r="R82" s="504"/>
      <c r="S82" s="504"/>
      <c r="T82" s="504"/>
      <c r="U82" s="504"/>
      <c r="V82" s="504"/>
      <c r="W82" s="504"/>
      <c r="X82" s="504"/>
      <c r="Y82" s="504"/>
      <c r="Z82" s="504"/>
      <c r="AA82" s="755"/>
      <c r="AB82" s="503" t="s">
        <v>666</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96.75"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89.25"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61" t="s">
        <v>11</v>
      </c>
      <c r="AC85" s="462"/>
      <c r="AD85" s="463"/>
      <c r="AE85" s="371" t="s">
        <v>532</v>
      </c>
      <c r="AF85" s="372"/>
      <c r="AG85" s="372"/>
      <c r="AH85" s="373"/>
      <c r="AI85" s="371" t="s">
        <v>529</v>
      </c>
      <c r="AJ85" s="372"/>
      <c r="AK85" s="372"/>
      <c r="AL85" s="373"/>
      <c r="AM85" s="378" t="s">
        <v>524</v>
      </c>
      <c r="AN85" s="378"/>
      <c r="AO85" s="378"/>
      <c r="AP85" s="371"/>
      <c r="AQ85" s="176" t="s">
        <v>354</v>
      </c>
      <c r="AR85" s="169"/>
      <c r="AS85" s="169"/>
      <c r="AT85" s="170"/>
      <c r="AU85" s="376" t="s">
        <v>253</v>
      </c>
      <c r="AV85" s="376"/>
      <c r="AW85" s="376"/>
      <c r="AX85" s="377"/>
      <c r="AY85" s="10"/>
      <c r="AZ85" s="10"/>
      <c r="BA85" s="10"/>
      <c r="BB85" s="10"/>
      <c r="BC85" s="10"/>
    </row>
    <row r="86" spans="1:60" ht="18.75" customHeight="1" x14ac:dyDescent="0.15">
      <c r="A86" s="523"/>
      <c r="B86" s="555"/>
      <c r="C86" s="555"/>
      <c r="D86" s="555"/>
      <c r="E86" s="555"/>
      <c r="F86" s="556"/>
      <c r="G86" s="570"/>
      <c r="H86" s="382"/>
      <c r="I86" s="382"/>
      <c r="J86" s="382"/>
      <c r="K86" s="382"/>
      <c r="L86" s="382"/>
      <c r="M86" s="382"/>
      <c r="N86" s="382"/>
      <c r="O86" s="571"/>
      <c r="P86" s="583"/>
      <c r="Q86" s="382"/>
      <c r="R86" s="382"/>
      <c r="S86" s="382"/>
      <c r="T86" s="382"/>
      <c r="U86" s="382"/>
      <c r="V86" s="382"/>
      <c r="W86" s="382"/>
      <c r="X86" s="571"/>
      <c r="Y86" s="173"/>
      <c r="Z86" s="174"/>
      <c r="AA86" s="175"/>
      <c r="AB86" s="335"/>
      <c r="AC86" s="336"/>
      <c r="AD86" s="337"/>
      <c r="AE86" s="335"/>
      <c r="AF86" s="336"/>
      <c r="AG86" s="336"/>
      <c r="AH86" s="337"/>
      <c r="AI86" s="335"/>
      <c r="AJ86" s="336"/>
      <c r="AK86" s="336"/>
      <c r="AL86" s="337"/>
      <c r="AM86" s="379"/>
      <c r="AN86" s="379"/>
      <c r="AO86" s="379"/>
      <c r="AP86" s="335"/>
      <c r="AQ86" s="270" t="s">
        <v>705</v>
      </c>
      <c r="AR86" s="271"/>
      <c r="AS86" s="137" t="s">
        <v>355</v>
      </c>
      <c r="AT86" s="172"/>
      <c r="AU86" s="271" t="s">
        <v>706</v>
      </c>
      <c r="AV86" s="271"/>
      <c r="AW86" s="382" t="s">
        <v>300</v>
      </c>
      <c r="AX86" s="383"/>
      <c r="AY86" s="10"/>
      <c r="AZ86" s="10"/>
      <c r="BA86" s="10"/>
      <c r="BB86" s="10"/>
      <c r="BC86" s="10"/>
      <c r="BD86" s="10"/>
      <c r="BE86" s="10"/>
      <c r="BF86" s="10"/>
      <c r="BG86" s="10"/>
      <c r="BH86" s="10"/>
    </row>
    <row r="87" spans="1:60" ht="23.25" customHeight="1" x14ac:dyDescent="0.15">
      <c r="A87" s="523"/>
      <c r="B87" s="555"/>
      <c r="C87" s="555"/>
      <c r="D87" s="555"/>
      <c r="E87" s="555"/>
      <c r="F87" s="556"/>
      <c r="G87" s="230" t="s">
        <v>585</v>
      </c>
      <c r="H87" s="161"/>
      <c r="I87" s="161"/>
      <c r="J87" s="161"/>
      <c r="K87" s="161"/>
      <c r="L87" s="161"/>
      <c r="M87" s="161"/>
      <c r="N87" s="161"/>
      <c r="O87" s="231"/>
      <c r="P87" s="161" t="s">
        <v>586</v>
      </c>
      <c r="Q87" s="802"/>
      <c r="R87" s="802"/>
      <c r="S87" s="802"/>
      <c r="T87" s="802"/>
      <c r="U87" s="802"/>
      <c r="V87" s="802"/>
      <c r="W87" s="802"/>
      <c r="X87" s="803"/>
      <c r="Y87" s="758" t="s">
        <v>62</v>
      </c>
      <c r="Z87" s="759"/>
      <c r="AA87" s="760"/>
      <c r="AB87" s="554" t="s">
        <v>587</v>
      </c>
      <c r="AC87" s="554"/>
      <c r="AD87" s="554"/>
      <c r="AE87" s="367">
        <v>1008547</v>
      </c>
      <c r="AF87" s="368"/>
      <c r="AG87" s="368"/>
      <c r="AH87" s="368"/>
      <c r="AI87" s="367">
        <v>1006432</v>
      </c>
      <c r="AJ87" s="368"/>
      <c r="AK87" s="368"/>
      <c r="AL87" s="368"/>
      <c r="AM87" s="367">
        <v>1011655</v>
      </c>
      <c r="AN87" s="368"/>
      <c r="AO87" s="368"/>
      <c r="AP87" s="368"/>
      <c r="AQ87" s="111" t="s">
        <v>575</v>
      </c>
      <c r="AR87" s="112"/>
      <c r="AS87" s="112"/>
      <c r="AT87" s="113"/>
      <c r="AU87" s="368" t="s">
        <v>575</v>
      </c>
      <c r="AV87" s="368"/>
      <c r="AW87" s="368"/>
      <c r="AX87" s="370"/>
    </row>
    <row r="88" spans="1:60" ht="23.25" customHeight="1" x14ac:dyDescent="0.15">
      <c r="A88" s="523"/>
      <c r="B88" s="555"/>
      <c r="C88" s="555"/>
      <c r="D88" s="555"/>
      <c r="E88" s="555"/>
      <c r="F88" s="556"/>
      <c r="G88" s="232"/>
      <c r="H88" s="233"/>
      <c r="I88" s="233"/>
      <c r="J88" s="233"/>
      <c r="K88" s="233"/>
      <c r="L88" s="233"/>
      <c r="M88" s="233"/>
      <c r="N88" s="233"/>
      <c r="O88" s="234"/>
      <c r="P88" s="804"/>
      <c r="Q88" s="804"/>
      <c r="R88" s="804"/>
      <c r="S88" s="804"/>
      <c r="T88" s="804"/>
      <c r="U88" s="804"/>
      <c r="V88" s="804"/>
      <c r="W88" s="804"/>
      <c r="X88" s="805"/>
      <c r="Y88" s="732" t="s">
        <v>54</v>
      </c>
      <c r="Z88" s="733"/>
      <c r="AA88" s="734"/>
      <c r="AB88" s="525" t="s">
        <v>588</v>
      </c>
      <c r="AC88" s="525"/>
      <c r="AD88" s="525"/>
      <c r="AE88" s="367" t="s">
        <v>578</v>
      </c>
      <c r="AF88" s="368"/>
      <c r="AG88" s="368"/>
      <c r="AH88" s="368"/>
      <c r="AI88" s="367" t="s">
        <v>575</v>
      </c>
      <c r="AJ88" s="368"/>
      <c r="AK88" s="368"/>
      <c r="AL88" s="368"/>
      <c r="AM88" s="367" t="s">
        <v>580</v>
      </c>
      <c r="AN88" s="368"/>
      <c r="AO88" s="368"/>
      <c r="AP88" s="368"/>
      <c r="AQ88" s="111" t="s">
        <v>575</v>
      </c>
      <c r="AR88" s="112"/>
      <c r="AS88" s="112"/>
      <c r="AT88" s="113"/>
      <c r="AU88" s="368" t="s">
        <v>575</v>
      </c>
      <c r="AV88" s="368"/>
      <c r="AW88" s="368"/>
      <c r="AX88" s="370"/>
      <c r="AY88" s="10"/>
      <c r="AZ88" s="10"/>
      <c r="BA88" s="10"/>
      <c r="BB88" s="10"/>
      <c r="BC88" s="10"/>
    </row>
    <row r="89" spans="1:60" ht="23.25"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6"/>
      <c r="Y89" s="732" t="s">
        <v>13</v>
      </c>
      <c r="Z89" s="733"/>
      <c r="AA89" s="734"/>
      <c r="AB89" s="464" t="s">
        <v>14</v>
      </c>
      <c r="AC89" s="464"/>
      <c r="AD89" s="464"/>
      <c r="AE89" s="367" t="s">
        <v>575</v>
      </c>
      <c r="AF89" s="368"/>
      <c r="AG89" s="368"/>
      <c r="AH89" s="368"/>
      <c r="AI89" s="367" t="s">
        <v>575</v>
      </c>
      <c r="AJ89" s="368"/>
      <c r="AK89" s="368"/>
      <c r="AL89" s="368"/>
      <c r="AM89" s="367" t="s">
        <v>575</v>
      </c>
      <c r="AN89" s="368"/>
      <c r="AO89" s="368"/>
      <c r="AP89" s="368"/>
      <c r="AQ89" s="111" t="s">
        <v>575</v>
      </c>
      <c r="AR89" s="112"/>
      <c r="AS89" s="112"/>
      <c r="AT89" s="113"/>
      <c r="AU89" s="368" t="s">
        <v>667</v>
      </c>
      <c r="AV89" s="368"/>
      <c r="AW89" s="368"/>
      <c r="AX89" s="370"/>
      <c r="AY89" s="10"/>
      <c r="AZ89" s="10"/>
      <c r="BA89" s="10"/>
      <c r="BB89" s="10"/>
      <c r="BC89" s="10"/>
      <c r="BD89" s="10"/>
      <c r="BE89" s="10"/>
      <c r="BF89" s="10"/>
      <c r="BG89" s="10"/>
      <c r="BH89" s="10"/>
    </row>
    <row r="90" spans="1:60" ht="18.75"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61" t="s">
        <v>11</v>
      </c>
      <c r="AC90" s="462"/>
      <c r="AD90" s="463"/>
      <c r="AE90" s="371" t="s">
        <v>532</v>
      </c>
      <c r="AF90" s="372"/>
      <c r="AG90" s="372"/>
      <c r="AH90" s="373"/>
      <c r="AI90" s="371" t="s">
        <v>529</v>
      </c>
      <c r="AJ90" s="372"/>
      <c r="AK90" s="372"/>
      <c r="AL90" s="373"/>
      <c r="AM90" s="378" t="s">
        <v>524</v>
      </c>
      <c r="AN90" s="378"/>
      <c r="AO90" s="378"/>
      <c r="AP90" s="371"/>
      <c r="AQ90" s="176" t="s">
        <v>354</v>
      </c>
      <c r="AR90" s="169"/>
      <c r="AS90" s="169"/>
      <c r="AT90" s="170"/>
      <c r="AU90" s="376" t="s">
        <v>253</v>
      </c>
      <c r="AV90" s="376"/>
      <c r="AW90" s="376"/>
      <c r="AX90" s="377"/>
    </row>
    <row r="91" spans="1:60" ht="18.75" customHeight="1" x14ac:dyDescent="0.15">
      <c r="A91" s="523"/>
      <c r="B91" s="555"/>
      <c r="C91" s="555"/>
      <c r="D91" s="555"/>
      <c r="E91" s="555"/>
      <c r="F91" s="556"/>
      <c r="G91" s="570"/>
      <c r="H91" s="382"/>
      <c r="I91" s="382"/>
      <c r="J91" s="382"/>
      <c r="K91" s="382"/>
      <c r="L91" s="382"/>
      <c r="M91" s="382"/>
      <c r="N91" s="382"/>
      <c r="O91" s="571"/>
      <c r="P91" s="583"/>
      <c r="Q91" s="382"/>
      <c r="R91" s="382"/>
      <c r="S91" s="382"/>
      <c r="T91" s="382"/>
      <c r="U91" s="382"/>
      <c r="V91" s="382"/>
      <c r="W91" s="382"/>
      <c r="X91" s="571"/>
      <c r="Y91" s="173"/>
      <c r="Z91" s="174"/>
      <c r="AA91" s="175"/>
      <c r="AB91" s="335"/>
      <c r="AC91" s="336"/>
      <c r="AD91" s="337"/>
      <c r="AE91" s="335"/>
      <c r="AF91" s="336"/>
      <c r="AG91" s="336"/>
      <c r="AH91" s="337"/>
      <c r="AI91" s="335"/>
      <c r="AJ91" s="336"/>
      <c r="AK91" s="336"/>
      <c r="AL91" s="337"/>
      <c r="AM91" s="379"/>
      <c r="AN91" s="379"/>
      <c r="AO91" s="379"/>
      <c r="AP91" s="335"/>
      <c r="AQ91" s="270" t="s">
        <v>707</v>
      </c>
      <c r="AR91" s="271"/>
      <c r="AS91" s="137" t="s">
        <v>355</v>
      </c>
      <c r="AT91" s="172"/>
      <c r="AU91" s="271" t="s">
        <v>708</v>
      </c>
      <c r="AV91" s="271"/>
      <c r="AW91" s="382" t="s">
        <v>300</v>
      </c>
      <c r="AX91" s="383"/>
      <c r="AY91" s="10"/>
      <c r="AZ91" s="10"/>
      <c r="BA91" s="10"/>
      <c r="BB91" s="10"/>
      <c r="BC91" s="10"/>
    </row>
    <row r="92" spans="1:60" ht="23.25" customHeight="1" x14ac:dyDescent="0.15">
      <c r="A92" s="523"/>
      <c r="B92" s="555"/>
      <c r="C92" s="555"/>
      <c r="D92" s="555"/>
      <c r="E92" s="555"/>
      <c r="F92" s="556"/>
      <c r="G92" s="230" t="s">
        <v>589</v>
      </c>
      <c r="H92" s="161"/>
      <c r="I92" s="161"/>
      <c r="J92" s="161"/>
      <c r="K92" s="161"/>
      <c r="L92" s="161"/>
      <c r="M92" s="161"/>
      <c r="N92" s="161"/>
      <c r="O92" s="231"/>
      <c r="P92" s="161" t="s">
        <v>590</v>
      </c>
      <c r="Q92" s="802"/>
      <c r="R92" s="802"/>
      <c r="S92" s="802"/>
      <c r="T92" s="802"/>
      <c r="U92" s="802"/>
      <c r="V92" s="802"/>
      <c r="W92" s="802"/>
      <c r="X92" s="803"/>
      <c r="Y92" s="758" t="s">
        <v>62</v>
      </c>
      <c r="Z92" s="759"/>
      <c r="AA92" s="760"/>
      <c r="AB92" s="554" t="s">
        <v>591</v>
      </c>
      <c r="AC92" s="554"/>
      <c r="AD92" s="554"/>
      <c r="AE92" s="367">
        <v>9053524</v>
      </c>
      <c r="AF92" s="368"/>
      <c r="AG92" s="368"/>
      <c r="AH92" s="368"/>
      <c r="AI92" s="367">
        <v>9025090</v>
      </c>
      <c r="AJ92" s="368"/>
      <c r="AK92" s="368"/>
      <c r="AL92" s="368"/>
      <c r="AM92" s="367">
        <v>9100292</v>
      </c>
      <c r="AN92" s="368"/>
      <c r="AO92" s="368"/>
      <c r="AP92" s="368"/>
      <c r="AQ92" s="111" t="s">
        <v>592</v>
      </c>
      <c r="AR92" s="112"/>
      <c r="AS92" s="112"/>
      <c r="AT92" s="113"/>
      <c r="AU92" s="368" t="s">
        <v>575</v>
      </c>
      <c r="AV92" s="368"/>
      <c r="AW92" s="368"/>
      <c r="AX92" s="370"/>
      <c r="AY92" s="10"/>
      <c r="AZ92" s="10"/>
      <c r="BA92" s="10"/>
      <c r="BB92" s="10"/>
      <c r="BC92" s="10"/>
      <c r="BD92" s="10"/>
      <c r="BE92" s="10"/>
      <c r="BF92" s="10"/>
      <c r="BG92" s="10"/>
      <c r="BH92" s="10"/>
    </row>
    <row r="93" spans="1:60" ht="23.25" customHeight="1" x14ac:dyDescent="0.15">
      <c r="A93" s="523"/>
      <c r="B93" s="555"/>
      <c r="C93" s="555"/>
      <c r="D93" s="555"/>
      <c r="E93" s="555"/>
      <c r="F93" s="556"/>
      <c r="G93" s="232"/>
      <c r="H93" s="233"/>
      <c r="I93" s="233"/>
      <c r="J93" s="233"/>
      <c r="K93" s="233"/>
      <c r="L93" s="233"/>
      <c r="M93" s="233"/>
      <c r="N93" s="233"/>
      <c r="O93" s="234"/>
      <c r="P93" s="804"/>
      <c r="Q93" s="804"/>
      <c r="R93" s="804"/>
      <c r="S93" s="804"/>
      <c r="T93" s="804"/>
      <c r="U93" s="804"/>
      <c r="V93" s="804"/>
      <c r="W93" s="804"/>
      <c r="X93" s="805"/>
      <c r="Y93" s="732" t="s">
        <v>54</v>
      </c>
      <c r="Z93" s="733"/>
      <c r="AA93" s="734"/>
      <c r="AB93" s="525" t="s">
        <v>588</v>
      </c>
      <c r="AC93" s="525"/>
      <c r="AD93" s="525"/>
      <c r="AE93" s="367" t="s">
        <v>573</v>
      </c>
      <c r="AF93" s="368"/>
      <c r="AG93" s="368"/>
      <c r="AH93" s="368"/>
      <c r="AI93" s="367" t="s">
        <v>573</v>
      </c>
      <c r="AJ93" s="368"/>
      <c r="AK93" s="368"/>
      <c r="AL93" s="368"/>
      <c r="AM93" s="367" t="s">
        <v>575</v>
      </c>
      <c r="AN93" s="368"/>
      <c r="AO93" s="368"/>
      <c r="AP93" s="368"/>
      <c r="AQ93" s="111" t="s">
        <v>575</v>
      </c>
      <c r="AR93" s="112"/>
      <c r="AS93" s="112"/>
      <c r="AT93" s="113"/>
      <c r="AU93" s="368" t="s">
        <v>574</v>
      </c>
      <c r="AV93" s="368"/>
      <c r="AW93" s="368"/>
      <c r="AX93" s="370"/>
    </row>
    <row r="94" spans="1:60" ht="23.25"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6"/>
      <c r="Y94" s="732" t="s">
        <v>13</v>
      </c>
      <c r="Z94" s="733"/>
      <c r="AA94" s="734"/>
      <c r="AB94" s="464" t="s">
        <v>14</v>
      </c>
      <c r="AC94" s="464"/>
      <c r="AD94" s="464"/>
      <c r="AE94" s="367" t="s">
        <v>573</v>
      </c>
      <c r="AF94" s="368"/>
      <c r="AG94" s="368"/>
      <c r="AH94" s="368"/>
      <c r="AI94" s="367" t="s">
        <v>573</v>
      </c>
      <c r="AJ94" s="368"/>
      <c r="AK94" s="368"/>
      <c r="AL94" s="368"/>
      <c r="AM94" s="367" t="s">
        <v>575</v>
      </c>
      <c r="AN94" s="368"/>
      <c r="AO94" s="368"/>
      <c r="AP94" s="368"/>
      <c r="AQ94" s="111" t="s">
        <v>575</v>
      </c>
      <c r="AR94" s="112"/>
      <c r="AS94" s="112"/>
      <c r="AT94" s="113"/>
      <c r="AU94" s="368" t="s">
        <v>575</v>
      </c>
      <c r="AV94" s="368"/>
      <c r="AW94" s="368"/>
      <c r="AX94" s="370"/>
      <c r="AY94" s="10"/>
      <c r="AZ94" s="10"/>
      <c r="BA94" s="10"/>
      <c r="BB94" s="10"/>
      <c r="BC94" s="10"/>
    </row>
    <row r="95" spans="1:60" ht="18.75"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61" t="s">
        <v>11</v>
      </c>
      <c r="AC95" s="462"/>
      <c r="AD95" s="463"/>
      <c r="AE95" s="371" t="s">
        <v>532</v>
      </c>
      <c r="AF95" s="372"/>
      <c r="AG95" s="372"/>
      <c r="AH95" s="373"/>
      <c r="AI95" s="371" t="s">
        <v>529</v>
      </c>
      <c r="AJ95" s="372"/>
      <c r="AK95" s="372"/>
      <c r="AL95" s="373"/>
      <c r="AM95" s="378" t="s">
        <v>524</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customHeight="1" x14ac:dyDescent="0.15">
      <c r="A96" s="523"/>
      <c r="B96" s="555"/>
      <c r="C96" s="555"/>
      <c r="D96" s="555"/>
      <c r="E96" s="555"/>
      <c r="F96" s="556"/>
      <c r="G96" s="570"/>
      <c r="H96" s="382"/>
      <c r="I96" s="382"/>
      <c r="J96" s="382"/>
      <c r="K96" s="382"/>
      <c r="L96" s="382"/>
      <c r="M96" s="382"/>
      <c r="N96" s="382"/>
      <c r="O96" s="571"/>
      <c r="P96" s="583"/>
      <c r="Q96" s="382"/>
      <c r="R96" s="382"/>
      <c r="S96" s="382"/>
      <c r="T96" s="382"/>
      <c r="U96" s="382"/>
      <c r="V96" s="382"/>
      <c r="W96" s="382"/>
      <c r="X96" s="571"/>
      <c r="Y96" s="173"/>
      <c r="Z96" s="174"/>
      <c r="AA96" s="175"/>
      <c r="AB96" s="335"/>
      <c r="AC96" s="336"/>
      <c r="AD96" s="337"/>
      <c r="AE96" s="335"/>
      <c r="AF96" s="336"/>
      <c r="AG96" s="336"/>
      <c r="AH96" s="337"/>
      <c r="AI96" s="335"/>
      <c r="AJ96" s="336"/>
      <c r="AK96" s="336"/>
      <c r="AL96" s="337"/>
      <c r="AM96" s="379"/>
      <c r="AN96" s="379"/>
      <c r="AO96" s="379"/>
      <c r="AP96" s="335"/>
      <c r="AQ96" s="270" t="s">
        <v>706</v>
      </c>
      <c r="AR96" s="271"/>
      <c r="AS96" s="137" t="s">
        <v>355</v>
      </c>
      <c r="AT96" s="172"/>
      <c r="AU96" s="271" t="s">
        <v>706</v>
      </c>
      <c r="AV96" s="271"/>
      <c r="AW96" s="382" t="s">
        <v>300</v>
      </c>
      <c r="AX96" s="383"/>
    </row>
    <row r="97" spans="1:60" ht="23.25" customHeight="1" x14ac:dyDescent="0.15">
      <c r="A97" s="523"/>
      <c r="B97" s="555"/>
      <c r="C97" s="555"/>
      <c r="D97" s="555"/>
      <c r="E97" s="555"/>
      <c r="F97" s="556"/>
      <c r="G97" s="230" t="s">
        <v>593</v>
      </c>
      <c r="H97" s="161"/>
      <c r="I97" s="161"/>
      <c r="J97" s="161"/>
      <c r="K97" s="161"/>
      <c r="L97" s="161"/>
      <c r="M97" s="161"/>
      <c r="N97" s="161"/>
      <c r="O97" s="231"/>
      <c r="P97" s="161" t="s">
        <v>594</v>
      </c>
      <c r="Q97" s="802"/>
      <c r="R97" s="802"/>
      <c r="S97" s="802"/>
      <c r="T97" s="802"/>
      <c r="U97" s="802"/>
      <c r="V97" s="802"/>
      <c r="W97" s="802"/>
      <c r="X97" s="803"/>
      <c r="Y97" s="758" t="s">
        <v>62</v>
      </c>
      <c r="Z97" s="759"/>
      <c r="AA97" s="760"/>
      <c r="AB97" s="409" t="s">
        <v>591</v>
      </c>
      <c r="AC97" s="410"/>
      <c r="AD97" s="411"/>
      <c r="AE97" s="367">
        <v>13667</v>
      </c>
      <c r="AF97" s="368"/>
      <c r="AG97" s="368"/>
      <c r="AH97" s="369"/>
      <c r="AI97" s="367">
        <v>12793</v>
      </c>
      <c r="AJ97" s="368"/>
      <c r="AK97" s="368"/>
      <c r="AL97" s="369"/>
      <c r="AM97" s="367" t="s">
        <v>665</v>
      </c>
      <c r="AN97" s="368"/>
      <c r="AO97" s="368"/>
      <c r="AP97" s="368"/>
      <c r="AQ97" s="111" t="s">
        <v>573</v>
      </c>
      <c r="AR97" s="112"/>
      <c r="AS97" s="112"/>
      <c r="AT97" s="113"/>
      <c r="AU97" s="368" t="s">
        <v>573</v>
      </c>
      <c r="AV97" s="368"/>
      <c r="AW97" s="368"/>
      <c r="AX97" s="370"/>
      <c r="AY97" s="10"/>
      <c r="AZ97" s="10"/>
      <c r="BA97" s="10"/>
      <c r="BB97" s="10"/>
      <c r="BC97" s="10"/>
    </row>
    <row r="98" spans="1:60" ht="23.25" customHeight="1" x14ac:dyDescent="0.15">
      <c r="A98" s="523"/>
      <c r="B98" s="555"/>
      <c r="C98" s="555"/>
      <c r="D98" s="555"/>
      <c r="E98" s="555"/>
      <c r="F98" s="556"/>
      <c r="G98" s="232"/>
      <c r="H98" s="233"/>
      <c r="I98" s="233"/>
      <c r="J98" s="233"/>
      <c r="K98" s="233"/>
      <c r="L98" s="233"/>
      <c r="M98" s="233"/>
      <c r="N98" s="233"/>
      <c r="O98" s="234"/>
      <c r="P98" s="804"/>
      <c r="Q98" s="804"/>
      <c r="R98" s="804"/>
      <c r="S98" s="804"/>
      <c r="T98" s="804"/>
      <c r="U98" s="804"/>
      <c r="V98" s="804"/>
      <c r="W98" s="804"/>
      <c r="X98" s="805"/>
      <c r="Y98" s="732" t="s">
        <v>54</v>
      </c>
      <c r="Z98" s="733"/>
      <c r="AA98" s="734"/>
      <c r="AB98" s="300" t="s">
        <v>588</v>
      </c>
      <c r="AC98" s="301"/>
      <c r="AD98" s="302"/>
      <c r="AE98" s="367" t="s">
        <v>573</v>
      </c>
      <c r="AF98" s="368"/>
      <c r="AG98" s="368"/>
      <c r="AH98" s="369"/>
      <c r="AI98" s="367" t="s">
        <v>573</v>
      </c>
      <c r="AJ98" s="368"/>
      <c r="AK98" s="368"/>
      <c r="AL98" s="369"/>
      <c r="AM98" s="367" t="s">
        <v>573</v>
      </c>
      <c r="AN98" s="368"/>
      <c r="AO98" s="368"/>
      <c r="AP98" s="368"/>
      <c r="AQ98" s="111" t="s">
        <v>573</v>
      </c>
      <c r="AR98" s="112"/>
      <c r="AS98" s="112"/>
      <c r="AT98" s="113"/>
      <c r="AU98" s="368" t="s">
        <v>573</v>
      </c>
      <c r="AV98" s="368"/>
      <c r="AW98" s="368"/>
      <c r="AX98" s="370"/>
      <c r="AY98" s="10"/>
      <c r="AZ98" s="10"/>
      <c r="BA98" s="10"/>
      <c r="BB98" s="10"/>
      <c r="BC98" s="10"/>
      <c r="BD98" s="10"/>
      <c r="BE98" s="10"/>
      <c r="BF98" s="10"/>
      <c r="BG98" s="10"/>
      <c r="BH98" s="10"/>
    </row>
    <row r="99" spans="1:60" ht="23.25" customHeight="1" thickBot="1" x14ac:dyDescent="0.2">
      <c r="A99" s="524"/>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3" t="s">
        <v>13</v>
      </c>
      <c r="Z99" s="484"/>
      <c r="AA99" s="485"/>
      <c r="AB99" s="465" t="s">
        <v>14</v>
      </c>
      <c r="AC99" s="466"/>
      <c r="AD99" s="467"/>
      <c r="AE99" s="820" t="s">
        <v>573</v>
      </c>
      <c r="AF99" s="821"/>
      <c r="AG99" s="821"/>
      <c r="AH99" s="848"/>
      <c r="AI99" s="820" t="s">
        <v>573</v>
      </c>
      <c r="AJ99" s="821"/>
      <c r="AK99" s="821"/>
      <c r="AL99" s="848"/>
      <c r="AM99" s="820" t="s">
        <v>573</v>
      </c>
      <c r="AN99" s="821"/>
      <c r="AO99" s="821"/>
      <c r="AP99" s="821"/>
      <c r="AQ99" s="822" t="s">
        <v>573</v>
      </c>
      <c r="AR99" s="823"/>
      <c r="AS99" s="823"/>
      <c r="AT99" s="824"/>
      <c r="AU99" s="821" t="s">
        <v>573</v>
      </c>
      <c r="AV99" s="821"/>
      <c r="AW99" s="821"/>
      <c r="AX99" s="825"/>
    </row>
    <row r="100" spans="1:60" ht="31.5" customHeight="1" x14ac:dyDescent="0.15">
      <c r="A100" s="835" t="s">
        <v>473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532</v>
      </c>
      <c r="AF100" s="827"/>
      <c r="AG100" s="827"/>
      <c r="AH100" s="828"/>
      <c r="AI100" s="826" t="s">
        <v>529</v>
      </c>
      <c r="AJ100" s="827"/>
      <c r="AK100" s="827"/>
      <c r="AL100" s="828"/>
      <c r="AM100" s="826" t="s">
        <v>525</v>
      </c>
      <c r="AN100" s="827"/>
      <c r="AO100" s="827"/>
      <c r="AP100" s="828"/>
      <c r="AQ100" s="931" t="s">
        <v>518</v>
      </c>
      <c r="AR100" s="932"/>
      <c r="AS100" s="932"/>
      <c r="AT100" s="933"/>
      <c r="AU100" s="931" t="s">
        <v>515</v>
      </c>
      <c r="AV100" s="932"/>
      <c r="AW100" s="932"/>
      <c r="AX100" s="934"/>
    </row>
    <row r="101" spans="1:60" ht="23.25" customHeight="1" x14ac:dyDescent="0.15">
      <c r="A101" s="494"/>
      <c r="B101" s="495"/>
      <c r="C101" s="495"/>
      <c r="D101" s="495"/>
      <c r="E101" s="495"/>
      <c r="F101" s="496"/>
      <c r="G101" s="161" t="s">
        <v>567</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4" t="s">
        <v>595</v>
      </c>
      <c r="AC101" s="554"/>
      <c r="AD101" s="554"/>
      <c r="AE101" s="367">
        <v>47</v>
      </c>
      <c r="AF101" s="368"/>
      <c r="AG101" s="368"/>
      <c r="AH101" s="369"/>
      <c r="AI101" s="367">
        <v>47</v>
      </c>
      <c r="AJ101" s="368"/>
      <c r="AK101" s="368"/>
      <c r="AL101" s="369"/>
      <c r="AM101" s="367">
        <v>47</v>
      </c>
      <c r="AN101" s="368"/>
      <c r="AO101" s="368"/>
      <c r="AP101" s="369"/>
      <c r="AQ101" s="367" t="s">
        <v>573</v>
      </c>
      <c r="AR101" s="368"/>
      <c r="AS101" s="368"/>
      <c r="AT101" s="369"/>
      <c r="AU101" s="367"/>
      <c r="AV101" s="368"/>
      <c r="AW101" s="368"/>
      <c r="AX101" s="369"/>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2"/>
      <c r="AA102" s="343"/>
      <c r="AB102" s="554" t="s">
        <v>595</v>
      </c>
      <c r="AC102" s="554"/>
      <c r="AD102" s="554"/>
      <c r="AE102" s="361">
        <v>47</v>
      </c>
      <c r="AF102" s="361"/>
      <c r="AG102" s="361"/>
      <c r="AH102" s="361"/>
      <c r="AI102" s="361">
        <v>47</v>
      </c>
      <c r="AJ102" s="361"/>
      <c r="AK102" s="361"/>
      <c r="AL102" s="361"/>
      <c r="AM102" s="361">
        <v>47</v>
      </c>
      <c r="AN102" s="361"/>
      <c r="AO102" s="361"/>
      <c r="AP102" s="361"/>
      <c r="AQ102" s="817">
        <v>47</v>
      </c>
      <c r="AR102" s="818"/>
      <c r="AS102" s="818"/>
      <c r="AT102" s="819"/>
      <c r="AU102" s="817"/>
      <c r="AV102" s="818"/>
      <c r="AW102" s="818"/>
      <c r="AX102" s="819"/>
    </row>
    <row r="103" spans="1:60" ht="31.5" customHeight="1" x14ac:dyDescent="0.15">
      <c r="A103" s="491" t="s">
        <v>473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3" t="s">
        <v>11</v>
      </c>
      <c r="AC103" s="298"/>
      <c r="AD103" s="299"/>
      <c r="AE103" s="303" t="s">
        <v>532</v>
      </c>
      <c r="AF103" s="298"/>
      <c r="AG103" s="298"/>
      <c r="AH103" s="299"/>
      <c r="AI103" s="303" t="s">
        <v>529</v>
      </c>
      <c r="AJ103" s="298"/>
      <c r="AK103" s="298"/>
      <c r="AL103" s="299"/>
      <c r="AM103" s="303" t="s">
        <v>525</v>
      </c>
      <c r="AN103" s="298"/>
      <c r="AO103" s="298"/>
      <c r="AP103" s="299"/>
      <c r="AQ103" s="363" t="s">
        <v>518</v>
      </c>
      <c r="AR103" s="364"/>
      <c r="AS103" s="364"/>
      <c r="AT103" s="365"/>
      <c r="AU103" s="363" t="s">
        <v>515</v>
      </c>
      <c r="AV103" s="364"/>
      <c r="AW103" s="364"/>
      <c r="AX103" s="366"/>
    </row>
    <row r="104" spans="1:60" ht="23.25" customHeight="1" x14ac:dyDescent="0.15">
      <c r="A104" s="494"/>
      <c r="B104" s="495"/>
      <c r="C104" s="495"/>
      <c r="D104" s="495"/>
      <c r="E104" s="495"/>
      <c r="F104" s="496"/>
      <c r="G104" s="161" t="s">
        <v>596</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595</v>
      </c>
      <c r="AC104" s="475"/>
      <c r="AD104" s="476"/>
      <c r="AE104" s="367">
        <v>1</v>
      </c>
      <c r="AF104" s="368"/>
      <c r="AG104" s="368"/>
      <c r="AH104" s="369"/>
      <c r="AI104" s="367">
        <v>1</v>
      </c>
      <c r="AJ104" s="368"/>
      <c r="AK104" s="368"/>
      <c r="AL104" s="369"/>
      <c r="AM104" s="367">
        <v>1</v>
      </c>
      <c r="AN104" s="368"/>
      <c r="AO104" s="368"/>
      <c r="AP104" s="369"/>
      <c r="AQ104" s="367" t="s">
        <v>573</v>
      </c>
      <c r="AR104" s="368"/>
      <c r="AS104" s="368"/>
      <c r="AT104" s="369"/>
      <c r="AU104" s="367"/>
      <c r="AV104" s="368"/>
      <c r="AW104" s="368"/>
      <c r="AX104" s="369"/>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9" t="s">
        <v>595</v>
      </c>
      <c r="AC105" s="410"/>
      <c r="AD105" s="411"/>
      <c r="AE105" s="361">
        <v>1</v>
      </c>
      <c r="AF105" s="361"/>
      <c r="AG105" s="361"/>
      <c r="AH105" s="361"/>
      <c r="AI105" s="361">
        <v>1</v>
      </c>
      <c r="AJ105" s="361"/>
      <c r="AK105" s="361"/>
      <c r="AL105" s="361"/>
      <c r="AM105" s="361">
        <v>1</v>
      </c>
      <c r="AN105" s="361"/>
      <c r="AO105" s="361"/>
      <c r="AP105" s="361"/>
      <c r="AQ105" s="367">
        <v>1</v>
      </c>
      <c r="AR105" s="368"/>
      <c r="AS105" s="368"/>
      <c r="AT105" s="369"/>
      <c r="AU105" s="817"/>
      <c r="AV105" s="818"/>
      <c r="AW105" s="818"/>
      <c r="AX105" s="819"/>
    </row>
    <row r="106" spans="1:60" ht="31.5" hidden="1" customHeight="1" x14ac:dyDescent="0.15">
      <c r="A106" s="491" t="s">
        <v>473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3" t="s">
        <v>11</v>
      </c>
      <c r="AC106" s="298"/>
      <c r="AD106" s="299"/>
      <c r="AE106" s="303" t="s">
        <v>532</v>
      </c>
      <c r="AF106" s="298"/>
      <c r="AG106" s="298"/>
      <c r="AH106" s="299"/>
      <c r="AI106" s="303" t="s">
        <v>529</v>
      </c>
      <c r="AJ106" s="298"/>
      <c r="AK106" s="298"/>
      <c r="AL106" s="299"/>
      <c r="AM106" s="303" t="s">
        <v>524</v>
      </c>
      <c r="AN106" s="298"/>
      <c r="AO106" s="298"/>
      <c r="AP106" s="299"/>
      <c r="AQ106" s="363" t="s">
        <v>518</v>
      </c>
      <c r="AR106" s="364"/>
      <c r="AS106" s="364"/>
      <c r="AT106" s="365"/>
      <c r="AU106" s="363" t="s">
        <v>515</v>
      </c>
      <c r="AV106" s="364"/>
      <c r="AW106" s="364"/>
      <c r="AX106" s="366"/>
    </row>
    <row r="107" spans="1:60" ht="23.25" hidden="1" customHeight="1" x14ac:dyDescent="0.15">
      <c r="A107" s="494"/>
      <c r="B107" s="495"/>
      <c r="C107" s="495"/>
      <c r="D107" s="495"/>
      <c r="E107" s="495"/>
      <c r="F107" s="496"/>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9"/>
      <c r="AC108" s="410"/>
      <c r="AD108" s="411"/>
      <c r="AE108" s="361"/>
      <c r="AF108" s="361"/>
      <c r="AG108" s="361"/>
      <c r="AH108" s="361"/>
      <c r="AI108" s="361"/>
      <c r="AJ108" s="361"/>
      <c r="AK108" s="361"/>
      <c r="AL108" s="361"/>
      <c r="AM108" s="361"/>
      <c r="AN108" s="361"/>
      <c r="AO108" s="361"/>
      <c r="AP108" s="361"/>
      <c r="AQ108" s="367"/>
      <c r="AR108" s="368"/>
      <c r="AS108" s="368"/>
      <c r="AT108" s="369"/>
      <c r="AU108" s="817"/>
      <c r="AV108" s="818"/>
      <c r="AW108" s="818"/>
      <c r="AX108" s="819"/>
    </row>
    <row r="109" spans="1:60" ht="31.5" hidden="1" customHeight="1" x14ac:dyDescent="0.15">
      <c r="A109" s="491" t="s">
        <v>473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3" t="s">
        <v>11</v>
      </c>
      <c r="AC109" s="298"/>
      <c r="AD109" s="299"/>
      <c r="AE109" s="303" t="s">
        <v>532</v>
      </c>
      <c r="AF109" s="298"/>
      <c r="AG109" s="298"/>
      <c r="AH109" s="299"/>
      <c r="AI109" s="303" t="s">
        <v>529</v>
      </c>
      <c r="AJ109" s="298"/>
      <c r="AK109" s="298"/>
      <c r="AL109" s="299"/>
      <c r="AM109" s="303" t="s">
        <v>525</v>
      </c>
      <c r="AN109" s="298"/>
      <c r="AO109" s="298"/>
      <c r="AP109" s="299"/>
      <c r="AQ109" s="363" t="s">
        <v>518</v>
      </c>
      <c r="AR109" s="364"/>
      <c r="AS109" s="364"/>
      <c r="AT109" s="365"/>
      <c r="AU109" s="363" t="s">
        <v>515</v>
      </c>
      <c r="AV109" s="364"/>
      <c r="AW109" s="364"/>
      <c r="AX109" s="366"/>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9"/>
      <c r="AC111" s="410"/>
      <c r="AD111" s="411"/>
      <c r="AE111" s="361"/>
      <c r="AF111" s="361"/>
      <c r="AG111" s="361"/>
      <c r="AH111" s="361"/>
      <c r="AI111" s="361"/>
      <c r="AJ111" s="361"/>
      <c r="AK111" s="361"/>
      <c r="AL111" s="361"/>
      <c r="AM111" s="361"/>
      <c r="AN111" s="361"/>
      <c r="AO111" s="361"/>
      <c r="AP111" s="361"/>
      <c r="AQ111" s="367"/>
      <c r="AR111" s="368"/>
      <c r="AS111" s="368"/>
      <c r="AT111" s="369"/>
      <c r="AU111" s="817"/>
      <c r="AV111" s="818"/>
      <c r="AW111" s="818"/>
      <c r="AX111" s="819"/>
    </row>
    <row r="112" spans="1:60" ht="31.5" hidden="1" customHeight="1" x14ac:dyDescent="0.15">
      <c r="A112" s="491" t="s">
        <v>473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3" t="s">
        <v>11</v>
      </c>
      <c r="AC112" s="298"/>
      <c r="AD112" s="299"/>
      <c r="AE112" s="303" t="s">
        <v>532</v>
      </c>
      <c r="AF112" s="298"/>
      <c r="AG112" s="298"/>
      <c r="AH112" s="299"/>
      <c r="AI112" s="303" t="s">
        <v>529</v>
      </c>
      <c r="AJ112" s="298"/>
      <c r="AK112" s="298"/>
      <c r="AL112" s="299"/>
      <c r="AM112" s="303" t="s">
        <v>524</v>
      </c>
      <c r="AN112" s="298"/>
      <c r="AO112" s="298"/>
      <c r="AP112" s="299"/>
      <c r="AQ112" s="363" t="s">
        <v>518</v>
      </c>
      <c r="AR112" s="364"/>
      <c r="AS112" s="364"/>
      <c r="AT112" s="365"/>
      <c r="AU112" s="363" t="s">
        <v>515</v>
      </c>
      <c r="AV112" s="364"/>
      <c r="AW112" s="364"/>
      <c r="AX112" s="366"/>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532</v>
      </c>
      <c r="AF115" s="298"/>
      <c r="AG115" s="298"/>
      <c r="AH115" s="299"/>
      <c r="AI115" s="303" t="s">
        <v>529</v>
      </c>
      <c r="AJ115" s="298"/>
      <c r="AK115" s="298"/>
      <c r="AL115" s="299"/>
      <c r="AM115" s="303" t="s">
        <v>524</v>
      </c>
      <c r="AN115" s="298"/>
      <c r="AO115" s="298"/>
      <c r="AP115" s="299"/>
      <c r="AQ115" s="338" t="s">
        <v>519</v>
      </c>
      <c r="AR115" s="339"/>
      <c r="AS115" s="339"/>
      <c r="AT115" s="339"/>
      <c r="AU115" s="339"/>
      <c r="AV115" s="339"/>
      <c r="AW115" s="339"/>
      <c r="AX115" s="340"/>
    </row>
    <row r="116" spans="1:50" ht="23.25" customHeight="1" x14ac:dyDescent="0.15">
      <c r="A116" s="292"/>
      <c r="B116" s="293"/>
      <c r="C116" s="293"/>
      <c r="D116" s="293"/>
      <c r="E116" s="293"/>
      <c r="F116" s="294"/>
      <c r="G116" s="354" t="s">
        <v>597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598</v>
      </c>
      <c r="AC116" s="301"/>
      <c r="AD116" s="302"/>
      <c r="AE116" s="361">
        <v>68</v>
      </c>
      <c r="AF116" s="361"/>
      <c r="AG116" s="361"/>
      <c r="AH116" s="361"/>
      <c r="AI116" s="361">
        <v>68</v>
      </c>
      <c r="AJ116" s="361"/>
      <c r="AK116" s="361"/>
      <c r="AL116" s="361"/>
      <c r="AM116" s="361">
        <v>24</v>
      </c>
      <c r="AN116" s="361"/>
      <c r="AO116" s="361"/>
      <c r="AP116" s="361"/>
      <c r="AQ116" s="367">
        <v>48</v>
      </c>
      <c r="AR116" s="368"/>
      <c r="AS116" s="368"/>
      <c r="AT116" s="368"/>
      <c r="AU116" s="368"/>
      <c r="AV116" s="368"/>
      <c r="AW116" s="368"/>
      <c r="AX116" s="370"/>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599</v>
      </c>
      <c r="AC117" s="345"/>
      <c r="AD117" s="346"/>
      <c r="AE117" s="306" t="s">
        <v>600</v>
      </c>
      <c r="AF117" s="306"/>
      <c r="AG117" s="306"/>
      <c r="AH117" s="306"/>
      <c r="AI117" s="306" t="s">
        <v>601</v>
      </c>
      <c r="AJ117" s="306"/>
      <c r="AK117" s="306"/>
      <c r="AL117" s="306"/>
      <c r="AM117" s="306" t="s">
        <v>668</v>
      </c>
      <c r="AN117" s="306"/>
      <c r="AO117" s="306"/>
      <c r="AP117" s="306"/>
      <c r="AQ117" s="306" t="s">
        <v>669</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532</v>
      </c>
      <c r="AF118" s="298"/>
      <c r="AG118" s="298"/>
      <c r="AH118" s="299"/>
      <c r="AI118" s="303" t="s">
        <v>529</v>
      </c>
      <c r="AJ118" s="298"/>
      <c r="AK118" s="298"/>
      <c r="AL118" s="299"/>
      <c r="AM118" s="303" t="s">
        <v>524</v>
      </c>
      <c r="AN118" s="298"/>
      <c r="AO118" s="298"/>
      <c r="AP118" s="299"/>
      <c r="AQ118" s="338" t="s">
        <v>519</v>
      </c>
      <c r="AR118" s="339"/>
      <c r="AS118" s="339"/>
      <c r="AT118" s="339"/>
      <c r="AU118" s="339"/>
      <c r="AV118" s="339"/>
      <c r="AW118" s="339"/>
      <c r="AX118" s="340"/>
    </row>
    <row r="119" spans="1:50" ht="23.25" customHeight="1" x14ac:dyDescent="0.15">
      <c r="A119" s="292"/>
      <c r="B119" s="293"/>
      <c r="C119" s="293"/>
      <c r="D119" s="293"/>
      <c r="E119" s="293"/>
      <c r="F119" s="294"/>
      <c r="G119" s="354" t="s">
        <v>602</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598</v>
      </c>
      <c r="AC119" s="301"/>
      <c r="AD119" s="302"/>
      <c r="AE119" s="361">
        <v>825</v>
      </c>
      <c r="AF119" s="361"/>
      <c r="AG119" s="361"/>
      <c r="AH119" s="361"/>
      <c r="AI119" s="361">
        <v>1192</v>
      </c>
      <c r="AJ119" s="361"/>
      <c r="AK119" s="361"/>
      <c r="AL119" s="361"/>
      <c r="AM119" s="361">
        <v>1812</v>
      </c>
      <c r="AN119" s="361"/>
      <c r="AO119" s="361"/>
      <c r="AP119" s="361"/>
      <c r="AQ119" s="361">
        <v>1647</v>
      </c>
      <c r="AR119" s="361"/>
      <c r="AS119" s="361"/>
      <c r="AT119" s="361"/>
      <c r="AU119" s="361"/>
      <c r="AV119" s="361"/>
      <c r="AW119" s="361"/>
      <c r="AX119" s="362"/>
    </row>
    <row r="120" spans="1:50"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599</v>
      </c>
      <c r="AC120" s="345"/>
      <c r="AD120" s="346"/>
      <c r="AE120" s="306" t="s">
        <v>603</v>
      </c>
      <c r="AF120" s="306"/>
      <c r="AG120" s="306"/>
      <c r="AH120" s="306"/>
      <c r="AI120" s="306" t="s">
        <v>604</v>
      </c>
      <c r="AJ120" s="306"/>
      <c r="AK120" s="306"/>
      <c r="AL120" s="306"/>
      <c r="AM120" s="306" t="s">
        <v>709</v>
      </c>
      <c r="AN120" s="306"/>
      <c r="AO120" s="306"/>
      <c r="AP120" s="306"/>
      <c r="AQ120" s="306" t="s">
        <v>670</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532</v>
      </c>
      <c r="AF121" s="298"/>
      <c r="AG121" s="298"/>
      <c r="AH121" s="299"/>
      <c r="AI121" s="303" t="s">
        <v>529</v>
      </c>
      <c r="AJ121" s="298"/>
      <c r="AK121" s="298"/>
      <c r="AL121" s="299"/>
      <c r="AM121" s="303" t="s">
        <v>524</v>
      </c>
      <c r="AN121" s="298"/>
      <c r="AO121" s="298"/>
      <c r="AP121" s="299"/>
      <c r="AQ121" s="338" t="s">
        <v>519</v>
      </c>
      <c r="AR121" s="339"/>
      <c r="AS121" s="339"/>
      <c r="AT121" s="339"/>
      <c r="AU121" s="339"/>
      <c r="AV121" s="339"/>
      <c r="AW121" s="339"/>
      <c r="AX121" s="340"/>
    </row>
    <row r="122" spans="1:50" ht="23.25" hidden="1" customHeight="1" x14ac:dyDescent="0.15">
      <c r="A122" s="292"/>
      <c r="B122" s="293"/>
      <c r="C122" s="293"/>
      <c r="D122" s="293"/>
      <c r="E122" s="293"/>
      <c r="F122" s="294"/>
      <c r="G122" s="354" t="s">
        <v>481</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482</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533</v>
      </c>
      <c r="AF124" s="298"/>
      <c r="AG124" s="298"/>
      <c r="AH124" s="299"/>
      <c r="AI124" s="303" t="s">
        <v>529</v>
      </c>
      <c r="AJ124" s="298"/>
      <c r="AK124" s="298"/>
      <c r="AL124" s="299"/>
      <c r="AM124" s="303" t="s">
        <v>524</v>
      </c>
      <c r="AN124" s="298"/>
      <c r="AO124" s="298"/>
      <c r="AP124" s="299"/>
      <c r="AQ124" s="338" t="s">
        <v>519</v>
      </c>
      <c r="AR124" s="339"/>
      <c r="AS124" s="339"/>
      <c r="AT124" s="339"/>
      <c r="AU124" s="339"/>
      <c r="AV124" s="339"/>
      <c r="AW124" s="339"/>
      <c r="AX124" s="340"/>
    </row>
    <row r="125" spans="1:50" ht="23.25" hidden="1" customHeight="1" x14ac:dyDescent="0.15">
      <c r="A125" s="292"/>
      <c r="B125" s="293"/>
      <c r="C125" s="293"/>
      <c r="D125" s="293"/>
      <c r="E125" s="293"/>
      <c r="F125" s="294"/>
      <c r="G125" s="354" t="s">
        <v>481</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480</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532</v>
      </c>
      <c r="AF127" s="298"/>
      <c r="AG127" s="298"/>
      <c r="AH127" s="299"/>
      <c r="AI127" s="303" t="s">
        <v>529</v>
      </c>
      <c r="AJ127" s="298"/>
      <c r="AK127" s="298"/>
      <c r="AL127" s="299"/>
      <c r="AM127" s="303" t="s">
        <v>524</v>
      </c>
      <c r="AN127" s="298"/>
      <c r="AO127" s="298"/>
      <c r="AP127" s="299"/>
      <c r="AQ127" s="338" t="s">
        <v>519</v>
      </c>
      <c r="AR127" s="339"/>
      <c r="AS127" s="339"/>
      <c r="AT127" s="339"/>
      <c r="AU127" s="339"/>
      <c r="AV127" s="339"/>
      <c r="AW127" s="339"/>
      <c r="AX127" s="340"/>
    </row>
    <row r="128" spans="1:50" ht="23.25" hidden="1" customHeight="1" x14ac:dyDescent="0.15">
      <c r="A128" s="292"/>
      <c r="B128" s="293"/>
      <c r="C128" s="293"/>
      <c r="D128" s="293"/>
      <c r="E128" s="293"/>
      <c r="F128" s="294"/>
      <c r="G128" s="354" t="s">
        <v>481</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480</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562</v>
      </c>
      <c r="B130" s="994"/>
      <c r="C130" s="993" t="s">
        <v>358</v>
      </c>
      <c r="D130" s="994"/>
      <c r="E130" s="308" t="s">
        <v>387</v>
      </c>
      <c r="F130" s="309"/>
      <c r="G130" s="310" t="s">
        <v>606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607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706</v>
      </c>
      <c r="AR133" s="271"/>
      <c r="AS133" s="137" t="s">
        <v>355</v>
      </c>
      <c r="AT133" s="172"/>
      <c r="AU133" s="136" t="s">
        <v>706</v>
      </c>
      <c r="AV133" s="136"/>
      <c r="AW133" s="137" t="s">
        <v>300</v>
      </c>
      <c r="AX133" s="138"/>
    </row>
    <row r="134" spans="1:50" ht="39.75" customHeight="1" x14ac:dyDescent="0.15">
      <c r="A134" s="997"/>
      <c r="B134" s="252"/>
      <c r="C134" s="251"/>
      <c r="D134" s="252"/>
      <c r="E134" s="251"/>
      <c r="F134" s="314"/>
      <c r="G134" s="230" t="s">
        <v>608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609</v>
      </c>
      <c r="AC134" s="221"/>
      <c r="AD134" s="221"/>
      <c r="AE134" s="266" t="s">
        <v>573</v>
      </c>
      <c r="AF134" s="112"/>
      <c r="AG134" s="112"/>
      <c r="AH134" s="112"/>
      <c r="AI134" s="266" t="s">
        <v>573</v>
      </c>
      <c r="AJ134" s="112"/>
      <c r="AK134" s="112"/>
      <c r="AL134" s="112"/>
      <c r="AM134" s="266" t="s">
        <v>573</v>
      </c>
      <c r="AN134" s="112"/>
      <c r="AO134" s="112"/>
      <c r="AP134" s="112"/>
      <c r="AQ134" s="266" t="s">
        <v>573</v>
      </c>
      <c r="AR134" s="112"/>
      <c r="AS134" s="112"/>
      <c r="AT134" s="112"/>
      <c r="AU134" s="266" t="s">
        <v>573</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609</v>
      </c>
      <c r="AC135" s="133"/>
      <c r="AD135" s="133"/>
      <c r="AE135" s="266" t="s">
        <v>573</v>
      </c>
      <c r="AF135" s="112"/>
      <c r="AG135" s="112"/>
      <c r="AH135" s="112"/>
      <c r="AI135" s="266" t="s">
        <v>573</v>
      </c>
      <c r="AJ135" s="112"/>
      <c r="AK135" s="112"/>
      <c r="AL135" s="112"/>
      <c r="AM135" s="266" t="s">
        <v>573</v>
      </c>
      <c r="AN135" s="112"/>
      <c r="AO135" s="112"/>
      <c r="AP135" s="112"/>
      <c r="AQ135" s="266" t="s">
        <v>573</v>
      </c>
      <c r="AR135" s="112"/>
      <c r="AS135" s="112"/>
      <c r="AT135" s="112"/>
      <c r="AU135" s="266" t="s">
        <v>573</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610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558</v>
      </c>
      <c r="D430" s="250"/>
      <c r="E430" s="238" t="s">
        <v>542</v>
      </c>
      <c r="F430" s="451"/>
      <c r="G430" s="240" t="s">
        <v>374</v>
      </c>
      <c r="H430" s="158"/>
      <c r="I430" s="158"/>
      <c r="J430" s="241" t="s">
        <v>573</v>
      </c>
      <c r="K430" s="242"/>
      <c r="L430" s="242"/>
      <c r="M430" s="242"/>
      <c r="N430" s="242"/>
      <c r="O430" s="242"/>
      <c r="P430" s="242"/>
      <c r="Q430" s="242"/>
      <c r="R430" s="242"/>
      <c r="S430" s="242"/>
      <c r="T430" s="243"/>
      <c r="U430" s="244" t="s">
        <v>611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705</v>
      </c>
      <c r="AF432" s="136"/>
      <c r="AG432" s="137" t="s">
        <v>355</v>
      </c>
      <c r="AH432" s="172"/>
      <c r="AI432" s="182"/>
      <c r="AJ432" s="182"/>
      <c r="AK432" s="182"/>
      <c r="AL432" s="177"/>
      <c r="AM432" s="182"/>
      <c r="AN432" s="182"/>
      <c r="AO432" s="182"/>
      <c r="AP432" s="177"/>
      <c r="AQ432" s="217" t="s">
        <v>705</v>
      </c>
      <c r="AR432" s="136"/>
      <c r="AS432" s="137" t="s">
        <v>355</v>
      </c>
      <c r="AT432" s="172"/>
      <c r="AU432" s="136" t="s">
        <v>705</v>
      </c>
      <c r="AV432" s="136"/>
      <c r="AW432" s="137" t="s">
        <v>300</v>
      </c>
      <c r="AX432" s="138"/>
    </row>
    <row r="433" spans="1:50" ht="23.25" customHeight="1" x14ac:dyDescent="0.15">
      <c r="A433" s="997"/>
      <c r="B433" s="252"/>
      <c r="C433" s="251"/>
      <c r="D433" s="252"/>
      <c r="E433" s="166"/>
      <c r="F433" s="167"/>
      <c r="G433" s="230" t="s">
        <v>671</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612</v>
      </c>
      <c r="AC433" s="133"/>
      <c r="AD433" s="133"/>
      <c r="AE433" s="111" t="s">
        <v>573</v>
      </c>
      <c r="AF433" s="112"/>
      <c r="AG433" s="112"/>
      <c r="AH433" s="112"/>
      <c r="AI433" s="111" t="s">
        <v>573</v>
      </c>
      <c r="AJ433" s="112"/>
      <c r="AK433" s="112"/>
      <c r="AL433" s="112"/>
      <c r="AM433" s="111" t="s">
        <v>573</v>
      </c>
      <c r="AN433" s="112"/>
      <c r="AO433" s="112"/>
      <c r="AP433" s="113"/>
      <c r="AQ433" s="111" t="s">
        <v>573</v>
      </c>
      <c r="AR433" s="112"/>
      <c r="AS433" s="112"/>
      <c r="AT433" s="113"/>
      <c r="AU433" s="112" t="s">
        <v>573</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575</v>
      </c>
      <c r="AC434" s="221"/>
      <c r="AD434" s="221"/>
      <c r="AE434" s="111" t="s">
        <v>573</v>
      </c>
      <c r="AF434" s="112"/>
      <c r="AG434" s="112"/>
      <c r="AH434" s="113"/>
      <c r="AI434" s="111" t="s">
        <v>573</v>
      </c>
      <c r="AJ434" s="112"/>
      <c r="AK434" s="112"/>
      <c r="AL434" s="112"/>
      <c r="AM434" s="111" t="s">
        <v>573</v>
      </c>
      <c r="AN434" s="112"/>
      <c r="AO434" s="112"/>
      <c r="AP434" s="113"/>
      <c r="AQ434" s="111" t="s">
        <v>573</v>
      </c>
      <c r="AR434" s="112"/>
      <c r="AS434" s="112"/>
      <c r="AT434" s="113"/>
      <c r="AU434" s="112" t="s">
        <v>573</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573</v>
      </c>
      <c r="AF435" s="112"/>
      <c r="AG435" s="112"/>
      <c r="AH435" s="113"/>
      <c r="AI435" s="111" t="s">
        <v>573</v>
      </c>
      <c r="AJ435" s="112"/>
      <c r="AK435" s="112"/>
      <c r="AL435" s="112"/>
      <c r="AM435" s="111" t="s">
        <v>573</v>
      </c>
      <c r="AN435" s="112"/>
      <c r="AO435" s="112"/>
      <c r="AP435" s="113"/>
      <c r="AQ435" s="111" t="s">
        <v>573</v>
      </c>
      <c r="AR435" s="112"/>
      <c r="AS435" s="112"/>
      <c r="AT435" s="113"/>
      <c r="AU435" s="112" t="s">
        <v>573</v>
      </c>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706</v>
      </c>
      <c r="AF457" s="136"/>
      <c r="AG457" s="137" t="s">
        <v>355</v>
      </c>
      <c r="AH457" s="172"/>
      <c r="AI457" s="182"/>
      <c r="AJ457" s="182"/>
      <c r="AK457" s="182"/>
      <c r="AL457" s="177"/>
      <c r="AM457" s="182"/>
      <c r="AN457" s="182"/>
      <c r="AO457" s="182"/>
      <c r="AP457" s="177"/>
      <c r="AQ457" s="217" t="s">
        <v>705</v>
      </c>
      <c r="AR457" s="136"/>
      <c r="AS457" s="137" t="s">
        <v>355</v>
      </c>
      <c r="AT457" s="172"/>
      <c r="AU457" s="136" t="s">
        <v>710</v>
      </c>
      <c r="AV457" s="136"/>
      <c r="AW457" s="137" t="s">
        <v>300</v>
      </c>
      <c r="AX457" s="138"/>
    </row>
    <row r="458" spans="1:50" ht="23.25" customHeight="1" x14ac:dyDescent="0.15">
      <c r="A458" s="997"/>
      <c r="B458" s="252"/>
      <c r="C458" s="251"/>
      <c r="D458" s="252"/>
      <c r="E458" s="166"/>
      <c r="F458" s="167"/>
      <c r="G458" s="230" t="s">
        <v>665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577</v>
      </c>
      <c r="AC458" s="133"/>
      <c r="AD458" s="133"/>
      <c r="AE458" s="111" t="s">
        <v>573</v>
      </c>
      <c r="AF458" s="112"/>
      <c r="AG458" s="112"/>
      <c r="AH458" s="112"/>
      <c r="AI458" s="111" t="s">
        <v>573</v>
      </c>
      <c r="AJ458" s="112"/>
      <c r="AK458" s="112"/>
      <c r="AL458" s="112"/>
      <c r="AM458" s="111" t="s">
        <v>573</v>
      </c>
      <c r="AN458" s="112"/>
      <c r="AO458" s="112"/>
      <c r="AP458" s="113"/>
      <c r="AQ458" s="111" t="s">
        <v>573</v>
      </c>
      <c r="AR458" s="112"/>
      <c r="AS458" s="112"/>
      <c r="AT458" s="113"/>
      <c r="AU458" s="112" t="s">
        <v>573</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573</v>
      </c>
      <c r="AF459" s="112"/>
      <c r="AG459" s="112"/>
      <c r="AH459" s="113"/>
      <c r="AI459" s="111" t="s">
        <v>573</v>
      </c>
      <c r="AJ459" s="112"/>
      <c r="AK459" s="112"/>
      <c r="AL459" s="112"/>
      <c r="AM459" s="111" t="s">
        <v>573</v>
      </c>
      <c r="AN459" s="112"/>
      <c r="AO459" s="112"/>
      <c r="AP459" s="113"/>
      <c r="AQ459" s="111" t="s">
        <v>573</v>
      </c>
      <c r="AR459" s="112"/>
      <c r="AS459" s="112"/>
      <c r="AT459" s="113"/>
      <c r="AU459" s="112" t="s">
        <v>573</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573</v>
      </c>
      <c r="AF460" s="112"/>
      <c r="AG460" s="112"/>
      <c r="AH460" s="113"/>
      <c r="AI460" s="111" t="s">
        <v>573</v>
      </c>
      <c r="AJ460" s="112"/>
      <c r="AK460" s="112"/>
      <c r="AL460" s="112"/>
      <c r="AM460" s="111" t="s">
        <v>573</v>
      </c>
      <c r="AN460" s="112"/>
      <c r="AO460" s="112"/>
      <c r="AP460" s="113"/>
      <c r="AQ460" s="111" t="s">
        <v>573</v>
      </c>
      <c r="AR460" s="112"/>
      <c r="AS460" s="112"/>
      <c r="AT460" s="113"/>
      <c r="AU460" s="112" t="s">
        <v>573</v>
      </c>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711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7"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572</v>
      </c>
      <c r="AE702" s="899"/>
      <c r="AF702" s="899"/>
      <c r="AG702" s="888" t="s">
        <v>613</v>
      </c>
      <c r="AH702" s="889"/>
      <c r="AI702" s="889"/>
      <c r="AJ702" s="889"/>
      <c r="AK702" s="889"/>
      <c r="AL702" s="889"/>
      <c r="AM702" s="889"/>
      <c r="AN702" s="889"/>
      <c r="AO702" s="889"/>
      <c r="AP702" s="889"/>
      <c r="AQ702" s="889"/>
      <c r="AR702" s="889"/>
      <c r="AS702" s="889"/>
      <c r="AT702" s="889"/>
      <c r="AU702" s="889"/>
      <c r="AV702" s="889"/>
      <c r="AW702" s="889"/>
      <c r="AX702" s="890"/>
    </row>
    <row r="703" spans="1:50" ht="55.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572</v>
      </c>
      <c r="AE703" s="155"/>
      <c r="AF703" s="155"/>
      <c r="AG703" s="667" t="s">
        <v>614</v>
      </c>
      <c r="AH703" s="668"/>
      <c r="AI703" s="668"/>
      <c r="AJ703" s="668"/>
      <c r="AK703" s="668"/>
      <c r="AL703" s="668"/>
      <c r="AM703" s="668"/>
      <c r="AN703" s="668"/>
      <c r="AO703" s="668"/>
      <c r="AP703" s="668"/>
      <c r="AQ703" s="668"/>
      <c r="AR703" s="668"/>
      <c r="AS703" s="668"/>
      <c r="AT703" s="668"/>
      <c r="AU703" s="668"/>
      <c r="AV703" s="668"/>
      <c r="AW703" s="668"/>
      <c r="AX703" s="669"/>
    </row>
    <row r="704" spans="1:50" ht="54"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572</v>
      </c>
      <c r="AE704" s="589"/>
      <c r="AF704" s="589"/>
      <c r="AG704" s="428" t="s">
        <v>615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616</v>
      </c>
      <c r="AE705" s="736"/>
      <c r="AF705" s="736"/>
      <c r="AG705" s="160" t="s">
        <v>575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503</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617</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617</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54.7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572</v>
      </c>
      <c r="AE708" s="671"/>
      <c r="AF708" s="671"/>
      <c r="AG708" s="529" t="s">
        <v>618</v>
      </c>
      <c r="AH708" s="530"/>
      <c r="AI708" s="530"/>
      <c r="AJ708" s="530"/>
      <c r="AK708" s="530"/>
      <c r="AL708" s="530"/>
      <c r="AM708" s="530"/>
      <c r="AN708" s="530"/>
      <c r="AO708" s="530"/>
      <c r="AP708" s="530"/>
      <c r="AQ708" s="530"/>
      <c r="AR708" s="530"/>
      <c r="AS708" s="530"/>
      <c r="AT708" s="530"/>
      <c r="AU708" s="530"/>
      <c r="AV708" s="530"/>
      <c r="AW708" s="530"/>
      <c r="AX708" s="531"/>
    </row>
    <row r="709" spans="1:50" ht="57"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572</v>
      </c>
      <c r="AE709" s="155"/>
      <c r="AF709" s="155"/>
      <c r="AG709" s="667" t="s">
        <v>619</v>
      </c>
      <c r="AH709" s="668"/>
      <c r="AI709" s="668"/>
      <c r="AJ709" s="668"/>
      <c r="AK709" s="668"/>
      <c r="AL709" s="668"/>
      <c r="AM709" s="668"/>
      <c r="AN709" s="668"/>
      <c r="AO709" s="668"/>
      <c r="AP709" s="668"/>
      <c r="AQ709" s="668"/>
      <c r="AR709" s="668"/>
      <c r="AS709" s="668"/>
      <c r="AT709" s="668"/>
      <c r="AU709" s="668"/>
      <c r="AV709" s="668"/>
      <c r="AW709" s="668"/>
      <c r="AX709" s="669"/>
    </row>
    <row r="710" spans="1:50" ht="54.7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672</v>
      </c>
      <c r="AE710" s="155"/>
      <c r="AF710" s="155"/>
      <c r="AG710" s="667" t="s">
        <v>620</v>
      </c>
      <c r="AH710" s="668"/>
      <c r="AI710" s="668"/>
      <c r="AJ710" s="668"/>
      <c r="AK710" s="668"/>
      <c r="AL710" s="668"/>
      <c r="AM710" s="668"/>
      <c r="AN710" s="668"/>
      <c r="AO710" s="668"/>
      <c r="AP710" s="668"/>
      <c r="AQ710" s="668"/>
      <c r="AR710" s="668"/>
      <c r="AS710" s="668"/>
      <c r="AT710" s="668"/>
      <c r="AU710" s="668"/>
      <c r="AV710" s="668"/>
      <c r="AW710" s="668"/>
      <c r="AX710" s="669"/>
    </row>
    <row r="711" spans="1:50" ht="42"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572</v>
      </c>
      <c r="AE711" s="155"/>
      <c r="AF711" s="155"/>
      <c r="AG711" s="667" t="s">
        <v>621</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468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616</v>
      </c>
      <c r="AE712" s="589"/>
      <c r="AF712" s="589"/>
      <c r="AG712" s="597" t="s">
        <v>573</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667" t="s">
        <v>573</v>
      </c>
      <c r="AH713" s="668"/>
      <c r="AI713" s="668"/>
      <c r="AJ713" s="668"/>
      <c r="AK713" s="668"/>
      <c r="AL713" s="668"/>
      <c r="AM713" s="668"/>
      <c r="AN713" s="668"/>
      <c r="AO713" s="668"/>
      <c r="AP713" s="668"/>
      <c r="AQ713" s="668"/>
      <c r="AR713" s="668"/>
      <c r="AS713" s="668"/>
      <c r="AT713" s="668"/>
      <c r="AU713" s="668"/>
      <c r="AV713" s="668"/>
      <c r="AW713" s="668"/>
      <c r="AX713" s="669"/>
    </row>
    <row r="714" spans="1:50" ht="71.25" customHeight="1" x14ac:dyDescent="0.15">
      <c r="A714" s="660"/>
      <c r="B714" s="661"/>
      <c r="C714" s="774" t="s">
        <v>445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572</v>
      </c>
      <c r="AE714" s="595"/>
      <c r="AF714" s="596"/>
      <c r="AG714" s="692" t="s">
        <v>622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616</v>
      </c>
      <c r="AE715" s="671"/>
      <c r="AF715" s="780"/>
      <c r="AG715" s="529" t="s">
        <v>573</v>
      </c>
      <c r="AH715" s="530"/>
      <c r="AI715" s="530"/>
      <c r="AJ715" s="530"/>
      <c r="AK715" s="530"/>
      <c r="AL715" s="530"/>
      <c r="AM715" s="530"/>
      <c r="AN715" s="530"/>
      <c r="AO715" s="530"/>
      <c r="AP715" s="530"/>
      <c r="AQ715" s="530"/>
      <c r="AR715" s="530"/>
      <c r="AS715" s="530"/>
      <c r="AT715" s="530"/>
      <c r="AU715" s="530"/>
      <c r="AV715" s="530"/>
      <c r="AW715" s="530"/>
      <c r="AX715" s="531"/>
    </row>
    <row r="716" spans="1:50" ht="61.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7" t="s">
        <v>623</v>
      </c>
      <c r="AH716" s="668"/>
      <c r="AI716" s="668"/>
      <c r="AJ716" s="668"/>
      <c r="AK716" s="668"/>
      <c r="AL716" s="668"/>
      <c r="AM716" s="668"/>
      <c r="AN716" s="668"/>
      <c r="AO716" s="668"/>
      <c r="AP716" s="668"/>
      <c r="AQ716" s="668"/>
      <c r="AR716" s="668"/>
      <c r="AS716" s="668"/>
      <c r="AT716" s="668"/>
      <c r="AU716" s="668"/>
      <c r="AV716" s="668"/>
      <c r="AW716" s="668"/>
      <c r="AX716" s="669"/>
    </row>
    <row r="717" spans="1:50" ht="42.75"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572</v>
      </c>
      <c r="AE717" s="155"/>
      <c r="AF717" s="155"/>
      <c r="AG717" s="667" t="s">
        <v>624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616</v>
      </c>
      <c r="AE718" s="155"/>
      <c r="AF718" s="155"/>
      <c r="AG718" s="163" t="s">
        <v>573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616</v>
      </c>
      <c r="AE719" s="671"/>
      <c r="AF719" s="671"/>
      <c r="AG719" s="160" t="s">
        <v>625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461</v>
      </c>
      <c r="D720" s="936"/>
      <c r="E720" s="936"/>
      <c r="F720" s="939"/>
      <c r="G720" s="935" t="s">
        <v>462</v>
      </c>
      <c r="H720" s="936"/>
      <c r="I720" s="936"/>
      <c r="J720" s="936"/>
      <c r="K720" s="936"/>
      <c r="L720" s="936"/>
      <c r="M720" s="936"/>
      <c r="N720" s="935" t="s">
        <v>465</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3"/>
      <c r="B724" s="654"/>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84.75" customHeight="1" x14ac:dyDescent="0.15">
      <c r="A726" s="624" t="s">
        <v>48</v>
      </c>
      <c r="B726" s="625"/>
      <c r="C726" s="446" t="s">
        <v>53</v>
      </c>
      <c r="D726" s="584"/>
      <c r="E726" s="584"/>
      <c r="F726" s="585"/>
      <c r="G726" s="800" t="s">
        <v>702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626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712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c r="B731" s="622"/>
      <c r="C731" s="622"/>
      <c r="D731" s="622"/>
      <c r="E731" s="623"/>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93.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474</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546</v>
      </c>
      <c r="B737" s="124"/>
      <c r="C737" s="124"/>
      <c r="D737" s="125"/>
      <c r="E737" s="122" t="s">
        <v>628</v>
      </c>
      <c r="F737" s="122"/>
      <c r="G737" s="122"/>
      <c r="H737" s="122"/>
      <c r="I737" s="122"/>
      <c r="J737" s="122"/>
      <c r="K737" s="122"/>
      <c r="L737" s="122"/>
      <c r="M737" s="122"/>
      <c r="N737" s="101" t="s">
        <v>539</v>
      </c>
      <c r="O737" s="101"/>
      <c r="P737" s="101"/>
      <c r="Q737" s="101"/>
      <c r="R737" s="122" t="s">
        <v>627</v>
      </c>
      <c r="S737" s="122"/>
      <c r="T737" s="122"/>
      <c r="U737" s="122"/>
      <c r="V737" s="122"/>
      <c r="W737" s="122"/>
      <c r="X737" s="122"/>
      <c r="Y737" s="122"/>
      <c r="Z737" s="122"/>
      <c r="AA737" s="101" t="s">
        <v>538</v>
      </c>
      <c r="AB737" s="101"/>
      <c r="AC737" s="101"/>
      <c r="AD737" s="101"/>
      <c r="AE737" s="122" t="s">
        <v>629</v>
      </c>
      <c r="AF737" s="122"/>
      <c r="AG737" s="122"/>
      <c r="AH737" s="122"/>
      <c r="AI737" s="122"/>
      <c r="AJ737" s="122"/>
      <c r="AK737" s="122"/>
      <c r="AL737" s="122"/>
      <c r="AM737" s="122"/>
      <c r="AN737" s="101" t="s">
        <v>537</v>
      </c>
      <c r="AO737" s="101"/>
      <c r="AP737" s="101"/>
      <c r="AQ737" s="101"/>
      <c r="AR737" s="102" t="s">
        <v>630</v>
      </c>
      <c r="AS737" s="103"/>
      <c r="AT737" s="103"/>
      <c r="AU737" s="103"/>
      <c r="AV737" s="103"/>
      <c r="AW737" s="103"/>
      <c r="AX737" s="104"/>
      <c r="AY737" s="89"/>
      <c r="AZ737" s="89"/>
    </row>
    <row r="738" spans="1:52" ht="24.75" customHeight="1" x14ac:dyDescent="0.15">
      <c r="A738" s="123" t="s">
        <v>536</v>
      </c>
      <c r="B738" s="124"/>
      <c r="C738" s="124"/>
      <c r="D738" s="125"/>
      <c r="E738" s="122" t="s">
        <v>631</v>
      </c>
      <c r="F738" s="122"/>
      <c r="G738" s="122"/>
      <c r="H738" s="122"/>
      <c r="I738" s="122"/>
      <c r="J738" s="122"/>
      <c r="K738" s="122"/>
      <c r="L738" s="122"/>
      <c r="M738" s="122"/>
      <c r="N738" s="101" t="s">
        <v>535</v>
      </c>
      <c r="O738" s="101"/>
      <c r="P738" s="101"/>
      <c r="Q738" s="101"/>
      <c r="R738" s="122" t="s">
        <v>632</v>
      </c>
      <c r="S738" s="122"/>
      <c r="T738" s="122"/>
      <c r="U738" s="122"/>
      <c r="V738" s="122"/>
      <c r="W738" s="122"/>
      <c r="X738" s="122"/>
      <c r="Y738" s="122"/>
      <c r="Z738" s="122"/>
      <c r="AA738" s="101" t="s">
        <v>534</v>
      </c>
      <c r="AB738" s="101"/>
      <c r="AC738" s="101"/>
      <c r="AD738" s="101"/>
      <c r="AE738" s="122" t="s">
        <v>633</v>
      </c>
      <c r="AF738" s="122"/>
      <c r="AG738" s="122"/>
      <c r="AH738" s="122"/>
      <c r="AI738" s="122"/>
      <c r="AJ738" s="122"/>
      <c r="AK738" s="122"/>
      <c r="AL738" s="122"/>
      <c r="AM738" s="122"/>
      <c r="AN738" s="101" t="s">
        <v>530</v>
      </c>
      <c r="AO738" s="101"/>
      <c r="AP738" s="101"/>
      <c r="AQ738" s="101"/>
      <c r="AR738" s="102" t="s">
        <v>673</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t="s">
        <v>464</v>
      </c>
      <c r="J739" s="117"/>
      <c r="K739" s="93" t="str">
        <f>IF(OR(I739="　", I739=""), "", "-")</f>
        <v/>
      </c>
      <c r="L739" s="118">
        <v>256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508</v>
      </c>
      <c r="B779" s="764"/>
      <c r="C779" s="764"/>
      <c r="D779" s="764"/>
      <c r="E779" s="764"/>
      <c r="F779" s="765"/>
      <c r="G779" s="442" t="s">
        <v>674</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676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66"/>
      <c r="C781" s="766"/>
      <c r="D781" s="766"/>
      <c r="E781" s="766"/>
      <c r="F781" s="767"/>
      <c r="G781" s="452" t="s">
        <v>634</v>
      </c>
      <c r="H781" s="453"/>
      <c r="I781" s="453"/>
      <c r="J781" s="453"/>
      <c r="K781" s="454"/>
      <c r="L781" s="455" t="s">
        <v>635</v>
      </c>
      <c r="M781" s="456"/>
      <c r="N781" s="456"/>
      <c r="O781" s="456"/>
      <c r="P781" s="456"/>
      <c r="Q781" s="456"/>
      <c r="R781" s="456"/>
      <c r="S781" s="456"/>
      <c r="T781" s="456"/>
      <c r="U781" s="456"/>
      <c r="V781" s="456"/>
      <c r="W781" s="456"/>
      <c r="X781" s="457"/>
      <c r="Y781" s="458">
        <v>76</v>
      </c>
      <c r="Z781" s="459"/>
      <c r="AA781" s="459"/>
      <c r="AB781" s="560"/>
      <c r="AC781" s="452" t="s">
        <v>636</v>
      </c>
      <c r="AD781" s="453"/>
      <c r="AE781" s="453"/>
      <c r="AF781" s="453"/>
      <c r="AG781" s="454"/>
      <c r="AH781" s="455" t="s">
        <v>639</v>
      </c>
      <c r="AI781" s="456"/>
      <c r="AJ781" s="456"/>
      <c r="AK781" s="456"/>
      <c r="AL781" s="456"/>
      <c r="AM781" s="456"/>
      <c r="AN781" s="456"/>
      <c r="AO781" s="456"/>
      <c r="AP781" s="456"/>
      <c r="AQ781" s="456"/>
      <c r="AR781" s="456"/>
      <c r="AS781" s="456"/>
      <c r="AT781" s="457"/>
      <c r="AU781" s="458">
        <v>74</v>
      </c>
      <c r="AV781" s="459"/>
      <c r="AW781" s="459"/>
      <c r="AX781" s="460"/>
    </row>
    <row r="782" spans="1:50" ht="40.5" customHeight="1" x14ac:dyDescent="0.15">
      <c r="A782" s="559"/>
      <c r="B782" s="766"/>
      <c r="C782" s="766"/>
      <c r="D782" s="766"/>
      <c r="E782" s="766"/>
      <c r="F782" s="767"/>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t="s">
        <v>637</v>
      </c>
      <c r="AD782" s="352"/>
      <c r="AE782" s="352"/>
      <c r="AF782" s="352"/>
      <c r="AG782" s="353"/>
      <c r="AH782" s="404" t="s">
        <v>640</v>
      </c>
      <c r="AI782" s="405"/>
      <c r="AJ782" s="405"/>
      <c r="AK782" s="405"/>
      <c r="AL782" s="405"/>
      <c r="AM782" s="405"/>
      <c r="AN782" s="405"/>
      <c r="AO782" s="405"/>
      <c r="AP782" s="405"/>
      <c r="AQ782" s="405"/>
      <c r="AR782" s="405"/>
      <c r="AS782" s="405"/>
      <c r="AT782" s="406"/>
      <c r="AU782" s="401">
        <v>1</v>
      </c>
      <c r="AV782" s="402"/>
      <c r="AW782" s="402"/>
      <c r="AX782" s="403"/>
    </row>
    <row r="783" spans="1:50" ht="39.75" customHeight="1" x14ac:dyDescent="0.15">
      <c r="A783" s="559"/>
      <c r="B783" s="766"/>
      <c r="C783" s="766"/>
      <c r="D783" s="766"/>
      <c r="E783" s="766"/>
      <c r="F783" s="767"/>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t="s">
        <v>638</v>
      </c>
      <c r="AD783" s="352"/>
      <c r="AE783" s="352"/>
      <c r="AF783" s="352"/>
      <c r="AG783" s="353"/>
      <c r="AH783" s="404" t="s">
        <v>641</v>
      </c>
      <c r="AI783" s="405"/>
      <c r="AJ783" s="405"/>
      <c r="AK783" s="405"/>
      <c r="AL783" s="405"/>
      <c r="AM783" s="405"/>
      <c r="AN783" s="405"/>
      <c r="AO783" s="405"/>
      <c r="AP783" s="405"/>
      <c r="AQ783" s="405"/>
      <c r="AR783" s="405"/>
      <c r="AS783" s="405"/>
      <c r="AT783" s="406"/>
      <c r="AU783" s="401">
        <v>1</v>
      </c>
      <c r="AV783" s="402"/>
      <c r="AW783" s="402"/>
      <c r="AX783" s="403"/>
    </row>
    <row r="784" spans="1:50" ht="39" customHeight="1" x14ac:dyDescent="0.15">
      <c r="A784" s="559"/>
      <c r="B784" s="766"/>
      <c r="C784" s="766"/>
      <c r="D784" s="766"/>
      <c r="E784" s="766"/>
      <c r="F784" s="767"/>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9"/>
      <c r="B785" s="766"/>
      <c r="C785" s="766"/>
      <c r="D785" s="766"/>
      <c r="E785" s="766"/>
      <c r="F785" s="767"/>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9"/>
      <c r="B786" s="766"/>
      <c r="C786" s="766"/>
      <c r="D786" s="766"/>
      <c r="E786" s="766"/>
      <c r="F786" s="767"/>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9"/>
      <c r="B787" s="766"/>
      <c r="C787" s="766"/>
      <c r="D787" s="766"/>
      <c r="E787" s="766"/>
      <c r="F787" s="767"/>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9"/>
      <c r="B788" s="766"/>
      <c r="C788" s="766"/>
      <c r="D788" s="766"/>
      <c r="E788" s="766"/>
      <c r="F788" s="767"/>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9"/>
      <c r="B789" s="766"/>
      <c r="C789" s="766"/>
      <c r="D789" s="766"/>
      <c r="E789" s="766"/>
      <c r="F789" s="767"/>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9"/>
      <c r="B790" s="766"/>
      <c r="C790" s="766"/>
      <c r="D790" s="766"/>
      <c r="E790" s="766"/>
      <c r="F790" s="767"/>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9"/>
      <c r="B791" s="766"/>
      <c r="C791" s="766"/>
      <c r="D791" s="766"/>
      <c r="E791" s="766"/>
      <c r="F791" s="767"/>
      <c r="G791" s="412" t="s">
        <v>20</v>
      </c>
      <c r="H791" s="413"/>
      <c r="I791" s="413"/>
      <c r="J791" s="413"/>
      <c r="K791" s="413"/>
      <c r="L791" s="414"/>
      <c r="M791" s="415"/>
      <c r="N791" s="415"/>
      <c r="O791" s="415"/>
      <c r="P791" s="415"/>
      <c r="Q791" s="415"/>
      <c r="R791" s="415"/>
      <c r="S791" s="415"/>
      <c r="T791" s="415"/>
      <c r="U791" s="415"/>
      <c r="V791" s="415"/>
      <c r="W791" s="415"/>
      <c r="X791" s="416"/>
      <c r="Y791" s="417">
        <f>SUM(Y781:AB790)</f>
        <v>76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76</v>
      </c>
      <c r="AV791" s="418"/>
      <c r="AW791" s="418"/>
      <c r="AX791" s="420"/>
    </row>
    <row r="792" spans="1:50" ht="24.75" customHeight="1" x14ac:dyDescent="0.15">
      <c r="A792" s="559"/>
      <c r="B792" s="766"/>
      <c r="C792" s="766"/>
      <c r="D792" s="766"/>
      <c r="E792" s="766"/>
      <c r="F792" s="767"/>
      <c r="G792" s="442" t="s">
        <v>642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703</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66"/>
      <c r="C794" s="766"/>
      <c r="D794" s="766"/>
      <c r="E794" s="766"/>
      <c r="F794" s="767"/>
      <c r="G794" s="452" t="s">
        <v>687</v>
      </c>
      <c r="H794" s="453"/>
      <c r="I794" s="453"/>
      <c r="J794" s="453"/>
      <c r="K794" s="454"/>
      <c r="L794" s="455" t="s">
        <v>689</v>
      </c>
      <c r="M794" s="456"/>
      <c r="N794" s="456"/>
      <c r="O794" s="456"/>
      <c r="P794" s="456"/>
      <c r="Q794" s="456"/>
      <c r="R794" s="456"/>
      <c r="S794" s="456"/>
      <c r="T794" s="456"/>
      <c r="U794" s="456"/>
      <c r="V794" s="456"/>
      <c r="W794" s="456"/>
      <c r="X794" s="457"/>
      <c r="Y794" s="458">
        <v>1602</v>
      </c>
      <c r="Z794" s="459"/>
      <c r="AA794" s="459"/>
      <c r="AB794" s="560"/>
      <c r="AC794" s="452" t="s">
        <v>692</v>
      </c>
      <c r="AD794" s="453"/>
      <c r="AE794" s="453"/>
      <c r="AF794" s="453"/>
      <c r="AG794" s="454"/>
      <c r="AH794" s="455" t="s">
        <v>693</v>
      </c>
      <c r="AI794" s="456"/>
      <c r="AJ794" s="456"/>
      <c r="AK794" s="456"/>
      <c r="AL794" s="456"/>
      <c r="AM794" s="456"/>
      <c r="AN794" s="456"/>
      <c r="AO794" s="456"/>
      <c r="AP794" s="456"/>
      <c r="AQ794" s="456"/>
      <c r="AR794" s="456"/>
      <c r="AS794" s="456"/>
      <c r="AT794" s="457"/>
      <c r="AU794" s="458">
        <v>699</v>
      </c>
      <c r="AV794" s="459"/>
      <c r="AW794" s="459"/>
      <c r="AX794" s="460"/>
    </row>
    <row r="795" spans="1:50" ht="24.75" customHeight="1" x14ac:dyDescent="0.15">
      <c r="A795" s="559"/>
      <c r="B795" s="766"/>
      <c r="C795" s="766"/>
      <c r="D795" s="766"/>
      <c r="E795" s="766"/>
      <c r="F795" s="767"/>
      <c r="G795" s="351" t="s">
        <v>688</v>
      </c>
      <c r="H795" s="352"/>
      <c r="I795" s="352"/>
      <c r="J795" s="352"/>
      <c r="K795" s="353"/>
      <c r="L795" s="404" t="s">
        <v>690</v>
      </c>
      <c r="M795" s="405"/>
      <c r="N795" s="405"/>
      <c r="O795" s="405"/>
      <c r="P795" s="405"/>
      <c r="Q795" s="405"/>
      <c r="R795" s="405"/>
      <c r="S795" s="405"/>
      <c r="T795" s="405"/>
      <c r="U795" s="405"/>
      <c r="V795" s="405"/>
      <c r="W795" s="405"/>
      <c r="X795" s="406"/>
      <c r="Y795" s="401">
        <v>118</v>
      </c>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customHeight="1" x14ac:dyDescent="0.15">
      <c r="A796" s="559"/>
      <c r="B796" s="766"/>
      <c r="C796" s="766"/>
      <c r="D796" s="766"/>
      <c r="E796" s="766"/>
      <c r="F796" s="767"/>
      <c r="G796" s="351" t="s">
        <v>636</v>
      </c>
      <c r="H796" s="352"/>
      <c r="I796" s="352"/>
      <c r="J796" s="352"/>
      <c r="K796" s="353"/>
      <c r="L796" s="404" t="s">
        <v>691</v>
      </c>
      <c r="M796" s="405"/>
      <c r="N796" s="405"/>
      <c r="O796" s="405"/>
      <c r="P796" s="405"/>
      <c r="Q796" s="405"/>
      <c r="R796" s="405"/>
      <c r="S796" s="405"/>
      <c r="T796" s="405"/>
      <c r="U796" s="405"/>
      <c r="V796" s="405"/>
      <c r="W796" s="405"/>
      <c r="X796" s="406"/>
      <c r="Y796" s="401">
        <v>92</v>
      </c>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customHeight="1" x14ac:dyDescent="0.15">
      <c r="A797" s="559"/>
      <c r="B797" s="766"/>
      <c r="C797" s="766"/>
      <c r="D797" s="766"/>
      <c r="E797" s="766"/>
      <c r="F797" s="767"/>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x14ac:dyDescent="0.15">
      <c r="A798" s="559"/>
      <c r="B798" s="766"/>
      <c r="C798" s="766"/>
      <c r="D798" s="766"/>
      <c r="E798" s="766"/>
      <c r="F798" s="767"/>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x14ac:dyDescent="0.15">
      <c r="A799" s="559"/>
      <c r="B799" s="766"/>
      <c r="C799" s="766"/>
      <c r="D799" s="766"/>
      <c r="E799" s="766"/>
      <c r="F799" s="767"/>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x14ac:dyDescent="0.15">
      <c r="A800" s="559"/>
      <c r="B800" s="766"/>
      <c r="C800" s="766"/>
      <c r="D800" s="766"/>
      <c r="E800" s="766"/>
      <c r="F800" s="767"/>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x14ac:dyDescent="0.15">
      <c r="A801" s="559"/>
      <c r="B801" s="766"/>
      <c r="C801" s="766"/>
      <c r="D801" s="766"/>
      <c r="E801" s="766"/>
      <c r="F801" s="767"/>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59"/>
      <c r="B802" s="766"/>
      <c r="C802" s="766"/>
      <c r="D802" s="766"/>
      <c r="E802" s="766"/>
      <c r="F802" s="767"/>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9"/>
      <c r="B803" s="766"/>
      <c r="C803" s="766"/>
      <c r="D803" s="766"/>
      <c r="E803" s="766"/>
      <c r="F803" s="767"/>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59"/>
      <c r="B804" s="766"/>
      <c r="C804" s="766"/>
      <c r="D804" s="766"/>
      <c r="E804" s="766"/>
      <c r="F804" s="767"/>
      <c r="G804" s="412" t="s">
        <v>20</v>
      </c>
      <c r="H804" s="413"/>
      <c r="I804" s="413"/>
      <c r="J804" s="413"/>
      <c r="K804" s="413"/>
      <c r="L804" s="414"/>
      <c r="M804" s="415"/>
      <c r="N804" s="415"/>
      <c r="O804" s="415"/>
      <c r="P804" s="415"/>
      <c r="Q804" s="415"/>
      <c r="R804" s="415"/>
      <c r="S804" s="415"/>
      <c r="T804" s="415"/>
      <c r="U804" s="415"/>
      <c r="V804" s="415"/>
      <c r="W804" s="415"/>
      <c r="X804" s="416"/>
      <c r="Y804" s="417">
        <f>SUM(Y794:AB803)</f>
        <v>1812</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699</v>
      </c>
      <c r="AV804" s="418"/>
      <c r="AW804" s="418"/>
      <c r="AX804" s="420"/>
    </row>
    <row r="805" spans="1:50" ht="24.75" hidden="1" customHeight="1" x14ac:dyDescent="0.15">
      <c r="A805" s="559"/>
      <c r="B805" s="766"/>
      <c r="C805" s="766"/>
      <c r="D805" s="766"/>
      <c r="E805" s="766"/>
      <c r="F805" s="767"/>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9"/>
      <c r="B809" s="766"/>
      <c r="C809" s="766"/>
      <c r="D809" s="766"/>
      <c r="E809" s="766"/>
      <c r="F809" s="767"/>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9"/>
      <c r="B810" s="766"/>
      <c r="C810" s="766"/>
      <c r="D810" s="766"/>
      <c r="E810" s="766"/>
      <c r="F810" s="767"/>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9"/>
      <c r="B811" s="766"/>
      <c r="C811" s="766"/>
      <c r="D811" s="766"/>
      <c r="E811" s="766"/>
      <c r="F811" s="767"/>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9"/>
      <c r="B812" s="766"/>
      <c r="C812" s="766"/>
      <c r="D812" s="766"/>
      <c r="E812" s="766"/>
      <c r="F812" s="767"/>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9"/>
      <c r="B813" s="766"/>
      <c r="C813" s="766"/>
      <c r="D813" s="766"/>
      <c r="E813" s="766"/>
      <c r="F813" s="767"/>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9"/>
      <c r="B814" s="766"/>
      <c r="C814" s="766"/>
      <c r="D814" s="766"/>
      <c r="E814" s="766"/>
      <c r="F814" s="767"/>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9"/>
      <c r="B815" s="766"/>
      <c r="C815" s="766"/>
      <c r="D815" s="766"/>
      <c r="E815" s="766"/>
      <c r="F815" s="767"/>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9"/>
      <c r="B816" s="766"/>
      <c r="C816" s="766"/>
      <c r="D816" s="766"/>
      <c r="E816" s="766"/>
      <c r="F816" s="767"/>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9"/>
      <c r="B817" s="766"/>
      <c r="C817" s="766"/>
      <c r="D817" s="766"/>
      <c r="E817" s="766"/>
      <c r="F817" s="767"/>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9"/>
      <c r="B818" s="766"/>
      <c r="C818" s="766"/>
      <c r="D818" s="766"/>
      <c r="E818" s="766"/>
      <c r="F818" s="767"/>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9"/>
      <c r="B822" s="766"/>
      <c r="C822" s="766"/>
      <c r="D822" s="766"/>
      <c r="E822" s="766"/>
      <c r="F822" s="767"/>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9"/>
      <c r="B823" s="766"/>
      <c r="C823" s="766"/>
      <c r="D823" s="766"/>
      <c r="E823" s="766"/>
      <c r="F823" s="767"/>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9"/>
      <c r="B824" s="766"/>
      <c r="C824" s="766"/>
      <c r="D824" s="766"/>
      <c r="E824" s="766"/>
      <c r="F824" s="767"/>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9"/>
      <c r="B825" s="766"/>
      <c r="C825" s="766"/>
      <c r="D825" s="766"/>
      <c r="E825" s="766"/>
      <c r="F825" s="767"/>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9"/>
      <c r="B826" s="766"/>
      <c r="C826" s="766"/>
      <c r="D826" s="766"/>
      <c r="E826" s="766"/>
      <c r="F826" s="767"/>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9"/>
      <c r="B827" s="766"/>
      <c r="C827" s="766"/>
      <c r="D827" s="766"/>
      <c r="E827" s="766"/>
      <c r="F827" s="767"/>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9"/>
      <c r="B828" s="766"/>
      <c r="C828" s="766"/>
      <c r="D828" s="766"/>
      <c r="E828" s="766"/>
      <c r="F828" s="767"/>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9"/>
      <c r="B829" s="766"/>
      <c r="C829" s="766"/>
      <c r="D829" s="766"/>
      <c r="E829" s="766"/>
      <c r="F829" s="767"/>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9"/>
      <c r="B830" s="766"/>
      <c r="C830" s="766"/>
      <c r="D830" s="766"/>
      <c r="E830" s="766"/>
      <c r="F830" s="767"/>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8" t="s">
        <v>466</v>
      </c>
      <c r="AM831" s="959"/>
      <c r="AN831" s="959"/>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460</v>
      </c>
      <c r="AD836" s="277"/>
      <c r="AE836" s="277"/>
      <c r="AF836" s="277"/>
      <c r="AG836" s="277"/>
      <c r="AH836" s="347" t="s">
        <v>489</v>
      </c>
      <c r="AI836" s="349"/>
      <c r="AJ836" s="349"/>
      <c r="AK836" s="349"/>
      <c r="AL836" s="349" t="s">
        <v>21</v>
      </c>
      <c r="AM836" s="349"/>
      <c r="AN836" s="349"/>
      <c r="AO836" s="426"/>
      <c r="AP836" s="427" t="s">
        <v>420</v>
      </c>
      <c r="AQ836" s="427"/>
      <c r="AR836" s="427"/>
      <c r="AS836" s="427"/>
      <c r="AT836" s="427"/>
      <c r="AU836" s="427"/>
      <c r="AV836" s="427"/>
      <c r="AW836" s="427"/>
      <c r="AX836" s="427"/>
    </row>
    <row r="837" spans="1:50" ht="75" customHeight="1" x14ac:dyDescent="0.15">
      <c r="A837" s="407">
        <v>1</v>
      </c>
      <c r="B837" s="407">
        <v>1</v>
      </c>
      <c r="C837" s="421" t="s">
        <v>643</v>
      </c>
      <c r="D837" s="421"/>
      <c r="E837" s="421"/>
      <c r="F837" s="421"/>
      <c r="G837" s="421"/>
      <c r="H837" s="421"/>
      <c r="I837" s="421"/>
      <c r="J837" s="422">
        <v>8000020130001</v>
      </c>
      <c r="K837" s="423"/>
      <c r="L837" s="423"/>
      <c r="M837" s="423"/>
      <c r="N837" s="423"/>
      <c r="O837" s="423"/>
      <c r="P837" s="317" t="s">
        <v>649</v>
      </c>
      <c r="Q837" s="317"/>
      <c r="R837" s="317"/>
      <c r="S837" s="317"/>
      <c r="T837" s="317"/>
      <c r="U837" s="317"/>
      <c r="V837" s="317"/>
      <c r="W837" s="317"/>
      <c r="X837" s="317"/>
      <c r="Y837" s="318">
        <v>76</v>
      </c>
      <c r="Z837" s="319"/>
      <c r="AA837" s="319"/>
      <c r="AB837" s="320"/>
      <c r="AC837" s="328" t="s">
        <v>650</v>
      </c>
      <c r="AD837" s="329"/>
      <c r="AE837" s="329"/>
      <c r="AF837" s="329"/>
      <c r="AG837" s="329"/>
      <c r="AH837" s="330" t="s">
        <v>575</v>
      </c>
      <c r="AI837" s="331"/>
      <c r="AJ837" s="331"/>
      <c r="AK837" s="331"/>
      <c r="AL837" s="325" t="s">
        <v>575</v>
      </c>
      <c r="AM837" s="326"/>
      <c r="AN837" s="326"/>
      <c r="AO837" s="327"/>
      <c r="AP837" s="321" t="s">
        <v>713</v>
      </c>
      <c r="AQ837" s="321"/>
      <c r="AR837" s="321"/>
      <c r="AS837" s="321"/>
      <c r="AT837" s="321"/>
      <c r="AU837" s="321"/>
      <c r="AV837" s="321"/>
      <c r="AW837" s="321"/>
      <c r="AX837" s="321"/>
    </row>
    <row r="838" spans="1:50" ht="79.5" customHeight="1" x14ac:dyDescent="0.15">
      <c r="A838" s="407">
        <v>2</v>
      </c>
      <c r="B838" s="407">
        <v>1</v>
      </c>
      <c r="C838" s="424" t="s">
        <v>644</v>
      </c>
      <c r="D838" s="421"/>
      <c r="E838" s="421"/>
      <c r="F838" s="421"/>
      <c r="G838" s="421"/>
      <c r="H838" s="421"/>
      <c r="I838" s="421"/>
      <c r="J838" s="422">
        <v>1000020140007</v>
      </c>
      <c r="K838" s="423"/>
      <c r="L838" s="423"/>
      <c r="M838" s="423"/>
      <c r="N838" s="423"/>
      <c r="O838" s="423"/>
      <c r="P838" s="317" t="s">
        <v>649</v>
      </c>
      <c r="Q838" s="317"/>
      <c r="R838" s="317"/>
      <c r="S838" s="317"/>
      <c r="T838" s="317"/>
      <c r="U838" s="317"/>
      <c r="V838" s="317"/>
      <c r="W838" s="317"/>
      <c r="X838" s="317"/>
      <c r="Y838" s="318">
        <v>42</v>
      </c>
      <c r="Z838" s="319"/>
      <c r="AA838" s="319"/>
      <c r="AB838" s="320"/>
      <c r="AC838" s="328" t="s">
        <v>650</v>
      </c>
      <c r="AD838" s="329"/>
      <c r="AE838" s="329"/>
      <c r="AF838" s="329"/>
      <c r="AG838" s="329"/>
      <c r="AH838" s="330" t="s">
        <v>575</v>
      </c>
      <c r="AI838" s="331"/>
      <c r="AJ838" s="331"/>
      <c r="AK838" s="331"/>
      <c r="AL838" s="325" t="s">
        <v>575</v>
      </c>
      <c r="AM838" s="326"/>
      <c r="AN838" s="326"/>
      <c r="AO838" s="327"/>
      <c r="AP838" s="321" t="s">
        <v>714</v>
      </c>
      <c r="AQ838" s="321"/>
      <c r="AR838" s="321"/>
      <c r="AS838" s="321"/>
      <c r="AT838" s="321"/>
      <c r="AU838" s="321"/>
      <c r="AV838" s="321"/>
      <c r="AW838" s="321"/>
      <c r="AX838" s="321"/>
    </row>
    <row r="839" spans="1:50" ht="74.25" customHeight="1" x14ac:dyDescent="0.15">
      <c r="A839" s="407">
        <v>3</v>
      </c>
      <c r="B839" s="407">
        <v>1</v>
      </c>
      <c r="C839" s="424" t="s">
        <v>645</v>
      </c>
      <c r="D839" s="421"/>
      <c r="E839" s="421"/>
      <c r="F839" s="421"/>
      <c r="G839" s="421"/>
      <c r="H839" s="421"/>
      <c r="I839" s="421"/>
      <c r="J839" s="422">
        <v>4000020120006</v>
      </c>
      <c r="K839" s="423"/>
      <c r="L839" s="423"/>
      <c r="M839" s="423"/>
      <c r="N839" s="423"/>
      <c r="O839" s="423"/>
      <c r="P839" s="425" t="s">
        <v>649</v>
      </c>
      <c r="Q839" s="317"/>
      <c r="R839" s="317"/>
      <c r="S839" s="317"/>
      <c r="T839" s="317"/>
      <c r="U839" s="317"/>
      <c r="V839" s="317"/>
      <c r="W839" s="317"/>
      <c r="X839" s="317"/>
      <c r="Y839" s="318">
        <v>39</v>
      </c>
      <c r="Z839" s="319"/>
      <c r="AA839" s="319"/>
      <c r="AB839" s="320"/>
      <c r="AC839" s="328" t="s">
        <v>650</v>
      </c>
      <c r="AD839" s="329"/>
      <c r="AE839" s="329"/>
      <c r="AF839" s="329"/>
      <c r="AG839" s="329"/>
      <c r="AH839" s="330" t="s">
        <v>575</v>
      </c>
      <c r="AI839" s="331"/>
      <c r="AJ839" s="331"/>
      <c r="AK839" s="331"/>
      <c r="AL839" s="325" t="s">
        <v>575</v>
      </c>
      <c r="AM839" s="326"/>
      <c r="AN839" s="326"/>
      <c r="AO839" s="327"/>
      <c r="AP839" s="321" t="s">
        <v>715</v>
      </c>
      <c r="AQ839" s="321"/>
      <c r="AR839" s="321"/>
      <c r="AS839" s="321"/>
      <c r="AT839" s="321"/>
      <c r="AU839" s="321"/>
      <c r="AV839" s="321"/>
      <c r="AW839" s="321"/>
      <c r="AX839" s="321"/>
    </row>
    <row r="840" spans="1:50" ht="78.75" customHeight="1" x14ac:dyDescent="0.15">
      <c r="A840" s="407">
        <v>4</v>
      </c>
      <c r="B840" s="407">
        <v>1</v>
      </c>
      <c r="C840" s="424" t="s">
        <v>677</v>
      </c>
      <c r="D840" s="421"/>
      <c r="E840" s="421"/>
      <c r="F840" s="421"/>
      <c r="G840" s="421"/>
      <c r="H840" s="421"/>
      <c r="I840" s="421"/>
      <c r="J840" s="422">
        <v>4000020270008</v>
      </c>
      <c r="K840" s="423"/>
      <c r="L840" s="423"/>
      <c r="M840" s="423"/>
      <c r="N840" s="423"/>
      <c r="O840" s="423"/>
      <c r="P840" s="425" t="s">
        <v>649</v>
      </c>
      <c r="Q840" s="317"/>
      <c r="R840" s="317"/>
      <c r="S840" s="317"/>
      <c r="T840" s="317"/>
      <c r="U840" s="317"/>
      <c r="V840" s="317"/>
      <c r="W840" s="317"/>
      <c r="X840" s="317"/>
      <c r="Y840" s="318">
        <v>37</v>
      </c>
      <c r="Z840" s="319"/>
      <c r="AA840" s="319"/>
      <c r="AB840" s="320"/>
      <c r="AC840" s="328" t="s">
        <v>650</v>
      </c>
      <c r="AD840" s="329"/>
      <c r="AE840" s="329"/>
      <c r="AF840" s="329"/>
      <c r="AG840" s="329"/>
      <c r="AH840" s="330" t="s">
        <v>575</v>
      </c>
      <c r="AI840" s="331"/>
      <c r="AJ840" s="331"/>
      <c r="AK840" s="331"/>
      <c r="AL840" s="325" t="s">
        <v>575</v>
      </c>
      <c r="AM840" s="326"/>
      <c r="AN840" s="326"/>
      <c r="AO840" s="327"/>
      <c r="AP840" s="321" t="s">
        <v>713</v>
      </c>
      <c r="AQ840" s="321"/>
      <c r="AR840" s="321"/>
      <c r="AS840" s="321"/>
      <c r="AT840" s="321"/>
      <c r="AU840" s="321"/>
      <c r="AV840" s="321"/>
      <c r="AW840" s="321"/>
      <c r="AX840" s="321"/>
    </row>
    <row r="841" spans="1:50" ht="75.75" customHeight="1" x14ac:dyDescent="0.15">
      <c r="A841" s="407">
        <v>5</v>
      </c>
      <c r="B841" s="407">
        <v>1</v>
      </c>
      <c r="C841" s="421" t="s">
        <v>646</v>
      </c>
      <c r="D841" s="421"/>
      <c r="E841" s="421"/>
      <c r="F841" s="421"/>
      <c r="G841" s="421"/>
      <c r="H841" s="421"/>
      <c r="I841" s="421"/>
      <c r="J841" s="422">
        <v>7000020010006</v>
      </c>
      <c r="K841" s="423"/>
      <c r="L841" s="423"/>
      <c r="M841" s="423"/>
      <c r="N841" s="423"/>
      <c r="O841" s="423"/>
      <c r="P841" s="317" t="s">
        <v>649</v>
      </c>
      <c r="Q841" s="317"/>
      <c r="R841" s="317"/>
      <c r="S841" s="317"/>
      <c r="T841" s="317"/>
      <c r="U841" s="317"/>
      <c r="V841" s="317"/>
      <c r="W841" s="317"/>
      <c r="X841" s="317"/>
      <c r="Y841" s="318">
        <v>36</v>
      </c>
      <c r="Z841" s="319"/>
      <c r="AA841" s="319"/>
      <c r="AB841" s="320"/>
      <c r="AC841" s="328" t="s">
        <v>650</v>
      </c>
      <c r="AD841" s="329"/>
      <c r="AE841" s="329"/>
      <c r="AF841" s="329"/>
      <c r="AG841" s="329"/>
      <c r="AH841" s="330" t="s">
        <v>575</v>
      </c>
      <c r="AI841" s="331"/>
      <c r="AJ841" s="331"/>
      <c r="AK841" s="331"/>
      <c r="AL841" s="325" t="s">
        <v>575</v>
      </c>
      <c r="AM841" s="326"/>
      <c r="AN841" s="326"/>
      <c r="AO841" s="327"/>
      <c r="AP841" s="321" t="s">
        <v>713</v>
      </c>
      <c r="AQ841" s="321"/>
      <c r="AR841" s="321"/>
      <c r="AS841" s="321"/>
      <c r="AT841" s="321"/>
      <c r="AU841" s="321"/>
      <c r="AV841" s="321"/>
      <c r="AW841" s="321"/>
      <c r="AX841" s="321"/>
    </row>
    <row r="842" spans="1:50" ht="77.25" customHeight="1" x14ac:dyDescent="0.15">
      <c r="A842" s="407">
        <v>6</v>
      </c>
      <c r="B842" s="407">
        <v>1</v>
      </c>
      <c r="C842" s="424" t="s">
        <v>648</v>
      </c>
      <c r="D842" s="421"/>
      <c r="E842" s="421"/>
      <c r="F842" s="421"/>
      <c r="G842" s="421"/>
      <c r="H842" s="421"/>
      <c r="I842" s="421"/>
      <c r="J842" s="422">
        <v>6000020400009</v>
      </c>
      <c r="K842" s="423"/>
      <c r="L842" s="423"/>
      <c r="M842" s="423"/>
      <c r="N842" s="423"/>
      <c r="O842" s="423"/>
      <c r="P842" s="317" t="s">
        <v>649</v>
      </c>
      <c r="Q842" s="317"/>
      <c r="R842" s="317"/>
      <c r="S842" s="317"/>
      <c r="T842" s="317"/>
      <c r="U842" s="317"/>
      <c r="V842" s="317"/>
      <c r="W842" s="317"/>
      <c r="X842" s="317"/>
      <c r="Y842" s="318">
        <v>35</v>
      </c>
      <c r="Z842" s="319"/>
      <c r="AA842" s="319"/>
      <c r="AB842" s="320"/>
      <c r="AC842" s="328" t="s">
        <v>650</v>
      </c>
      <c r="AD842" s="329"/>
      <c r="AE842" s="329"/>
      <c r="AF842" s="329"/>
      <c r="AG842" s="329"/>
      <c r="AH842" s="330" t="s">
        <v>575</v>
      </c>
      <c r="AI842" s="331"/>
      <c r="AJ842" s="331"/>
      <c r="AK842" s="331"/>
      <c r="AL842" s="325" t="s">
        <v>575</v>
      </c>
      <c r="AM842" s="326"/>
      <c r="AN842" s="326"/>
      <c r="AO842" s="327"/>
      <c r="AP842" s="321" t="s">
        <v>713</v>
      </c>
      <c r="AQ842" s="321"/>
      <c r="AR842" s="321"/>
      <c r="AS842" s="321"/>
      <c r="AT842" s="321"/>
      <c r="AU842" s="321"/>
      <c r="AV842" s="321"/>
      <c r="AW842" s="321"/>
      <c r="AX842" s="321"/>
    </row>
    <row r="843" spans="1:50" ht="77.25" customHeight="1" x14ac:dyDescent="0.15">
      <c r="A843" s="407">
        <v>7</v>
      </c>
      <c r="B843" s="407">
        <v>1</v>
      </c>
      <c r="C843" s="424" t="s">
        <v>678</v>
      </c>
      <c r="D843" s="421"/>
      <c r="E843" s="421"/>
      <c r="F843" s="421"/>
      <c r="G843" s="421"/>
      <c r="H843" s="421"/>
      <c r="I843" s="421"/>
      <c r="J843" s="422">
        <v>1000020110001</v>
      </c>
      <c r="K843" s="423"/>
      <c r="L843" s="423"/>
      <c r="M843" s="423"/>
      <c r="N843" s="423"/>
      <c r="O843" s="423"/>
      <c r="P843" s="317" t="s">
        <v>649</v>
      </c>
      <c r="Q843" s="317"/>
      <c r="R843" s="317"/>
      <c r="S843" s="317"/>
      <c r="T843" s="317"/>
      <c r="U843" s="317"/>
      <c r="V843" s="317"/>
      <c r="W843" s="317"/>
      <c r="X843" s="317"/>
      <c r="Y843" s="318">
        <v>32</v>
      </c>
      <c r="Z843" s="319"/>
      <c r="AA843" s="319"/>
      <c r="AB843" s="320"/>
      <c r="AC843" s="328" t="s">
        <v>650</v>
      </c>
      <c r="AD843" s="329"/>
      <c r="AE843" s="329"/>
      <c r="AF843" s="329"/>
      <c r="AG843" s="329"/>
      <c r="AH843" s="330" t="s">
        <v>575</v>
      </c>
      <c r="AI843" s="331"/>
      <c r="AJ843" s="331"/>
      <c r="AK843" s="331"/>
      <c r="AL843" s="325" t="s">
        <v>575</v>
      </c>
      <c r="AM843" s="326"/>
      <c r="AN843" s="326"/>
      <c r="AO843" s="327"/>
      <c r="AP843" s="321" t="s">
        <v>563</v>
      </c>
      <c r="AQ843" s="321"/>
      <c r="AR843" s="321"/>
      <c r="AS843" s="321"/>
      <c r="AT843" s="321"/>
      <c r="AU843" s="321"/>
      <c r="AV843" s="321"/>
      <c r="AW843" s="321"/>
      <c r="AX843" s="321"/>
    </row>
    <row r="844" spans="1:50" ht="77.25" customHeight="1" x14ac:dyDescent="0.15">
      <c r="A844" s="407">
        <v>8</v>
      </c>
      <c r="B844" s="407">
        <v>1</v>
      </c>
      <c r="C844" s="424" t="s">
        <v>679</v>
      </c>
      <c r="D844" s="421"/>
      <c r="E844" s="421"/>
      <c r="F844" s="421"/>
      <c r="G844" s="421"/>
      <c r="H844" s="421"/>
      <c r="I844" s="421"/>
      <c r="J844" s="422">
        <v>1000020470007</v>
      </c>
      <c r="K844" s="423"/>
      <c r="L844" s="423"/>
      <c r="M844" s="423"/>
      <c r="N844" s="423"/>
      <c r="O844" s="423"/>
      <c r="P844" s="317" t="s">
        <v>649</v>
      </c>
      <c r="Q844" s="317"/>
      <c r="R844" s="317"/>
      <c r="S844" s="317"/>
      <c r="T844" s="317"/>
      <c r="U844" s="317"/>
      <c r="V844" s="317"/>
      <c r="W844" s="317"/>
      <c r="X844" s="317"/>
      <c r="Y844" s="318">
        <v>31</v>
      </c>
      <c r="Z844" s="319"/>
      <c r="AA844" s="319"/>
      <c r="AB844" s="320"/>
      <c r="AC844" s="328" t="s">
        <v>650</v>
      </c>
      <c r="AD844" s="329"/>
      <c r="AE844" s="329"/>
      <c r="AF844" s="329"/>
      <c r="AG844" s="329"/>
      <c r="AH844" s="330" t="s">
        <v>575</v>
      </c>
      <c r="AI844" s="331"/>
      <c r="AJ844" s="331"/>
      <c r="AK844" s="331"/>
      <c r="AL844" s="325" t="s">
        <v>575</v>
      </c>
      <c r="AM844" s="326"/>
      <c r="AN844" s="326"/>
      <c r="AO844" s="327"/>
      <c r="AP844" s="321" t="s">
        <v>575</v>
      </c>
      <c r="AQ844" s="321"/>
      <c r="AR844" s="321"/>
      <c r="AS844" s="321"/>
      <c r="AT844" s="321"/>
      <c r="AU844" s="321"/>
      <c r="AV844" s="321"/>
      <c r="AW844" s="321"/>
      <c r="AX844" s="321"/>
    </row>
    <row r="845" spans="1:50" ht="78.75" customHeight="1" x14ac:dyDescent="0.15">
      <c r="A845" s="407">
        <v>9</v>
      </c>
      <c r="B845" s="407">
        <v>1</v>
      </c>
      <c r="C845" s="424" t="s">
        <v>680</v>
      </c>
      <c r="D845" s="421"/>
      <c r="E845" s="421"/>
      <c r="F845" s="421"/>
      <c r="G845" s="421"/>
      <c r="H845" s="421"/>
      <c r="I845" s="421"/>
      <c r="J845" s="422">
        <v>8000020460001</v>
      </c>
      <c r="K845" s="423"/>
      <c r="L845" s="423"/>
      <c r="M845" s="423"/>
      <c r="N845" s="423"/>
      <c r="O845" s="423"/>
      <c r="P845" s="317" t="s">
        <v>649</v>
      </c>
      <c r="Q845" s="317"/>
      <c r="R845" s="317"/>
      <c r="S845" s="317"/>
      <c r="T845" s="317"/>
      <c r="U845" s="317"/>
      <c r="V845" s="317"/>
      <c r="W845" s="317"/>
      <c r="X845" s="317"/>
      <c r="Y845" s="318">
        <v>30</v>
      </c>
      <c r="Z845" s="319"/>
      <c r="AA845" s="319"/>
      <c r="AB845" s="320"/>
      <c r="AC845" s="328" t="s">
        <v>650</v>
      </c>
      <c r="AD845" s="329"/>
      <c r="AE845" s="329"/>
      <c r="AF845" s="329"/>
      <c r="AG845" s="329"/>
      <c r="AH845" s="330" t="s">
        <v>575</v>
      </c>
      <c r="AI845" s="331"/>
      <c r="AJ845" s="331"/>
      <c r="AK845" s="331"/>
      <c r="AL845" s="325" t="s">
        <v>575</v>
      </c>
      <c r="AM845" s="326"/>
      <c r="AN845" s="326"/>
      <c r="AO845" s="327"/>
      <c r="AP845" s="321" t="s">
        <v>575</v>
      </c>
      <c r="AQ845" s="321"/>
      <c r="AR845" s="321"/>
      <c r="AS845" s="321"/>
      <c r="AT845" s="321"/>
      <c r="AU845" s="321"/>
      <c r="AV845" s="321"/>
      <c r="AW845" s="321"/>
      <c r="AX845" s="321"/>
    </row>
    <row r="846" spans="1:50" ht="78.75" customHeight="1" x14ac:dyDescent="0.15">
      <c r="A846" s="407">
        <v>10</v>
      </c>
      <c r="B846" s="407">
        <v>1</v>
      </c>
      <c r="C846" s="421" t="s">
        <v>647</v>
      </c>
      <c r="D846" s="421"/>
      <c r="E846" s="421"/>
      <c r="F846" s="421"/>
      <c r="G846" s="421"/>
      <c r="H846" s="421"/>
      <c r="I846" s="421"/>
      <c r="J846" s="430">
        <v>8000020280003</v>
      </c>
      <c r="K846" s="431"/>
      <c r="L846" s="431"/>
      <c r="M846" s="431"/>
      <c r="N846" s="431"/>
      <c r="O846" s="432"/>
      <c r="P846" s="317" t="s">
        <v>649</v>
      </c>
      <c r="Q846" s="317"/>
      <c r="R846" s="317"/>
      <c r="S846" s="317"/>
      <c r="T846" s="317"/>
      <c r="U846" s="317"/>
      <c r="V846" s="317"/>
      <c r="W846" s="317"/>
      <c r="X846" s="317"/>
      <c r="Y846" s="318">
        <v>28</v>
      </c>
      <c r="Z846" s="319"/>
      <c r="AA846" s="319"/>
      <c r="AB846" s="320"/>
      <c r="AC846" s="328" t="s">
        <v>650</v>
      </c>
      <c r="AD846" s="329"/>
      <c r="AE846" s="329"/>
      <c r="AF846" s="329"/>
      <c r="AG846" s="329"/>
      <c r="AH846" s="330" t="s">
        <v>575</v>
      </c>
      <c r="AI846" s="331"/>
      <c r="AJ846" s="331"/>
      <c r="AK846" s="331"/>
      <c r="AL846" s="325" t="s">
        <v>575</v>
      </c>
      <c r="AM846" s="326"/>
      <c r="AN846" s="326"/>
      <c r="AO846" s="327"/>
      <c r="AP846" s="321" t="s">
        <v>575</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460</v>
      </c>
      <c r="AD869" s="277"/>
      <c r="AE869" s="277"/>
      <c r="AF869" s="277"/>
      <c r="AG869" s="277"/>
      <c r="AH869" s="347" t="s">
        <v>489</v>
      </c>
      <c r="AI869" s="349"/>
      <c r="AJ869" s="349"/>
      <c r="AK869" s="349"/>
      <c r="AL869" s="349" t="s">
        <v>21</v>
      </c>
      <c r="AM869" s="349"/>
      <c r="AN869" s="349"/>
      <c r="AO869" s="426"/>
      <c r="AP869" s="427" t="s">
        <v>420</v>
      </c>
      <c r="AQ869" s="427"/>
      <c r="AR869" s="427"/>
      <c r="AS869" s="427"/>
      <c r="AT869" s="427"/>
      <c r="AU869" s="427"/>
      <c r="AV869" s="427"/>
      <c r="AW869" s="427"/>
      <c r="AX869" s="427"/>
    </row>
    <row r="870" spans="1:50" ht="96" customHeight="1" x14ac:dyDescent="0.15">
      <c r="A870" s="407">
        <v>1</v>
      </c>
      <c r="B870" s="407">
        <v>1</v>
      </c>
      <c r="C870" s="424" t="s">
        <v>681</v>
      </c>
      <c r="D870" s="421"/>
      <c r="E870" s="421"/>
      <c r="F870" s="421"/>
      <c r="G870" s="421"/>
      <c r="H870" s="421"/>
      <c r="I870" s="421"/>
      <c r="J870" s="422">
        <v>5700150001251</v>
      </c>
      <c r="K870" s="423"/>
      <c r="L870" s="423"/>
      <c r="M870" s="423"/>
      <c r="N870" s="423"/>
      <c r="O870" s="423"/>
      <c r="P870" s="317" t="s">
        <v>655</v>
      </c>
      <c r="Q870" s="317"/>
      <c r="R870" s="317"/>
      <c r="S870" s="317"/>
      <c r="T870" s="317"/>
      <c r="U870" s="317"/>
      <c r="V870" s="317"/>
      <c r="W870" s="317"/>
      <c r="X870" s="317"/>
      <c r="Y870" s="318">
        <v>76</v>
      </c>
      <c r="Z870" s="319"/>
      <c r="AA870" s="319"/>
      <c r="AB870" s="320"/>
      <c r="AC870" s="328" t="s">
        <v>650</v>
      </c>
      <c r="AD870" s="329"/>
      <c r="AE870" s="329"/>
      <c r="AF870" s="329"/>
      <c r="AG870" s="329"/>
      <c r="AH870" s="330" t="s">
        <v>656</v>
      </c>
      <c r="AI870" s="331"/>
      <c r="AJ870" s="331"/>
      <c r="AK870" s="331"/>
      <c r="AL870" s="325" t="s">
        <v>575</v>
      </c>
      <c r="AM870" s="326"/>
      <c r="AN870" s="326"/>
      <c r="AO870" s="327"/>
      <c r="AP870" s="321" t="s">
        <v>580</v>
      </c>
      <c r="AQ870" s="321"/>
      <c r="AR870" s="321"/>
      <c r="AS870" s="321"/>
      <c r="AT870" s="321"/>
      <c r="AU870" s="321"/>
      <c r="AV870" s="321"/>
      <c r="AW870" s="321"/>
      <c r="AX870" s="321"/>
    </row>
    <row r="871" spans="1:50" ht="90" customHeight="1" x14ac:dyDescent="0.15">
      <c r="A871" s="407">
        <v>2</v>
      </c>
      <c r="B871" s="407">
        <v>1</v>
      </c>
      <c r="C871" s="424" t="s">
        <v>651</v>
      </c>
      <c r="D871" s="421"/>
      <c r="E871" s="421"/>
      <c r="F871" s="421"/>
      <c r="G871" s="421"/>
      <c r="H871" s="421"/>
      <c r="I871" s="421"/>
      <c r="J871" s="422">
        <v>4700150011945</v>
      </c>
      <c r="K871" s="423"/>
      <c r="L871" s="423"/>
      <c r="M871" s="423"/>
      <c r="N871" s="423"/>
      <c r="O871" s="423"/>
      <c r="P871" s="317" t="s">
        <v>655</v>
      </c>
      <c r="Q871" s="317"/>
      <c r="R871" s="317"/>
      <c r="S871" s="317"/>
      <c r="T871" s="317"/>
      <c r="U871" s="317"/>
      <c r="V871" s="317"/>
      <c r="W871" s="317"/>
      <c r="X871" s="317"/>
      <c r="Y871" s="318">
        <v>42</v>
      </c>
      <c r="Z871" s="319"/>
      <c r="AA871" s="319"/>
      <c r="AB871" s="320"/>
      <c r="AC871" s="328" t="s">
        <v>650</v>
      </c>
      <c r="AD871" s="329"/>
      <c r="AE871" s="329"/>
      <c r="AF871" s="329"/>
      <c r="AG871" s="329"/>
      <c r="AH871" s="330" t="s">
        <v>656</v>
      </c>
      <c r="AI871" s="331"/>
      <c r="AJ871" s="331"/>
      <c r="AK871" s="331"/>
      <c r="AL871" s="325" t="s">
        <v>575</v>
      </c>
      <c r="AM871" s="326"/>
      <c r="AN871" s="326"/>
      <c r="AO871" s="327"/>
      <c r="AP871" s="321"/>
      <c r="AQ871" s="321"/>
      <c r="AR871" s="321"/>
      <c r="AS871" s="321"/>
      <c r="AT871" s="321"/>
      <c r="AU871" s="321"/>
      <c r="AV871" s="321"/>
      <c r="AW871" s="321"/>
      <c r="AX871" s="321"/>
    </row>
    <row r="872" spans="1:50" ht="90" customHeight="1" x14ac:dyDescent="0.15">
      <c r="A872" s="407">
        <v>3</v>
      </c>
      <c r="B872" s="407">
        <v>1</v>
      </c>
      <c r="C872" s="424" t="s">
        <v>652</v>
      </c>
      <c r="D872" s="421"/>
      <c r="E872" s="421"/>
      <c r="F872" s="421"/>
      <c r="G872" s="421"/>
      <c r="H872" s="421"/>
      <c r="I872" s="421"/>
      <c r="J872" s="422">
        <v>2700150015064</v>
      </c>
      <c r="K872" s="423"/>
      <c r="L872" s="423"/>
      <c r="M872" s="423"/>
      <c r="N872" s="423"/>
      <c r="O872" s="423"/>
      <c r="P872" s="425" t="s">
        <v>655</v>
      </c>
      <c r="Q872" s="317"/>
      <c r="R872" s="317"/>
      <c r="S872" s="317"/>
      <c r="T872" s="317"/>
      <c r="U872" s="317"/>
      <c r="V872" s="317"/>
      <c r="W872" s="317"/>
      <c r="X872" s="317"/>
      <c r="Y872" s="318">
        <v>39</v>
      </c>
      <c r="Z872" s="319"/>
      <c r="AA872" s="319"/>
      <c r="AB872" s="320"/>
      <c r="AC872" s="328" t="s">
        <v>650</v>
      </c>
      <c r="AD872" s="329"/>
      <c r="AE872" s="329"/>
      <c r="AF872" s="329"/>
      <c r="AG872" s="329"/>
      <c r="AH872" s="330" t="s">
        <v>656</v>
      </c>
      <c r="AI872" s="331"/>
      <c r="AJ872" s="331"/>
      <c r="AK872" s="331"/>
      <c r="AL872" s="325" t="s">
        <v>575</v>
      </c>
      <c r="AM872" s="326"/>
      <c r="AN872" s="326"/>
      <c r="AO872" s="327"/>
      <c r="AP872" s="321"/>
      <c r="AQ872" s="321"/>
      <c r="AR872" s="321"/>
      <c r="AS872" s="321"/>
      <c r="AT872" s="321"/>
      <c r="AU872" s="321"/>
      <c r="AV872" s="321"/>
      <c r="AW872" s="321"/>
      <c r="AX872" s="321"/>
    </row>
    <row r="873" spans="1:50" ht="89.25" customHeight="1" x14ac:dyDescent="0.15">
      <c r="A873" s="407">
        <v>4</v>
      </c>
      <c r="B873" s="407">
        <v>1</v>
      </c>
      <c r="C873" s="424" t="s">
        <v>682</v>
      </c>
      <c r="D873" s="421"/>
      <c r="E873" s="421"/>
      <c r="F873" s="421"/>
      <c r="G873" s="421"/>
      <c r="H873" s="421"/>
      <c r="I873" s="421"/>
      <c r="J873" s="422">
        <v>6700150023385</v>
      </c>
      <c r="K873" s="423"/>
      <c r="L873" s="423"/>
      <c r="M873" s="423"/>
      <c r="N873" s="423"/>
      <c r="O873" s="423"/>
      <c r="P873" s="425" t="s">
        <v>655</v>
      </c>
      <c r="Q873" s="317"/>
      <c r="R873" s="317"/>
      <c r="S873" s="317"/>
      <c r="T873" s="317"/>
      <c r="U873" s="317"/>
      <c r="V873" s="317"/>
      <c r="W873" s="317"/>
      <c r="X873" s="317"/>
      <c r="Y873" s="318">
        <v>37</v>
      </c>
      <c r="Z873" s="319"/>
      <c r="AA873" s="319"/>
      <c r="AB873" s="320"/>
      <c r="AC873" s="328" t="s">
        <v>650</v>
      </c>
      <c r="AD873" s="329"/>
      <c r="AE873" s="329"/>
      <c r="AF873" s="329"/>
      <c r="AG873" s="329"/>
      <c r="AH873" s="330" t="s">
        <v>656</v>
      </c>
      <c r="AI873" s="331"/>
      <c r="AJ873" s="331"/>
      <c r="AK873" s="331"/>
      <c r="AL873" s="325" t="s">
        <v>575</v>
      </c>
      <c r="AM873" s="326"/>
      <c r="AN873" s="326"/>
      <c r="AO873" s="327"/>
      <c r="AP873" s="321"/>
      <c r="AQ873" s="321"/>
      <c r="AR873" s="321"/>
      <c r="AS873" s="321"/>
      <c r="AT873" s="321"/>
      <c r="AU873" s="321"/>
      <c r="AV873" s="321"/>
      <c r="AW873" s="321"/>
      <c r="AX873" s="321"/>
    </row>
    <row r="874" spans="1:50" ht="90" customHeight="1" x14ac:dyDescent="0.15">
      <c r="A874" s="407">
        <v>5</v>
      </c>
      <c r="B874" s="407">
        <v>1</v>
      </c>
      <c r="C874" s="424" t="s">
        <v>653</v>
      </c>
      <c r="D874" s="421"/>
      <c r="E874" s="421"/>
      <c r="F874" s="421"/>
      <c r="G874" s="421"/>
      <c r="H874" s="421"/>
      <c r="I874" s="421"/>
      <c r="J874" s="422">
        <v>9700150032202</v>
      </c>
      <c r="K874" s="423"/>
      <c r="L874" s="423"/>
      <c r="M874" s="423"/>
      <c r="N874" s="423"/>
      <c r="O874" s="423"/>
      <c r="P874" s="317" t="s">
        <v>655</v>
      </c>
      <c r="Q874" s="317"/>
      <c r="R874" s="317"/>
      <c r="S874" s="317"/>
      <c r="T874" s="317"/>
      <c r="U874" s="317"/>
      <c r="V874" s="317"/>
      <c r="W874" s="317"/>
      <c r="X874" s="317"/>
      <c r="Y874" s="318">
        <v>36</v>
      </c>
      <c r="Z874" s="319"/>
      <c r="AA874" s="319"/>
      <c r="AB874" s="320"/>
      <c r="AC874" s="328" t="s">
        <v>650</v>
      </c>
      <c r="AD874" s="329"/>
      <c r="AE874" s="329"/>
      <c r="AF874" s="329"/>
      <c r="AG874" s="329"/>
      <c r="AH874" s="330" t="s">
        <v>656</v>
      </c>
      <c r="AI874" s="331"/>
      <c r="AJ874" s="331"/>
      <c r="AK874" s="331"/>
      <c r="AL874" s="325" t="s">
        <v>575</v>
      </c>
      <c r="AM874" s="326"/>
      <c r="AN874" s="326"/>
      <c r="AO874" s="327"/>
      <c r="AP874" s="321" t="s">
        <v>580</v>
      </c>
      <c r="AQ874" s="321"/>
      <c r="AR874" s="321"/>
      <c r="AS874" s="321"/>
      <c r="AT874" s="321"/>
      <c r="AU874" s="321"/>
      <c r="AV874" s="321"/>
      <c r="AW874" s="321"/>
      <c r="AX874" s="321"/>
    </row>
    <row r="875" spans="1:50" ht="90" customHeight="1" x14ac:dyDescent="0.15">
      <c r="A875" s="407">
        <v>6</v>
      </c>
      <c r="B875" s="407">
        <v>1</v>
      </c>
      <c r="C875" s="424" t="s">
        <v>683</v>
      </c>
      <c r="D875" s="421"/>
      <c r="E875" s="421"/>
      <c r="F875" s="421"/>
      <c r="G875" s="421"/>
      <c r="H875" s="421"/>
      <c r="I875" s="421"/>
      <c r="J875" s="422">
        <v>2700150059136</v>
      </c>
      <c r="K875" s="423"/>
      <c r="L875" s="423"/>
      <c r="M875" s="423"/>
      <c r="N875" s="423"/>
      <c r="O875" s="423"/>
      <c r="P875" s="317" t="s">
        <v>655</v>
      </c>
      <c r="Q875" s="317"/>
      <c r="R875" s="317"/>
      <c r="S875" s="317"/>
      <c r="T875" s="317"/>
      <c r="U875" s="317"/>
      <c r="V875" s="317"/>
      <c r="W875" s="317"/>
      <c r="X875" s="317"/>
      <c r="Y875" s="318">
        <v>35</v>
      </c>
      <c r="Z875" s="319"/>
      <c r="AA875" s="319"/>
      <c r="AB875" s="320"/>
      <c r="AC875" s="328" t="s">
        <v>650</v>
      </c>
      <c r="AD875" s="329"/>
      <c r="AE875" s="329"/>
      <c r="AF875" s="329"/>
      <c r="AG875" s="329"/>
      <c r="AH875" s="330" t="s">
        <v>656</v>
      </c>
      <c r="AI875" s="331"/>
      <c r="AJ875" s="331"/>
      <c r="AK875" s="331"/>
      <c r="AL875" s="325" t="s">
        <v>575</v>
      </c>
      <c r="AM875" s="326"/>
      <c r="AN875" s="326"/>
      <c r="AO875" s="327"/>
      <c r="AP875" s="321" t="s">
        <v>580</v>
      </c>
      <c r="AQ875" s="321"/>
      <c r="AR875" s="321"/>
      <c r="AS875" s="321"/>
      <c r="AT875" s="321"/>
      <c r="AU875" s="321"/>
      <c r="AV875" s="321"/>
      <c r="AW875" s="321"/>
      <c r="AX875" s="321"/>
    </row>
    <row r="876" spans="1:50" ht="89.25" customHeight="1" x14ac:dyDescent="0.15">
      <c r="A876" s="407">
        <v>7</v>
      </c>
      <c r="B876" s="407">
        <v>1</v>
      </c>
      <c r="C876" s="424" t="s">
        <v>684</v>
      </c>
      <c r="D876" s="421"/>
      <c r="E876" s="421"/>
      <c r="F876" s="421"/>
      <c r="G876" s="421"/>
      <c r="H876" s="421"/>
      <c r="I876" s="421"/>
      <c r="J876" s="422">
        <v>9700150016824</v>
      </c>
      <c r="K876" s="423"/>
      <c r="L876" s="423"/>
      <c r="M876" s="423"/>
      <c r="N876" s="423"/>
      <c r="O876" s="423"/>
      <c r="P876" s="317" t="s">
        <v>655</v>
      </c>
      <c r="Q876" s="317"/>
      <c r="R876" s="317"/>
      <c r="S876" s="317"/>
      <c r="T876" s="317"/>
      <c r="U876" s="317"/>
      <c r="V876" s="317"/>
      <c r="W876" s="317"/>
      <c r="X876" s="317"/>
      <c r="Y876" s="318">
        <v>32</v>
      </c>
      <c r="Z876" s="319"/>
      <c r="AA876" s="319"/>
      <c r="AB876" s="320"/>
      <c r="AC876" s="328" t="s">
        <v>650</v>
      </c>
      <c r="AD876" s="329"/>
      <c r="AE876" s="329"/>
      <c r="AF876" s="329"/>
      <c r="AG876" s="329"/>
      <c r="AH876" s="330" t="s">
        <v>656</v>
      </c>
      <c r="AI876" s="331"/>
      <c r="AJ876" s="331"/>
      <c r="AK876" s="331"/>
      <c r="AL876" s="325" t="s">
        <v>575</v>
      </c>
      <c r="AM876" s="326"/>
      <c r="AN876" s="326"/>
      <c r="AO876" s="327"/>
      <c r="AP876" s="321" t="s">
        <v>580</v>
      </c>
      <c r="AQ876" s="321"/>
      <c r="AR876" s="321"/>
      <c r="AS876" s="321"/>
      <c r="AT876" s="321"/>
      <c r="AU876" s="321"/>
      <c r="AV876" s="321"/>
      <c r="AW876" s="321"/>
      <c r="AX876" s="321"/>
    </row>
    <row r="877" spans="1:50" ht="88.5" customHeight="1" x14ac:dyDescent="0.15">
      <c r="A877" s="407">
        <v>8</v>
      </c>
      <c r="B877" s="407">
        <v>1</v>
      </c>
      <c r="C877" s="424" t="s">
        <v>685</v>
      </c>
      <c r="D877" s="421"/>
      <c r="E877" s="421"/>
      <c r="F877" s="421"/>
      <c r="G877" s="421"/>
      <c r="H877" s="421"/>
      <c r="I877" s="421"/>
      <c r="J877" s="422">
        <v>87000150066036</v>
      </c>
      <c r="K877" s="423"/>
      <c r="L877" s="423"/>
      <c r="M877" s="423"/>
      <c r="N877" s="423"/>
      <c r="O877" s="423"/>
      <c r="P877" s="317" t="s">
        <v>655</v>
      </c>
      <c r="Q877" s="317"/>
      <c r="R877" s="317"/>
      <c r="S877" s="317"/>
      <c r="T877" s="317"/>
      <c r="U877" s="317"/>
      <c r="V877" s="317"/>
      <c r="W877" s="317"/>
      <c r="X877" s="317"/>
      <c r="Y877" s="318">
        <v>31</v>
      </c>
      <c r="Z877" s="319"/>
      <c r="AA877" s="319"/>
      <c r="AB877" s="320"/>
      <c r="AC877" s="328" t="s">
        <v>650</v>
      </c>
      <c r="AD877" s="329"/>
      <c r="AE877" s="329"/>
      <c r="AF877" s="329"/>
      <c r="AG877" s="329"/>
      <c r="AH877" s="330" t="s">
        <v>656</v>
      </c>
      <c r="AI877" s="331"/>
      <c r="AJ877" s="331"/>
      <c r="AK877" s="331"/>
      <c r="AL877" s="325" t="s">
        <v>575</v>
      </c>
      <c r="AM877" s="326"/>
      <c r="AN877" s="326"/>
      <c r="AO877" s="327"/>
      <c r="AP877" s="321" t="s">
        <v>580</v>
      </c>
      <c r="AQ877" s="321"/>
      <c r="AR877" s="321"/>
      <c r="AS877" s="321"/>
      <c r="AT877" s="321"/>
      <c r="AU877" s="321"/>
      <c r="AV877" s="321"/>
      <c r="AW877" s="321"/>
      <c r="AX877" s="321"/>
    </row>
    <row r="878" spans="1:50" ht="90" customHeight="1" x14ac:dyDescent="0.15">
      <c r="A878" s="407">
        <v>9</v>
      </c>
      <c r="B878" s="407">
        <v>1</v>
      </c>
      <c r="C878" s="424" t="s">
        <v>686</v>
      </c>
      <c r="D878" s="421"/>
      <c r="E878" s="421"/>
      <c r="F878" s="421"/>
      <c r="G878" s="421"/>
      <c r="H878" s="421"/>
      <c r="I878" s="421"/>
      <c r="J878" s="422">
        <v>7700150064420</v>
      </c>
      <c r="K878" s="423"/>
      <c r="L878" s="423"/>
      <c r="M878" s="423"/>
      <c r="N878" s="423"/>
      <c r="O878" s="423"/>
      <c r="P878" s="317" t="s">
        <v>655</v>
      </c>
      <c r="Q878" s="317"/>
      <c r="R878" s="317"/>
      <c r="S878" s="317"/>
      <c r="T878" s="317"/>
      <c r="U878" s="317"/>
      <c r="V878" s="317"/>
      <c r="W878" s="317"/>
      <c r="X878" s="317"/>
      <c r="Y878" s="318">
        <v>30</v>
      </c>
      <c r="Z878" s="319"/>
      <c r="AA878" s="319"/>
      <c r="AB878" s="320"/>
      <c r="AC878" s="328" t="s">
        <v>650</v>
      </c>
      <c r="AD878" s="329"/>
      <c r="AE878" s="329"/>
      <c r="AF878" s="329"/>
      <c r="AG878" s="329"/>
      <c r="AH878" s="330" t="s">
        <v>656</v>
      </c>
      <c r="AI878" s="331"/>
      <c r="AJ878" s="331"/>
      <c r="AK878" s="331"/>
      <c r="AL878" s="325" t="s">
        <v>575</v>
      </c>
      <c r="AM878" s="326"/>
      <c r="AN878" s="326"/>
      <c r="AO878" s="327"/>
      <c r="AP878" s="321" t="s">
        <v>580</v>
      </c>
      <c r="AQ878" s="321"/>
      <c r="AR878" s="321"/>
      <c r="AS878" s="321"/>
      <c r="AT878" s="321"/>
      <c r="AU878" s="321"/>
      <c r="AV878" s="321"/>
      <c r="AW878" s="321"/>
      <c r="AX878" s="321"/>
    </row>
    <row r="879" spans="1:50" ht="90.75" customHeight="1" x14ac:dyDescent="0.15">
      <c r="A879" s="407">
        <v>10</v>
      </c>
      <c r="B879" s="407">
        <v>1</v>
      </c>
      <c r="C879" s="424" t="s">
        <v>654</v>
      </c>
      <c r="D879" s="421"/>
      <c r="E879" s="421"/>
      <c r="F879" s="421"/>
      <c r="G879" s="421"/>
      <c r="H879" s="421"/>
      <c r="I879" s="421"/>
      <c r="J879" s="422">
        <v>4700150027834</v>
      </c>
      <c r="K879" s="423"/>
      <c r="L879" s="423"/>
      <c r="M879" s="423"/>
      <c r="N879" s="423"/>
      <c r="O879" s="423"/>
      <c r="P879" s="317" t="s">
        <v>655</v>
      </c>
      <c r="Q879" s="317"/>
      <c r="R879" s="317"/>
      <c r="S879" s="317"/>
      <c r="T879" s="317"/>
      <c r="U879" s="317"/>
      <c r="V879" s="317"/>
      <c r="W879" s="317"/>
      <c r="X879" s="317"/>
      <c r="Y879" s="318">
        <v>28</v>
      </c>
      <c r="Z879" s="319"/>
      <c r="AA879" s="319"/>
      <c r="AB879" s="320"/>
      <c r="AC879" s="328" t="s">
        <v>650</v>
      </c>
      <c r="AD879" s="329"/>
      <c r="AE879" s="329"/>
      <c r="AF879" s="329"/>
      <c r="AG879" s="329"/>
      <c r="AH879" s="330" t="s">
        <v>656</v>
      </c>
      <c r="AI879" s="331"/>
      <c r="AJ879" s="331"/>
      <c r="AK879" s="331"/>
      <c r="AL879" s="325" t="s">
        <v>575</v>
      </c>
      <c r="AM879" s="326"/>
      <c r="AN879" s="326"/>
      <c r="AO879" s="327"/>
      <c r="AP879" s="321" t="s">
        <v>580</v>
      </c>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460</v>
      </c>
      <c r="AD902" s="277"/>
      <c r="AE902" s="277"/>
      <c r="AF902" s="277"/>
      <c r="AG902" s="277"/>
      <c r="AH902" s="347" t="s">
        <v>489</v>
      </c>
      <c r="AI902" s="349"/>
      <c r="AJ902" s="349"/>
      <c r="AK902" s="349"/>
      <c r="AL902" s="349" t="s">
        <v>21</v>
      </c>
      <c r="AM902" s="349"/>
      <c r="AN902" s="349"/>
      <c r="AO902" s="426"/>
      <c r="AP902" s="427" t="s">
        <v>420</v>
      </c>
      <c r="AQ902" s="427"/>
      <c r="AR902" s="427"/>
      <c r="AS902" s="427"/>
      <c r="AT902" s="427"/>
      <c r="AU902" s="427"/>
      <c r="AV902" s="427"/>
      <c r="AW902" s="427"/>
      <c r="AX902" s="427"/>
    </row>
    <row r="903" spans="1:50" ht="81.75" customHeight="1" x14ac:dyDescent="0.15">
      <c r="A903" s="407">
        <v>1</v>
      </c>
      <c r="B903" s="407">
        <v>1</v>
      </c>
      <c r="C903" s="421" t="s">
        <v>657</v>
      </c>
      <c r="D903" s="421"/>
      <c r="E903" s="421"/>
      <c r="F903" s="421"/>
      <c r="G903" s="421"/>
      <c r="H903" s="421"/>
      <c r="I903" s="421"/>
      <c r="J903" s="422">
        <v>2010005018852</v>
      </c>
      <c r="K903" s="423"/>
      <c r="L903" s="423"/>
      <c r="M903" s="423"/>
      <c r="N903" s="423"/>
      <c r="O903" s="423"/>
      <c r="P903" s="317" t="s">
        <v>658</v>
      </c>
      <c r="Q903" s="317"/>
      <c r="R903" s="317"/>
      <c r="S903" s="317"/>
      <c r="T903" s="317"/>
      <c r="U903" s="317"/>
      <c r="V903" s="317"/>
      <c r="W903" s="317"/>
      <c r="X903" s="317"/>
      <c r="Y903" s="318">
        <v>1812</v>
      </c>
      <c r="Z903" s="319"/>
      <c r="AA903" s="319"/>
      <c r="AB903" s="320"/>
      <c r="AC903" s="328" t="s">
        <v>650</v>
      </c>
      <c r="AD903" s="329"/>
      <c r="AE903" s="329"/>
      <c r="AF903" s="329"/>
      <c r="AG903" s="329"/>
      <c r="AH903" s="330" t="s">
        <v>659</v>
      </c>
      <c r="AI903" s="331"/>
      <c r="AJ903" s="331"/>
      <c r="AK903" s="331"/>
      <c r="AL903" s="325" t="s">
        <v>659</v>
      </c>
      <c r="AM903" s="326"/>
      <c r="AN903" s="326"/>
      <c r="AO903" s="327"/>
      <c r="AP903" s="321" t="s">
        <v>605</v>
      </c>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460</v>
      </c>
      <c r="AD935" s="277"/>
      <c r="AE935" s="277"/>
      <c r="AF935" s="277"/>
      <c r="AG935" s="277"/>
      <c r="AH935" s="347" t="s">
        <v>489</v>
      </c>
      <c r="AI935" s="349"/>
      <c r="AJ935" s="349"/>
      <c r="AK935" s="349"/>
      <c r="AL935" s="349" t="s">
        <v>21</v>
      </c>
      <c r="AM935" s="349"/>
      <c r="AN935" s="349"/>
      <c r="AO935" s="426"/>
      <c r="AP935" s="427" t="s">
        <v>420</v>
      </c>
      <c r="AQ935" s="427"/>
      <c r="AR935" s="427"/>
      <c r="AS935" s="427"/>
      <c r="AT935" s="427"/>
      <c r="AU935" s="427"/>
      <c r="AV935" s="427"/>
      <c r="AW935" s="427"/>
      <c r="AX935" s="427"/>
    </row>
    <row r="936" spans="1:50" ht="30" customHeight="1" x14ac:dyDescent="0.15">
      <c r="A936" s="407">
        <v>1</v>
      </c>
      <c r="B936" s="407">
        <v>1</v>
      </c>
      <c r="C936" s="421" t="s">
        <v>694</v>
      </c>
      <c r="D936" s="421"/>
      <c r="E936" s="421"/>
      <c r="F936" s="421"/>
      <c r="G936" s="421"/>
      <c r="H936" s="421"/>
      <c r="I936" s="421"/>
      <c r="J936" s="422">
        <v>7290801010765</v>
      </c>
      <c r="K936" s="423"/>
      <c r="L936" s="423"/>
      <c r="M936" s="423"/>
      <c r="N936" s="423"/>
      <c r="O936" s="423"/>
      <c r="P936" s="317" t="s">
        <v>693</v>
      </c>
      <c r="Q936" s="317"/>
      <c r="R936" s="317"/>
      <c r="S936" s="317"/>
      <c r="T936" s="317"/>
      <c r="U936" s="317"/>
      <c r="V936" s="317"/>
      <c r="W936" s="317"/>
      <c r="X936" s="317"/>
      <c r="Y936" s="318">
        <v>699</v>
      </c>
      <c r="Z936" s="319"/>
      <c r="AA936" s="319"/>
      <c r="AB936" s="320"/>
      <c r="AC936" s="328" t="s">
        <v>501</v>
      </c>
      <c r="AD936" s="329"/>
      <c r="AE936" s="329"/>
      <c r="AF936" s="329"/>
      <c r="AG936" s="329"/>
      <c r="AH936" s="330" t="s">
        <v>660</v>
      </c>
      <c r="AI936" s="331"/>
      <c r="AJ936" s="331"/>
      <c r="AK936" s="331"/>
      <c r="AL936" s="325" t="s">
        <v>575</v>
      </c>
      <c r="AM936" s="326"/>
      <c r="AN936" s="326"/>
      <c r="AO936" s="327"/>
      <c r="AP936" s="321" t="s">
        <v>578</v>
      </c>
      <c r="AQ936" s="321"/>
      <c r="AR936" s="321"/>
      <c r="AS936" s="321"/>
      <c r="AT936" s="321"/>
      <c r="AU936" s="321"/>
      <c r="AV936" s="321"/>
      <c r="AW936" s="321"/>
      <c r="AX936" s="321"/>
    </row>
    <row r="937" spans="1:50" ht="30" customHeight="1" x14ac:dyDescent="0.15">
      <c r="A937" s="407">
        <v>2</v>
      </c>
      <c r="B937" s="407">
        <v>1</v>
      </c>
      <c r="C937" s="421" t="s">
        <v>695</v>
      </c>
      <c r="D937" s="421"/>
      <c r="E937" s="421"/>
      <c r="F937" s="421"/>
      <c r="G937" s="421"/>
      <c r="H937" s="421"/>
      <c r="I937" s="421"/>
      <c r="J937" s="422">
        <v>9010601021385</v>
      </c>
      <c r="K937" s="423"/>
      <c r="L937" s="423"/>
      <c r="M937" s="423"/>
      <c r="N937" s="423"/>
      <c r="O937" s="423"/>
      <c r="P937" s="317" t="s">
        <v>693</v>
      </c>
      <c r="Q937" s="317"/>
      <c r="R937" s="317"/>
      <c r="S937" s="317"/>
      <c r="T937" s="317"/>
      <c r="U937" s="317"/>
      <c r="V937" s="317"/>
      <c r="W937" s="317"/>
      <c r="X937" s="317"/>
      <c r="Y937" s="318">
        <v>422</v>
      </c>
      <c r="Z937" s="319"/>
      <c r="AA937" s="319"/>
      <c r="AB937" s="320"/>
      <c r="AC937" s="328" t="s">
        <v>501</v>
      </c>
      <c r="AD937" s="329"/>
      <c r="AE937" s="329"/>
      <c r="AF937" s="329"/>
      <c r="AG937" s="329"/>
      <c r="AH937" s="330" t="s">
        <v>660</v>
      </c>
      <c r="AI937" s="331"/>
      <c r="AJ937" s="331"/>
      <c r="AK937" s="331"/>
      <c r="AL937" s="325" t="s">
        <v>575</v>
      </c>
      <c r="AM937" s="326"/>
      <c r="AN937" s="326"/>
      <c r="AO937" s="327"/>
      <c r="AP937" s="321" t="s">
        <v>578</v>
      </c>
      <c r="AQ937" s="321"/>
      <c r="AR937" s="321"/>
      <c r="AS937" s="321"/>
      <c r="AT937" s="321"/>
      <c r="AU937" s="321"/>
      <c r="AV937" s="321"/>
      <c r="AW937" s="321"/>
      <c r="AX937" s="321"/>
    </row>
    <row r="938" spans="1:50" ht="30" customHeight="1" x14ac:dyDescent="0.15">
      <c r="A938" s="407">
        <v>3</v>
      </c>
      <c r="B938" s="407">
        <v>1</v>
      </c>
      <c r="C938" s="424" t="s">
        <v>696</v>
      </c>
      <c r="D938" s="421"/>
      <c r="E938" s="421"/>
      <c r="F938" s="421"/>
      <c r="G938" s="421"/>
      <c r="H938" s="421"/>
      <c r="I938" s="421"/>
      <c r="J938" s="422">
        <v>1020001071491</v>
      </c>
      <c r="K938" s="423"/>
      <c r="L938" s="423"/>
      <c r="M938" s="423"/>
      <c r="N938" s="423"/>
      <c r="O938" s="423"/>
      <c r="P938" s="425" t="s">
        <v>700</v>
      </c>
      <c r="Q938" s="317"/>
      <c r="R938" s="317"/>
      <c r="S938" s="317"/>
      <c r="T938" s="317"/>
      <c r="U938" s="317"/>
      <c r="V938" s="317"/>
      <c r="W938" s="317"/>
      <c r="X938" s="317"/>
      <c r="Y938" s="318">
        <v>400</v>
      </c>
      <c r="Z938" s="319"/>
      <c r="AA938" s="319"/>
      <c r="AB938" s="320"/>
      <c r="AC938" s="328" t="s">
        <v>501</v>
      </c>
      <c r="AD938" s="329"/>
      <c r="AE938" s="329"/>
      <c r="AF938" s="329"/>
      <c r="AG938" s="329"/>
      <c r="AH938" s="330" t="s">
        <v>660</v>
      </c>
      <c r="AI938" s="331"/>
      <c r="AJ938" s="331"/>
      <c r="AK938" s="331"/>
      <c r="AL938" s="325" t="s">
        <v>575</v>
      </c>
      <c r="AM938" s="326"/>
      <c r="AN938" s="326"/>
      <c r="AO938" s="327"/>
      <c r="AP938" s="321" t="s">
        <v>578</v>
      </c>
      <c r="AQ938" s="321"/>
      <c r="AR938" s="321"/>
      <c r="AS938" s="321"/>
      <c r="AT938" s="321"/>
      <c r="AU938" s="321"/>
      <c r="AV938" s="321"/>
      <c r="AW938" s="321"/>
      <c r="AX938" s="321"/>
    </row>
    <row r="939" spans="1:50" ht="30" customHeight="1" x14ac:dyDescent="0.15">
      <c r="A939" s="407">
        <v>4</v>
      </c>
      <c r="B939" s="407">
        <v>1</v>
      </c>
      <c r="C939" s="424" t="s">
        <v>697</v>
      </c>
      <c r="D939" s="421"/>
      <c r="E939" s="421"/>
      <c r="F939" s="421"/>
      <c r="G939" s="421"/>
      <c r="H939" s="421"/>
      <c r="I939" s="421"/>
      <c r="J939" s="422">
        <v>9010001027685</v>
      </c>
      <c r="K939" s="423"/>
      <c r="L939" s="423"/>
      <c r="M939" s="423"/>
      <c r="N939" s="423"/>
      <c r="O939" s="423"/>
      <c r="P939" s="425" t="s">
        <v>701</v>
      </c>
      <c r="Q939" s="317"/>
      <c r="R939" s="317"/>
      <c r="S939" s="317"/>
      <c r="T939" s="317"/>
      <c r="U939" s="317"/>
      <c r="V939" s="317"/>
      <c r="W939" s="317"/>
      <c r="X939" s="317"/>
      <c r="Y939" s="318">
        <v>27</v>
      </c>
      <c r="Z939" s="319"/>
      <c r="AA939" s="319"/>
      <c r="AB939" s="320"/>
      <c r="AC939" s="328" t="s">
        <v>501</v>
      </c>
      <c r="AD939" s="329"/>
      <c r="AE939" s="329"/>
      <c r="AF939" s="329"/>
      <c r="AG939" s="329"/>
      <c r="AH939" s="330" t="s">
        <v>660</v>
      </c>
      <c r="AI939" s="331"/>
      <c r="AJ939" s="331"/>
      <c r="AK939" s="331"/>
      <c r="AL939" s="325" t="s">
        <v>575</v>
      </c>
      <c r="AM939" s="326"/>
      <c r="AN939" s="326"/>
      <c r="AO939" s="327"/>
      <c r="AP939" s="321" t="s">
        <v>578</v>
      </c>
      <c r="AQ939" s="321"/>
      <c r="AR939" s="321"/>
      <c r="AS939" s="321"/>
      <c r="AT939" s="321"/>
      <c r="AU939" s="321"/>
      <c r="AV939" s="321"/>
      <c r="AW939" s="321"/>
      <c r="AX939" s="321"/>
    </row>
    <row r="940" spans="1:50" ht="30" customHeight="1" x14ac:dyDescent="0.15">
      <c r="A940" s="407">
        <v>5</v>
      </c>
      <c r="B940" s="407">
        <v>1</v>
      </c>
      <c r="C940" s="421" t="s">
        <v>698</v>
      </c>
      <c r="D940" s="421"/>
      <c r="E940" s="421"/>
      <c r="F940" s="421"/>
      <c r="G940" s="421"/>
      <c r="H940" s="421"/>
      <c r="I940" s="421"/>
      <c r="J940" s="422">
        <v>2011501012332</v>
      </c>
      <c r="K940" s="423"/>
      <c r="L940" s="423"/>
      <c r="M940" s="423"/>
      <c r="N940" s="423"/>
      <c r="O940" s="423"/>
      <c r="P940" s="317" t="s">
        <v>701</v>
      </c>
      <c r="Q940" s="317"/>
      <c r="R940" s="317"/>
      <c r="S940" s="317"/>
      <c r="T940" s="317"/>
      <c r="U940" s="317"/>
      <c r="V940" s="317"/>
      <c r="W940" s="317"/>
      <c r="X940" s="317"/>
      <c r="Y940" s="318">
        <v>22</v>
      </c>
      <c r="Z940" s="319"/>
      <c r="AA940" s="319"/>
      <c r="AB940" s="320"/>
      <c r="AC940" s="328" t="s">
        <v>501</v>
      </c>
      <c r="AD940" s="329"/>
      <c r="AE940" s="329"/>
      <c r="AF940" s="329"/>
      <c r="AG940" s="329"/>
      <c r="AH940" s="330" t="s">
        <v>660</v>
      </c>
      <c r="AI940" s="331"/>
      <c r="AJ940" s="331"/>
      <c r="AK940" s="331"/>
      <c r="AL940" s="325" t="s">
        <v>575</v>
      </c>
      <c r="AM940" s="326"/>
      <c r="AN940" s="326"/>
      <c r="AO940" s="327"/>
      <c r="AP940" s="321" t="s">
        <v>578</v>
      </c>
      <c r="AQ940" s="321"/>
      <c r="AR940" s="321"/>
      <c r="AS940" s="321"/>
      <c r="AT940" s="321"/>
      <c r="AU940" s="321"/>
      <c r="AV940" s="321"/>
      <c r="AW940" s="321"/>
      <c r="AX940" s="321"/>
    </row>
    <row r="941" spans="1:50" ht="30" customHeight="1" x14ac:dyDescent="0.15">
      <c r="A941" s="407">
        <v>6</v>
      </c>
      <c r="B941" s="407">
        <v>1</v>
      </c>
      <c r="C941" s="421" t="s">
        <v>699</v>
      </c>
      <c r="D941" s="421"/>
      <c r="E941" s="421"/>
      <c r="F941" s="421"/>
      <c r="G941" s="421"/>
      <c r="H941" s="421"/>
      <c r="I941" s="421"/>
      <c r="J941" s="422">
        <v>6010401075873</v>
      </c>
      <c r="K941" s="423"/>
      <c r="L941" s="423"/>
      <c r="M941" s="423"/>
      <c r="N941" s="423"/>
      <c r="O941" s="423"/>
      <c r="P941" s="317" t="s">
        <v>701</v>
      </c>
      <c r="Q941" s="317"/>
      <c r="R941" s="317"/>
      <c r="S941" s="317"/>
      <c r="T941" s="317"/>
      <c r="U941" s="317"/>
      <c r="V941" s="317"/>
      <c r="W941" s="317"/>
      <c r="X941" s="317"/>
      <c r="Y941" s="318">
        <v>20</v>
      </c>
      <c r="Z941" s="319"/>
      <c r="AA941" s="319"/>
      <c r="AB941" s="320"/>
      <c r="AC941" s="328" t="s">
        <v>501</v>
      </c>
      <c r="AD941" s="329"/>
      <c r="AE941" s="329"/>
      <c r="AF941" s="329"/>
      <c r="AG941" s="329"/>
      <c r="AH941" s="330" t="s">
        <v>660</v>
      </c>
      <c r="AI941" s="331"/>
      <c r="AJ941" s="331"/>
      <c r="AK941" s="331"/>
      <c r="AL941" s="325" t="s">
        <v>575</v>
      </c>
      <c r="AM941" s="326"/>
      <c r="AN941" s="326"/>
      <c r="AO941" s="327"/>
      <c r="AP941" s="321" t="s">
        <v>578</v>
      </c>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8"/>
      <c r="AD942" s="329"/>
      <c r="AE942" s="329"/>
      <c r="AF942" s="329"/>
      <c r="AG942" s="329"/>
      <c r="AH942" s="330"/>
      <c r="AI942" s="331"/>
      <c r="AJ942" s="331"/>
      <c r="AK942" s="331"/>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8"/>
      <c r="AD943" s="329"/>
      <c r="AE943" s="329"/>
      <c r="AF943" s="329"/>
      <c r="AG943" s="329"/>
      <c r="AH943" s="330"/>
      <c r="AI943" s="331"/>
      <c r="AJ943" s="331"/>
      <c r="AK943" s="331"/>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8"/>
      <c r="AD944" s="329"/>
      <c r="AE944" s="329"/>
      <c r="AF944" s="329"/>
      <c r="AG944" s="329"/>
      <c r="AH944" s="330"/>
      <c r="AI944" s="331"/>
      <c r="AJ944" s="331"/>
      <c r="AK944" s="331"/>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8"/>
      <c r="AD945" s="329"/>
      <c r="AE945" s="329"/>
      <c r="AF945" s="329"/>
      <c r="AG945" s="329"/>
      <c r="AH945" s="330"/>
      <c r="AI945" s="331"/>
      <c r="AJ945" s="331"/>
      <c r="AK945" s="331"/>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460</v>
      </c>
      <c r="AD968" s="277"/>
      <c r="AE968" s="277"/>
      <c r="AF968" s="277"/>
      <c r="AG968" s="277"/>
      <c r="AH968" s="347" t="s">
        <v>489</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460</v>
      </c>
      <c r="AD1001" s="277"/>
      <c r="AE1001" s="277"/>
      <c r="AF1001" s="277"/>
      <c r="AG1001" s="277"/>
      <c r="AH1001" s="347" t="s">
        <v>489</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460</v>
      </c>
      <c r="AD1034" s="277"/>
      <c r="AE1034" s="277"/>
      <c r="AF1034" s="277"/>
      <c r="AG1034" s="277"/>
      <c r="AH1034" s="347" t="s">
        <v>489</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460</v>
      </c>
      <c r="AD1067" s="277"/>
      <c r="AE1067" s="277"/>
      <c r="AF1067" s="277"/>
      <c r="AG1067" s="277"/>
      <c r="AH1067" s="347" t="s">
        <v>489</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450</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4"/>
      <c r="E1101" s="277" t="s">
        <v>384</v>
      </c>
      <c r="F1101" s="894"/>
      <c r="G1101" s="894"/>
      <c r="H1101" s="894"/>
      <c r="I1101" s="894"/>
      <c r="J1101" s="277" t="s">
        <v>419</v>
      </c>
      <c r="K1101" s="277"/>
      <c r="L1101" s="277"/>
      <c r="M1101" s="277"/>
      <c r="N1101" s="277"/>
      <c r="O1101" s="277"/>
      <c r="P1101" s="347" t="s">
        <v>27</v>
      </c>
      <c r="Q1101" s="347"/>
      <c r="R1101" s="347"/>
      <c r="S1101" s="347"/>
      <c r="T1101" s="347"/>
      <c r="U1101" s="347"/>
      <c r="V1101" s="347"/>
      <c r="W1101" s="347"/>
      <c r="X1101" s="347"/>
      <c r="Y1101" s="277" t="s">
        <v>421</v>
      </c>
      <c r="Z1101" s="894"/>
      <c r="AA1101" s="894"/>
      <c r="AB1101" s="894"/>
      <c r="AC1101" s="277" t="s">
        <v>367</v>
      </c>
      <c r="AD1101" s="277"/>
      <c r="AE1101" s="277"/>
      <c r="AF1101" s="277"/>
      <c r="AG1101" s="277"/>
      <c r="AH1101" s="347" t="s">
        <v>380</v>
      </c>
      <c r="AI1101" s="348"/>
      <c r="AJ1101" s="348"/>
      <c r="AK1101" s="348"/>
      <c r="AL1101" s="348" t="s">
        <v>21</v>
      </c>
      <c r="AM1101" s="348"/>
      <c r="AN1101" s="348"/>
      <c r="AO1101" s="897"/>
      <c r="AP1101" s="427" t="s">
        <v>451</v>
      </c>
      <c r="AQ1101" s="427"/>
      <c r="AR1101" s="427"/>
      <c r="AS1101" s="427"/>
      <c r="AT1101" s="427"/>
      <c r="AU1101" s="427"/>
      <c r="AV1101" s="427"/>
      <c r="AW1101" s="427"/>
      <c r="AX1101" s="427"/>
    </row>
    <row r="1102" spans="1:50" ht="30" customHeight="1" x14ac:dyDescent="0.15">
      <c r="A1102" s="407">
        <v>1</v>
      </c>
      <c r="B1102" s="407">
        <v>1</v>
      </c>
      <c r="C1102" s="896"/>
      <c r="D1102" s="896"/>
      <c r="E1102" s="261" t="s">
        <v>575</v>
      </c>
      <c r="F1102" s="895"/>
      <c r="G1102" s="895"/>
      <c r="H1102" s="895"/>
      <c r="I1102" s="895"/>
      <c r="J1102" s="422" t="s">
        <v>579</v>
      </c>
      <c r="K1102" s="423"/>
      <c r="L1102" s="423"/>
      <c r="M1102" s="423"/>
      <c r="N1102" s="423"/>
      <c r="O1102" s="423"/>
      <c r="P1102" s="425" t="s">
        <v>579</v>
      </c>
      <c r="Q1102" s="317"/>
      <c r="R1102" s="317"/>
      <c r="S1102" s="317"/>
      <c r="T1102" s="317"/>
      <c r="U1102" s="317"/>
      <c r="V1102" s="317"/>
      <c r="W1102" s="317"/>
      <c r="X1102" s="317"/>
      <c r="Y1102" s="318" t="s">
        <v>575</v>
      </c>
      <c r="Z1102" s="319"/>
      <c r="AA1102" s="319"/>
      <c r="AB1102" s="320"/>
      <c r="AC1102" s="322"/>
      <c r="AD1102" s="322"/>
      <c r="AE1102" s="322"/>
      <c r="AF1102" s="322"/>
      <c r="AG1102" s="322"/>
      <c r="AH1102" s="323" t="s">
        <v>575</v>
      </c>
      <c r="AI1102" s="324"/>
      <c r="AJ1102" s="324"/>
      <c r="AK1102" s="324"/>
      <c r="AL1102" s="325" t="s">
        <v>575</v>
      </c>
      <c r="AM1102" s="326"/>
      <c r="AN1102" s="326"/>
      <c r="AO1102" s="327"/>
      <c r="AP1102" s="321" t="s">
        <v>660</v>
      </c>
      <c r="AQ1102" s="321"/>
      <c r="AR1102" s="321"/>
      <c r="AS1102" s="321"/>
      <c r="AT1102" s="321"/>
      <c r="AU1102" s="321"/>
      <c r="AV1102" s="321"/>
      <c r="AW1102" s="321"/>
      <c r="AX1102" s="321"/>
    </row>
    <row r="1103" spans="1:50" ht="30" hidden="1" customHeight="1" x14ac:dyDescent="0.15">
      <c r="A1103" s="407">
        <v>2</v>
      </c>
      <c r="B1103" s="407">
        <v>1</v>
      </c>
      <c r="C1103" s="896"/>
      <c r="D1103" s="896"/>
      <c r="E1103" s="895"/>
      <c r="F1103" s="895"/>
      <c r="G1103" s="895"/>
      <c r="H1103" s="895"/>
      <c r="I1103" s="895"/>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6"/>
      <c r="D1104" s="896"/>
      <c r="E1104" s="895"/>
      <c r="F1104" s="895"/>
      <c r="G1104" s="895"/>
      <c r="H1104" s="895"/>
      <c r="I1104" s="895"/>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6"/>
      <c r="D1105" s="896"/>
      <c r="E1105" s="895"/>
      <c r="F1105" s="895"/>
      <c r="G1105" s="895"/>
      <c r="H1105" s="895"/>
      <c r="I1105" s="895"/>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6"/>
      <c r="D1106" s="896"/>
      <c r="E1106" s="895"/>
      <c r="F1106" s="895"/>
      <c r="G1106" s="895"/>
      <c r="H1106" s="895"/>
      <c r="I1106" s="895"/>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6"/>
      <c r="D1107" s="896"/>
      <c r="E1107" s="895"/>
      <c r="F1107" s="895"/>
      <c r="G1107" s="895"/>
      <c r="H1107" s="895"/>
      <c r="I1107" s="895"/>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6"/>
      <c r="D1108" s="896"/>
      <c r="E1108" s="895"/>
      <c r="F1108" s="895"/>
      <c r="G1108" s="895"/>
      <c r="H1108" s="895"/>
      <c r="I1108" s="895"/>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6"/>
      <c r="D1109" s="896"/>
      <c r="E1109" s="895"/>
      <c r="F1109" s="895"/>
      <c r="G1109" s="895"/>
      <c r="H1109" s="895"/>
      <c r="I1109" s="895"/>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6"/>
      <c r="D1110" s="896"/>
      <c r="E1110" s="895"/>
      <c r="F1110" s="895"/>
      <c r="G1110" s="895"/>
      <c r="H1110" s="895"/>
      <c r="I1110" s="895"/>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6"/>
      <c r="D1111" s="896"/>
      <c r="E1111" s="895"/>
      <c r="F1111" s="895"/>
      <c r="G1111" s="895"/>
      <c r="H1111" s="895"/>
      <c r="I1111" s="895"/>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6"/>
      <c r="D1112" s="896"/>
      <c r="E1112" s="895"/>
      <c r="F1112" s="895"/>
      <c r="G1112" s="895"/>
      <c r="H1112" s="895"/>
      <c r="I1112" s="895"/>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6"/>
      <c r="D1113" s="896"/>
      <c r="E1113" s="895"/>
      <c r="F1113" s="895"/>
      <c r="G1113" s="895"/>
      <c r="H1113" s="895"/>
      <c r="I1113" s="895"/>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6"/>
      <c r="D1114" s="896"/>
      <c r="E1114" s="895"/>
      <c r="F1114" s="895"/>
      <c r="G1114" s="895"/>
      <c r="H1114" s="895"/>
      <c r="I1114" s="895"/>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6"/>
      <c r="D1115" s="896"/>
      <c r="E1115" s="895"/>
      <c r="F1115" s="895"/>
      <c r="G1115" s="895"/>
      <c r="H1115" s="895"/>
      <c r="I1115" s="895"/>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6"/>
      <c r="D1116" s="896"/>
      <c r="E1116" s="895"/>
      <c r="F1116" s="895"/>
      <c r="G1116" s="895"/>
      <c r="H1116" s="895"/>
      <c r="I1116" s="895"/>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6"/>
      <c r="D1117" s="896"/>
      <c r="E1117" s="895"/>
      <c r="F1117" s="895"/>
      <c r="G1117" s="895"/>
      <c r="H1117" s="895"/>
      <c r="I1117" s="895"/>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6"/>
      <c r="D1118" s="896"/>
      <c r="E1118" s="895"/>
      <c r="F1118" s="895"/>
      <c r="G1118" s="895"/>
      <c r="H1118" s="895"/>
      <c r="I1118" s="895"/>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6"/>
      <c r="D1119" s="896"/>
      <c r="E1119" s="261"/>
      <c r="F1119" s="895"/>
      <c r="G1119" s="895"/>
      <c r="H1119" s="895"/>
      <c r="I1119" s="895"/>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6"/>
      <c r="D1120" s="896"/>
      <c r="E1120" s="895"/>
      <c r="F1120" s="895"/>
      <c r="G1120" s="895"/>
      <c r="H1120" s="895"/>
      <c r="I1120" s="895"/>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6"/>
      <c r="D1121" s="896"/>
      <c r="E1121" s="895"/>
      <c r="F1121" s="895"/>
      <c r="G1121" s="895"/>
      <c r="H1121" s="895"/>
      <c r="I1121" s="895"/>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6"/>
      <c r="D1122" s="896"/>
      <c r="E1122" s="895"/>
      <c r="F1122" s="895"/>
      <c r="G1122" s="895"/>
      <c r="H1122" s="895"/>
      <c r="I1122" s="895"/>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6"/>
      <c r="D1123" s="896"/>
      <c r="E1123" s="895"/>
      <c r="F1123" s="895"/>
      <c r="G1123" s="895"/>
      <c r="H1123" s="895"/>
      <c r="I1123" s="895"/>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6"/>
      <c r="D1124" s="896"/>
      <c r="E1124" s="895"/>
      <c r="F1124" s="895"/>
      <c r="G1124" s="895"/>
      <c r="H1124" s="895"/>
      <c r="I1124" s="895"/>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6"/>
      <c r="D1125" s="896"/>
      <c r="E1125" s="895"/>
      <c r="F1125" s="895"/>
      <c r="G1125" s="895"/>
      <c r="H1125" s="895"/>
      <c r="I1125" s="895"/>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6"/>
      <c r="D1126" s="896"/>
      <c r="E1126" s="895"/>
      <c r="F1126" s="895"/>
      <c r="G1126" s="895"/>
      <c r="H1126" s="895"/>
      <c r="I1126" s="895"/>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6"/>
      <c r="D1127" s="896"/>
      <c r="E1127" s="895"/>
      <c r="F1127" s="895"/>
      <c r="G1127" s="895"/>
      <c r="H1127" s="895"/>
      <c r="I1127" s="895"/>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6"/>
      <c r="D1128" s="896"/>
      <c r="E1128" s="895"/>
      <c r="F1128" s="895"/>
      <c r="G1128" s="895"/>
      <c r="H1128" s="895"/>
      <c r="I1128" s="895"/>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6"/>
      <c r="D1129" s="896"/>
      <c r="E1129" s="895"/>
      <c r="F1129" s="895"/>
      <c r="G1129" s="895"/>
      <c r="H1129" s="895"/>
      <c r="I1129" s="895"/>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6"/>
      <c r="D1130" s="896"/>
      <c r="E1130" s="895"/>
      <c r="F1130" s="895"/>
      <c r="G1130" s="895"/>
      <c r="H1130" s="895"/>
      <c r="I1130" s="895"/>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6"/>
      <c r="D1131" s="896"/>
      <c r="E1131" s="895"/>
      <c r="F1131" s="895"/>
      <c r="G1131" s="895"/>
      <c r="H1131" s="895"/>
      <c r="I1131" s="895"/>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66">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6">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46:AO965">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36:AO945">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9" max="49" man="1"/>
    <brk id="120" max="49" man="1"/>
    <brk id="699" max="49" man="1"/>
    <brk id="727" max="49" man="1"/>
    <brk id="735" max="49" man="1"/>
    <brk id="833" max="49" man="1"/>
    <brk id="867"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高齢社会対策</v>
      </c>
      <c r="F10" s="18" t="s">
        <v>235</v>
      </c>
      <c r="G10" s="17"/>
      <c r="H10" s="13" t="str">
        <f t="shared" si="1"/>
        <v/>
      </c>
      <c r="I10" s="13" t="str">
        <f t="shared" si="5"/>
        <v>一般会計</v>
      </c>
      <c r="K10" s="14" t="s">
        <v>452</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5"/>
      <c r="AA2" s="416"/>
      <c r="AB2" s="1011" t="s">
        <v>11</v>
      </c>
      <c r="AC2" s="1012"/>
      <c r="AD2" s="1013"/>
      <c r="AE2" s="999" t="s">
        <v>553</v>
      </c>
      <c r="AF2" s="999"/>
      <c r="AG2" s="999"/>
      <c r="AH2" s="999"/>
      <c r="AI2" s="999" t="s">
        <v>550</v>
      </c>
      <c r="AJ2" s="999"/>
      <c r="AK2" s="999"/>
      <c r="AL2" s="999"/>
      <c r="AM2" s="999" t="s">
        <v>524</v>
      </c>
      <c r="AN2" s="999"/>
      <c r="AO2" s="999"/>
      <c r="AP2" s="461"/>
      <c r="AQ2" s="176" t="s">
        <v>354</v>
      </c>
      <c r="AR2" s="169"/>
      <c r="AS2" s="169"/>
      <c r="AT2" s="170"/>
      <c r="AU2" s="376" t="s">
        <v>253</v>
      </c>
      <c r="AV2" s="376"/>
      <c r="AW2" s="376"/>
      <c r="AX2" s="377"/>
    </row>
    <row r="3" spans="1:50" ht="18.75" customHeight="1" x14ac:dyDescent="0.15">
      <c r="A3" s="515"/>
      <c r="B3" s="516"/>
      <c r="C3" s="516"/>
      <c r="D3" s="516"/>
      <c r="E3" s="516"/>
      <c r="F3" s="517"/>
      <c r="G3" s="570"/>
      <c r="H3" s="382"/>
      <c r="I3" s="382"/>
      <c r="J3" s="382"/>
      <c r="K3" s="382"/>
      <c r="L3" s="382"/>
      <c r="M3" s="382"/>
      <c r="N3" s="382"/>
      <c r="O3" s="571"/>
      <c r="P3" s="583"/>
      <c r="Q3" s="382"/>
      <c r="R3" s="382"/>
      <c r="S3" s="382"/>
      <c r="T3" s="382"/>
      <c r="U3" s="382"/>
      <c r="V3" s="382"/>
      <c r="W3" s="382"/>
      <c r="X3" s="571"/>
      <c r="Y3" s="1008"/>
      <c r="Z3" s="1009"/>
      <c r="AA3" s="1010"/>
      <c r="AB3" s="1014"/>
      <c r="AC3" s="1015"/>
      <c r="AD3" s="1016"/>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8"/>
      <c r="B4" s="516"/>
      <c r="C4" s="516"/>
      <c r="D4" s="516"/>
      <c r="E4" s="516"/>
      <c r="F4" s="517"/>
      <c r="G4" s="543"/>
      <c r="H4" s="1017"/>
      <c r="I4" s="1017"/>
      <c r="J4" s="1017"/>
      <c r="K4" s="1017"/>
      <c r="L4" s="1017"/>
      <c r="M4" s="1017"/>
      <c r="N4" s="1017"/>
      <c r="O4" s="1018"/>
      <c r="P4" s="161"/>
      <c r="Q4" s="1025"/>
      <c r="R4" s="1025"/>
      <c r="S4" s="1025"/>
      <c r="T4" s="1025"/>
      <c r="U4" s="1025"/>
      <c r="V4" s="1025"/>
      <c r="W4" s="1025"/>
      <c r="X4" s="1026"/>
      <c r="Y4" s="1003" t="s">
        <v>12</v>
      </c>
      <c r="Z4" s="1004"/>
      <c r="AA4" s="1005"/>
      <c r="AB4" s="554"/>
      <c r="AC4" s="1006"/>
      <c r="AD4" s="1006"/>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3" t="s">
        <v>54</v>
      </c>
      <c r="Z5" s="1000"/>
      <c r="AA5" s="1001"/>
      <c r="AB5" s="525"/>
      <c r="AC5" s="1002"/>
      <c r="AD5" s="1002"/>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5" t="s">
        <v>471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5"/>
      <c r="AA9" s="416"/>
      <c r="AB9" s="1011" t="s">
        <v>11</v>
      </c>
      <c r="AC9" s="1012"/>
      <c r="AD9" s="1013"/>
      <c r="AE9" s="999" t="s">
        <v>554</v>
      </c>
      <c r="AF9" s="999"/>
      <c r="AG9" s="999"/>
      <c r="AH9" s="999"/>
      <c r="AI9" s="999" t="s">
        <v>550</v>
      </c>
      <c r="AJ9" s="999"/>
      <c r="AK9" s="999"/>
      <c r="AL9" s="999"/>
      <c r="AM9" s="999" t="s">
        <v>524</v>
      </c>
      <c r="AN9" s="999"/>
      <c r="AO9" s="999"/>
      <c r="AP9" s="461"/>
      <c r="AQ9" s="176" t="s">
        <v>354</v>
      </c>
      <c r="AR9" s="169"/>
      <c r="AS9" s="169"/>
      <c r="AT9" s="170"/>
      <c r="AU9" s="376" t="s">
        <v>253</v>
      </c>
      <c r="AV9" s="376"/>
      <c r="AW9" s="376"/>
      <c r="AX9" s="377"/>
    </row>
    <row r="10" spans="1:50" ht="18.75" customHeight="1" x14ac:dyDescent="0.15">
      <c r="A10" s="515"/>
      <c r="B10" s="516"/>
      <c r="C10" s="516"/>
      <c r="D10" s="516"/>
      <c r="E10" s="516"/>
      <c r="F10" s="517"/>
      <c r="G10" s="570"/>
      <c r="H10" s="382"/>
      <c r="I10" s="382"/>
      <c r="J10" s="382"/>
      <c r="K10" s="382"/>
      <c r="L10" s="382"/>
      <c r="M10" s="382"/>
      <c r="N10" s="382"/>
      <c r="O10" s="571"/>
      <c r="P10" s="583"/>
      <c r="Q10" s="382"/>
      <c r="R10" s="382"/>
      <c r="S10" s="382"/>
      <c r="T10" s="382"/>
      <c r="U10" s="382"/>
      <c r="V10" s="382"/>
      <c r="W10" s="382"/>
      <c r="X10" s="571"/>
      <c r="Y10" s="1008"/>
      <c r="Z10" s="1009"/>
      <c r="AA10" s="1010"/>
      <c r="AB10" s="1014"/>
      <c r="AC10" s="1015"/>
      <c r="AD10" s="1016"/>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8"/>
      <c r="B11" s="516"/>
      <c r="C11" s="516"/>
      <c r="D11" s="516"/>
      <c r="E11" s="516"/>
      <c r="F11" s="517"/>
      <c r="G11" s="543"/>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4"/>
      <c r="AC11" s="1006"/>
      <c r="AD11" s="1006"/>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5"/>
      <c r="AC12" s="1002"/>
      <c r="AD12" s="1002"/>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5" t="s">
        <v>471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5"/>
      <c r="AA16" s="416"/>
      <c r="AB16" s="1011" t="s">
        <v>11</v>
      </c>
      <c r="AC16" s="1012"/>
      <c r="AD16" s="1013"/>
      <c r="AE16" s="999" t="s">
        <v>553</v>
      </c>
      <c r="AF16" s="999"/>
      <c r="AG16" s="999"/>
      <c r="AH16" s="999"/>
      <c r="AI16" s="999" t="s">
        <v>551</v>
      </c>
      <c r="AJ16" s="999"/>
      <c r="AK16" s="999"/>
      <c r="AL16" s="999"/>
      <c r="AM16" s="999" t="s">
        <v>524</v>
      </c>
      <c r="AN16" s="999"/>
      <c r="AO16" s="999"/>
      <c r="AP16" s="461"/>
      <c r="AQ16" s="176" t="s">
        <v>354</v>
      </c>
      <c r="AR16" s="169"/>
      <c r="AS16" s="169"/>
      <c r="AT16" s="170"/>
      <c r="AU16" s="376" t="s">
        <v>253</v>
      </c>
      <c r="AV16" s="376"/>
      <c r="AW16" s="376"/>
      <c r="AX16" s="377"/>
    </row>
    <row r="17" spans="1:50" ht="18.75" customHeight="1" x14ac:dyDescent="0.15">
      <c r="A17" s="515"/>
      <c r="B17" s="516"/>
      <c r="C17" s="516"/>
      <c r="D17" s="516"/>
      <c r="E17" s="516"/>
      <c r="F17" s="517"/>
      <c r="G17" s="570"/>
      <c r="H17" s="382"/>
      <c r="I17" s="382"/>
      <c r="J17" s="382"/>
      <c r="K17" s="382"/>
      <c r="L17" s="382"/>
      <c r="M17" s="382"/>
      <c r="N17" s="382"/>
      <c r="O17" s="571"/>
      <c r="P17" s="583"/>
      <c r="Q17" s="382"/>
      <c r="R17" s="382"/>
      <c r="S17" s="382"/>
      <c r="T17" s="382"/>
      <c r="U17" s="382"/>
      <c r="V17" s="382"/>
      <c r="W17" s="382"/>
      <c r="X17" s="571"/>
      <c r="Y17" s="1008"/>
      <c r="Z17" s="1009"/>
      <c r="AA17" s="1010"/>
      <c r="AB17" s="1014"/>
      <c r="AC17" s="1015"/>
      <c r="AD17" s="1016"/>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8"/>
      <c r="B18" s="516"/>
      <c r="C18" s="516"/>
      <c r="D18" s="516"/>
      <c r="E18" s="516"/>
      <c r="F18" s="517"/>
      <c r="G18" s="543"/>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4"/>
      <c r="AC18" s="1006"/>
      <c r="AD18" s="1006"/>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5"/>
      <c r="AC19" s="1002"/>
      <c r="AD19" s="1002"/>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5" t="s">
        <v>471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5"/>
      <c r="AA23" s="416"/>
      <c r="AB23" s="1011" t="s">
        <v>11</v>
      </c>
      <c r="AC23" s="1012"/>
      <c r="AD23" s="1013"/>
      <c r="AE23" s="999" t="s">
        <v>555</v>
      </c>
      <c r="AF23" s="999"/>
      <c r="AG23" s="999"/>
      <c r="AH23" s="999"/>
      <c r="AI23" s="999" t="s">
        <v>550</v>
      </c>
      <c r="AJ23" s="999"/>
      <c r="AK23" s="999"/>
      <c r="AL23" s="999"/>
      <c r="AM23" s="999" t="s">
        <v>524</v>
      </c>
      <c r="AN23" s="999"/>
      <c r="AO23" s="999"/>
      <c r="AP23" s="461"/>
      <c r="AQ23" s="176" t="s">
        <v>354</v>
      </c>
      <c r="AR23" s="169"/>
      <c r="AS23" s="169"/>
      <c r="AT23" s="170"/>
      <c r="AU23" s="376" t="s">
        <v>253</v>
      </c>
      <c r="AV23" s="376"/>
      <c r="AW23" s="376"/>
      <c r="AX23" s="377"/>
    </row>
    <row r="24" spans="1:50" ht="18.75" customHeight="1" x14ac:dyDescent="0.15">
      <c r="A24" s="515"/>
      <c r="B24" s="516"/>
      <c r="C24" s="516"/>
      <c r="D24" s="516"/>
      <c r="E24" s="516"/>
      <c r="F24" s="517"/>
      <c r="G24" s="570"/>
      <c r="H24" s="382"/>
      <c r="I24" s="382"/>
      <c r="J24" s="382"/>
      <c r="K24" s="382"/>
      <c r="L24" s="382"/>
      <c r="M24" s="382"/>
      <c r="N24" s="382"/>
      <c r="O24" s="571"/>
      <c r="P24" s="583"/>
      <c r="Q24" s="382"/>
      <c r="R24" s="382"/>
      <c r="S24" s="382"/>
      <c r="T24" s="382"/>
      <c r="U24" s="382"/>
      <c r="V24" s="382"/>
      <c r="W24" s="382"/>
      <c r="X24" s="571"/>
      <c r="Y24" s="1008"/>
      <c r="Z24" s="1009"/>
      <c r="AA24" s="1010"/>
      <c r="AB24" s="1014"/>
      <c r="AC24" s="1015"/>
      <c r="AD24" s="1016"/>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8"/>
      <c r="B25" s="516"/>
      <c r="C25" s="516"/>
      <c r="D25" s="516"/>
      <c r="E25" s="516"/>
      <c r="F25" s="517"/>
      <c r="G25" s="543"/>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4"/>
      <c r="AC25" s="1006"/>
      <c r="AD25" s="1006"/>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5"/>
      <c r="AC26" s="1002"/>
      <c r="AD26" s="1002"/>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5" t="s">
        <v>471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5"/>
      <c r="AA30" s="416"/>
      <c r="AB30" s="1011" t="s">
        <v>11</v>
      </c>
      <c r="AC30" s="1012"/>
      <c r="AD30" s="1013"/>
      <c r="AE30" s="999" t="s">
        <v>553</v>
      </c>
      <c r="AF30" s="999"/>
      <c r="AG30" s="999"/>
      <c r="AH30" s="999"/>
      <c r="AI30" s="999" t="s">
        <v>550</v>
      </c>
      <c r="AJ30" s="999"/>
      <c r="AK30" s="999"/>
      <c r="AL30" s="999"/>
      <c r="AM30" s="999" t="s">
        <v>548</v>
      </c>
      <c r="AN30" s="999"/>
      <c r="AO30" s="999"/>
      <c r="AP30" s="461"/>
      <c r="AQ30" s="176" t="s">
        <v>354</v>
      </c>
      <c r="AR30" s="169"/>
      <c r="AS30" s="169"/>
      <c r="AT30" s="170"/>
      <c r="AU30" s="376" t="s">
        <v>253</v>
      </c>
      <c r="AV30" s="376"/>
      <c r="AW30" s="376"/>
      <c r="AX30" s="377"/>
    </row>
    <row r="31" spans="1:50" ht="18.75" customHeight="1" x14ac:dyDescent="0.15">
      <c r="A31" s="515"/>
      <c r="B31" s="516"/>
      <c r="C31" s="516"/>
      <c r="D31" s="516"/>
      <c r="E31" s="516"/>
      <c r="F31" s="517"/>
      <c r="G31" s="570"/>
      <c r="H31" s="382"/>
      <c r="I31" s="382"/>
      <c r="J31" s="382"/>
      <c r="K31" s="382"/>
      <c r="L31" s="382"/>
      <c r="M31" s="382"/>
      <c r="N31" s="382"/>
      <c r="O31" s="571"/>
      <c r="P31" s="583"/>
      <c r="Q31" s="382"/>
      <c r="R31" s="382"/>
      <c r="S31" s="382"/>
      <c r="T31" s="382"/>
      <c r="U31" s="382"/>
      <c r="V31" s="382"/>
      <c r="W31" s="382"/>
      <c r="X31" s="571"/>
      <c r="Y31" s="1008"/>
      <c r="Z31" s="1009"/>
      <c r="AA31" s="1010"/>
      <c r="AB31" s="1014"/>
      <c r="AC31" s="1015"/>
      <c r="AD31" s="1016"/>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8"/>
      <c r="B32" s="516"/>
      <c r="C32" s="516"/>
      <c r="D32" s="516"/>
      <c r="E32" s="516"/>
      <c r="F32" s="517"/>
      <c r="G32" s="543"/>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4"/>
      <c r="AC32" s="1006"/>
      <c r="AD32" s="1006"/>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5"/>
      <c r="AC33" s="1002"/>
      <c r="AD33" s="1002"/>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5" t="s">
        <v>471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5"/>
      <c r="AA37" s="416"/>
      <c r="AB37" s="1011" t="s">
        <v>11</v>
      </c>
      <c r="AC37" s="1012"/>
      <c r="AD37" s="1013"/>
      <c r="AE37" s="999" t="s">
        <v>555</v>
      </c>
      <c r="AF37" s="999"/>
      <c r="AG37" s="999"/>
      <c r="AH37" s="999"/>
      <c r="AI37" s="999" t="s">
        <v>552</v>
      </c>
      <c r="AJ37" s="999"/>
      <c r="AK37" s="999"/>
      <c r="AL37" s="999"/>
      <c r="AM37" s="999" t="s">
        <v>549</v>
      </c>
      <c r="AN37" s="999"/>
      <c r="AO37" s="999"/>
      <c r="AP37" s="461"/>
      <c r="AQ37" s="176" t="s">
        <v>354</v>
      </c>
      <c r="AR37" s="169"/>
      <c r="AS37" s="169"/>
      <c r="AT37" s="170"/>
      <c r="AU37" s="376" t="s">
        <v>253</v>
      </c>
      <c r="AV37" s="376"/>
      <c r="AW37" s="376"/>
      <c r="AX37" s="377"/>
    </row>
    <row r="38" spans="1:50" ht="18.75" customHeight="1" x14ac:dyDescent="0.15">
      <c r="A38" s="515"/>
      <c r="B38" s="516"/>
      <c r="C38" s="516"/>
      <c r="D38" s="516"/>
      <c r="E38" s="516"/>
      <c r="F38" s="517"/>
      <c r="G38" s="570"/>
      <c r="H38" s="382"/>
      <c r="I38" s="382"/>
      <c r="J38" s="382"/>
      <c r="K38" s="382"/>
      <c r="L38" s="382"/>
      <c r="M38" s="382"/>
      <c r="N38" s="382"/>
      <c r="O38" s="571"/>
      <c r="P38" s="583"/>
      <c r="Q38" s="382"/>
      <c r="R38" s="382"/>
      <c r="S38" s="382"/>
      <c r="T38" s="382"/>
      <c r="U38" s="382"/>
      <c r="V38" s="382"/>
      <c r="W38" s="382"/>
      <c r="X38" s="571"/>
      <c r="Y38" s="1008"/>
      <c r="Z38" s="1009"/>
      <c r="AA38" s="1010"/>
      <c r="AB38" s="1014"/>
      <c r="AC38" s="1015"/>
      <c r="AD38" s="1016"/>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8"/>
      <c r="B39" s="516"/>
      <c r="C39" s="516"/>
      <c r="D39" s="516"/>
      <c r="E39" s="516"/>
      <c r="F39" s="517"/>
      <c r="G39" s="543"/>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4"/>
      <c r="AC39" s="1006"/>
      <c r="AD39" s="1006"/>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5"/>
      <c r="AC40" s="1002"/>
      <c r="AD40" s="100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5" t="s">
        <v>471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5"/>
      <c r="AA44" s="416"/>
      <c r="AB44" s="1011" t="s">
        <v>11</v>
      </c>
      <c r="AC44" s="1012"/>
      <c r="AD44" s="1013"/>
      <c r="AE44" s="999" t="s">
        <v>553</v>
      </c>
      <c r="AF44" s="999"/>
      <c r="AG44" s="999"/>
      <c r="AH44" s="999"/>
      <c r="AI44" s="999" t="s">
        <v>550</v>
      </c>
      <c r="AJ44" s="999"/>
      <c r="AK44" s="999"/>
      <c r="AL44" s="999"/>
      <c r="AM44" s="999" t="s">
        <v>524</v>
      </c>
      <c r="AN44" s="999"/>
      <c r="AO44" s="999"/>
      <c r="AP44" s="461"/>
      <c r="AQ44" s="176" t="s">
        <v>354</v>
      </c>
      <c r="AR44" s="169"/>
      <c r="AS44" s="169"/>
      <c r="AT44" s="170"/>
      <c r="AU44" s="376" t="s">
        <v>253</v>
      </c>
      <c r="AV44" s="376"/>
      <c r="AW44" s="376"/>
      <c r="AX44" s="377"/>
    </row>
    <row r="45" spans="1:50" ht="18.75" customHeight="1" x14ac:dyDescent="0.15">
      <c r="A45" s="515"/>
      <c r="B45" s="516"/>
      <c r="C45" s="516"/>
      <c r="D45" s="516"/>
      <c r="E45" s="516"/>
      <c r="F45" s="517"/>
      <c r="G45" s="570"/>
      <c r="H45" s="382"/>
      <c r="I45" s="382"/>
      <c r="J45" s="382"/>
      <c r="K45" s="382"/>
      <c r="L45" s="382"/>
      <c r="M45" s="382"/>
      <c r="N45" s="382"/>
      <c r="O45" s="571"/>
      <c r="P45" s="583"/>
      <c r="Q45" s="382"/>
      <c r="R45" s="382"/>
      <c r="S45" s="382"/>
      <c r="T45" s="382"/>
      <c r="U45" s="382"/>
      <c r="V45" s="382"/>
      <c r="W45" s="382"/>
      <c r="X45" s="571"/>
      <c r="Y45" s="1008"/>
      <c r="Z45" s="1009"/>
      <c r="AA45" s="1010"/>
      <c r="AB45" s="1014"/>
      <c r="AC45" s="1015"/>
      <c r="AD45" s="1016"/>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8"/>
      <c r="B46" s="516"/>
      <c r="C46" s="516"/>
      <c r="D46" s="516"/>
      <c r="E46" s="516"/>
      <c r="F46" s="517"/>
      <c r="G46" s="543"/>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4"/>
      <c r="AC46" s="1006"/>
      <c r="AD46" s="1006"/>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5"/>
      <c r="AC47" s="1002"/>
      <c r="AD47" s="100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5" t="s">
        <v>471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5"/>
      <c r="AA51" s="416"/>
      <c r="AB51" s="461" t="s">
        <v>11</v>
      </c>
      <c r="AC51" s="1012"/>
      <c r="AD51" s="1013"/>
      <c r="AE51" s="999" t="s">
        <v>553</v>
      </c>
      <c r="AF51" s="999"/>
      <c r="AG51" s="999"/>
      <c r="AH51" s="999"/>
      <c r="AI51" s="999" t="s">
        <v>550</v>
      </c>
      <c r="AJ51" s="999"/>
      <c r="AK51" s="999"/>
      <c r="AL51" s="999"/>
      <c r="AM51" s="999" t="s">
        <v>524</v>
      </c>
      <c r="AN51" s="999"/>
      <c r="AO51" s="999"/>
      <c r="AP51" s="461"/>
      <c r="AQ51" s="176" t="s">
        <v>354</v>
      </c>
      <c r="AR51" s="169"/>
      <c r="AS51" s="169"/>
      <c r="AT51" s="170"/>
      <c r="AU51" s="376" t="s">
        <v>253</v>
      </c>
      <c r="AV51" s="376"/>
      <c r="AW51" s="376"/>
      <c r="AX51" s="377"/>
    </row>
    <row r="52" spans="1:50" ht="18.75" customHeight="1" x14ac:dyDescent="0.15">
      <c r="A52" s="515"/>
      <c r="B52" s="516"/>
      <c r="C52" s="516"/>
      <c r="D52" s="516"/>
      <c r="E52" s="516"/>
      <c r="F52" s="517"/>
      <c r="G52" s="570"/>
      <c r="H52" s="382"/>
      <c r="I52" s="382"/>
      <c r="J52" s="382"/>
      <c r="K52" s="382"/>
      <c r="L52" s="382"/>
      <c r="M52" s="382"/>
      <c r="N52" s="382"/>
      <c r="O52" s="571"/>
      <c r="P52" s="583"/>
      <c r="Q52" s="382"/>
      <c r="R52" s="382"/>
      <c r="S52" s="382"/>
      <c r="T52" s="382"/>
      <c r="U52" s="382"/>
      <c r="V52" s="382"/>
      <c r="W52" s="382"/>
      <c r="X52" s="571"/>
      <c r="Y52" s="1008"/>
      <c r="Z52" s="1009"/>
      <c r="AA52" s="1010"/>
      <c r="AB52" s="1014"/>
      <c r="AC52" s="1015"/>
      <c r="AD52" s="1016"/>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8"/>
      <c r="B53" s="516"/>
      <c r="C53" s="516"/>
      <c r="D53" s="516"/>
      <c r="E53" s="516"/>
      <c r="F53" s="517"/>
      <c r="G53" s="543"/>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4"/>
      <c r="AC53" s="1006"/>
      <c r="AD53" s="1006"/>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5"/>
      <c r="AC54" s="1002"/>
      <c r="AD54" s="100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5" t="s">
        <v>471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5"/>
      <c r="AA58" s="416"/>
      <c r="AB58" s="1011" t="s">
        <v>11</v>
      </c>
      <c r="AC58" s="1012"/>
      <c r="AD58" s="1013"/>
      <c r="AE58" s="999" t="s">
        <v>553</v>
      </c>
      <c r="AF58" s="999"/>
      <c r="AG58" s="999"/>
      <c r="AH58" s="999"/>
      <c r="AI58" s="999" t="s">
        <v>550</v>
      </c>
      <c r="AJ58" s="999"/>
      <c r="AK58" s="999"/>
      <c r="AL58" s="999"/>
      <c r="AM58" s="999" t="s">
        <v>524</v>
      </c>
      <c r="AN58" s="999"/>
      <c r="AO58" s="999"/>
      <c r="AP58" s="461"/>
      <c r="AQ58" s="176" t="s">
        <v>354</v>
      </c>
      <c r="AR58" s="169"/>
      <c r="AS58" s="169"/>
      <c r="AT58" s="170"/>
      <c r="AU58" s="376" t="s">
        <v>253</v>
      </c>
      <c r="AV58" s="376"/>
      <c r="AW58" s="376"/>
      <c r="AX58" s="377"/>
    </row>
    <row r="59" spans="1:50" ht="18.75" customHeight="1" x14ac:dyDescent="0.15">
      <c r="A59" s="515"/>
      <c r="B59" s="516"/>
      <c r="C59" s="516"/>
      <c r="D59" s="516"/>
      <c r="E59" s="516"/>
      <c r="F59" s="517"/>
      <c r="G59" s="570"/>
      <c r="H59" s="382"/>
      <c r="I59" s="382"/>
      <c r="J59" s="382"/>
      <c r="K59" s="382"/>
      <c r="L59" s="382"/>
      <c r="M59" s="382"/>
      <c r="N59" s="382"/>
      <c r="O59" s="571"/>
      <c r="P59" s="583"/>
      <c r="Q59" s="382"/>
      <c r="R59" s="382"/>
      <c r="S59" s="382"/>
      <c r="T59" s="382"/>
      <c r="U59" s="382"/>
      <c r="V59" s="382"/>
      <c r="W59" s="382"/>
      <c r="X59" s="571"/>
      <c r="Y59" s="1008"/>
      <c r="Z59" s="1009"/>
      <c r="AA59" s="1010"/>
      <c r="AB59" s="1014"/>
      <c r="AC59" s="1015"/>
      <c r="AD59" s="1016"/>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8"/>
      <c r="B60" s="516"/>
      <c r="C60" s="516"/>
      <c r="D60" s="516"/>
      <c r="E60" s="516"/>
      <c r="F60" s="517"/>
      <c r="G60" s="543"/>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4"/>
      <c r="AC60" s="1006"/>
      <c r="AD60" s="1006"/>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5"/>
      <c r="AC61" s="1002"/>
      <c r="AD61" s="100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5" t="s">
        <v>471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5"/>
      <c r="AA65" s="416"/>
      <c r="AB65" s="1011" t="s">
        <v>11</v>
      </c>
      <c r="AC65" s="1012"/>
      <c r="AD65" s="1013"/>
      <c r="AE65" s="999" t="s">
        <v>553</v>
      </c>
      <c r="AF65" s="999"/>
      <c r="AG65" s="999"/>
      <c r="AH65" s="999"/>
      <c r="AI65" s="999" t="s">
        <v>550</v>
      </c>
      <c r="AJ65" s="999"/>
      <c r="AK65" s="999"/>
      <c r="AL65" s="999"/>
      <c r="AM65" s="999" t="s">
        <v>524</v>
      </c>
      <c r="AN65" s="999"/>
      <c r="AO65" s="999"/>
      <c r="AP65" s="461"/>
      <c r="AQ65" s="176" t="s">
        <v>354</v>
      </c>
      <c r="AR65" s="169"/>
      <c r="AS65" s="169"/>
      <c r="AT65" s="170"/>
      <c r="AU65" s="376" t="s">
        <v>253</v>
      </c>
      <c r="AV65" s="376"/>
      <c r="AW65" s="376"/>
      <c r="AX65" s="377"/>
    </row>
    <row r="66" spans="1:50" ht="18.75" customHeight="1" x14ac:dyDescent="0.15">
      <c r="A66" s="515"/>
      <c r="B66" s="516"/>
      <c r="C66" s="516"/>
      <c r="D66" s="516"/>
      <c r="E66" s="516"/>
      <c r="F66" s="517"/>
      <c r="G66" s="570"/>
      <c r="H66" s="382"/>
      <c r="I66" s="382"/>
      <c r="J66" s="382"/>
      <c r="K66" s="382"/>
      <c r="L66" s="382"/>
      <c r="M66" s="382"/>
      <c r="N66" s="382"/>
      <c r="O66" s="571"/>
      <c r="P66" s="583"/>
      <c r="Q66" s="382"/>
      <c r="R66" s="382"/>
      <c r="S66" s="382"/>
      <c r="T66" s="382"/>
      <c r="U66" s="382"/>
      <c r="V66" s="382"/>
      <c r="W66" s="382"/>
      <c r="X66" s="571"/>
      <c r="Y66" s="1008"/>
      <c r="Z66" s="1009"/>
      <c r="AA66" s="1010"/>
      <c r="AB66" s="1014"/>
      <c r="AC66" s="1015"/>
      <c r="AD66" s="1016"/>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8"/>
      <c r="B67" s="516"/>
      <c r="C67" s="516"/>
      <c r="D67" s="516"/>
      <c r="E67" s="516"/>
      <c r="F67" s="517"/>
      <c r="G67" s="543"/>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4"/>
      <c r="AC67" s="1006"/>
      <c r="AD67" s="1006"/>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5"/>
      <c r="AC68" s="1002"/>
      <c r="AD68" s="1002"/>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0"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2" t="s">
        <v>488</v>
      </c>
      <c r="H2" s="443"/>
      <c r="I2" s="443"/>
      <c r="J2" s="443"/>
      <c r="K2" s="443"/>
      <c r="L2" s="443"/>
      <c r="M2" s="443"/>
      <c r="N2" s="443"/>
      <c r="O2" s="443"/>
      <c r="P2" s="443"/>
      <c r="Q2" s="443"/>
      <c r="R2" s="443"/>
      <c r="S2" s="443"/>
      <c r="T2" s="443"/>
      <c r="U2" s="443"/>
      <c r="V2" s="443"/>
      <c r="W2" s="443"/>
      <c r="X2" s="443"/>
      <c r="Y2" s="443"/>
      <c r="Z2" s="443"/>
      <c r="AA2" s="443"/>
      <c r="AB2" s="444"/>
      <c r="AC2" s="442"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9"/>
      <c r="B6" s="1040"/>
      <c r="C6" s="1040"/>
      <c r="D6" s="1040"/>
      <c r="E6" s="1040"/>
      <c r="F6" s="1041"/>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9"/>
      <c r="B7" s="1040"/>
      <c r="C7" s="1040"/>
      <c r="D7" s="1040"/>
      <c r="E7" s="1040"/>
      <c r="F7" s="1041"/>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9"/>
      <c r="B8" s="1040"/>
      <c r="C8" s="1040"/>
      <c r="D8" s="1040"/>
      <c r="E8" s="1040"/>
      <c r="F8" s="1041"/>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9"/>
      <c r="B9" s="1040"/>
      <c r="C9" s="1040"/>
      <c r="D9" s="1040"/>
      <c r="E9" s="1040"/>
      <c r="F9" s="1041"/>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9"/>
      <c r="B10" s="1040"/>
      <c r="C10" s="1040"/>
      <c r="D10" s="1040"/>
      <c r="E10" s="1040"/>
      <c r="F10" s="1041"/>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9"/>
      <c r="B11" s="1040"/>
      <c r="C11" s="1040"/>
      <c r="D11" s="1040"/>
      <c r="E11" s="1040"/>
      <c r="F11" s="1041"/>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9"/>
      <c r="B12" s="1040"/>
      <c r="C12" s="1040"/>
      <c r="D12" s="1040"/>
      <c r="E12" s="1040"/>
      <c r="F12" s="1041"/>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9"/>
      <c r="B13" s="1040"/>
      <c r="C13" s="1040"/>
      <c r="D13" s="1040"/>
      <c r="E13" s="1040"/>
      <c r="F13" s="1041"/>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9"/>
      <c r="B14" s="1040"/>
      <c r="C14" s="1040"/>
      <c r="D14" s="1040"/>
      <c r="E14" s="1040"/>
      <c r="F14" s="104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9"/>
      <c r="B15" s="1040"/>
      <c r="C15" s="1040"/>
      <c r="D15" s="1040"/>
      <c r="E15" s="1040"/>
      <c r="F15" s="1041"/>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9"/>
      <c r="B16" s="1040"/>
      <c r="C16" s="1040"/>
      <c r="D16" s="1040"/>
      <c r="E16" s="1040"/>
      <c r="F16" s="1041"/>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9"/>
      <c r="B19" s="1040"/>
      <c r="C19" s="1040"/>
      <c r="D19" s="1040"/>
      <c r="E19" s="1040"/>
      <c r="F19" s="1041"/>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9"/>
      <c r="B20" s="1040"/>
      <c r="C20" s="1040"/>
      <c r="D20" s="1040"/>
      <c r="E20" s="1040"/>
      <c r="F20" s="1041"/>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9"/>
      <c r="B21" s="1040"/>
      <c r="C21" s="1040"/>
      <c r="D21" s="1040"/>
      <c r="E21" s="1040"/>
      <c r="F21" s="1041"/>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9"/>
      <c r="B22" s="1040"/>
      <c r="C22" s="1040"/>
      <c r="D22" s="1040"/>
      <c r="E22" s="1040"/>
      <c r="F22" s="1041"/>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9"/>
      <c r="B23" s="1040"/>
      <c r="C23" s="1040"/>
      <c r="D23" s="1040"/>
      <c r="E23" s="1040"/>
      <c r="F23" s="1041"/>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9"/>
      <c r="B24" s="1040"/>
      <c r="C24" s="1040"/>
      <c r="D24" s="1040"/>
      <c r="E24" s="1040"/>
      <c r="F24" s="1041"/>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9"/>
      <c r="B25" s="1040"/>
      <c r="C25" s="1040"/>
      <c r="D25" s="1040"/>
      <c r="E25" s="1040"/>
      <c r="F25" s="1041"/>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9"/>
      <c r="B26" s="1040"/>
      <c r="C26" s="1040"/>
      <c r="D26" s="1040"/>
      <c r="E26" s="1040"/>
      <c r="F26" s="1041"/>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9"/>
      <c r="B27" s="1040"/>
      <c r="C27" s="1040"/>
      <c r="D27" s="1040"/>
      <c r="E27" s="1040"/>
      <c r="F27" s="104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9"/>
      <c r="B28" s="1040"/>
      <c r="C28" s="1040"/>
      <c r="D28" s="1040"/>
      <c r="E28" s="1040"/>
      <c r="F28" s="1041"/>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9"/>
      <c r="B29" s="1040"/>
      <c r="C29" s="1040"/>
      <c r="D29" s="1040"/>
      <c r="E29" s="1040"/>
      <c r="F29" s="1041"/>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9"/>
      <c r="B32" s="1040"/>
      <c r="C32" s="1040"/>
      <c r="D32" s="1040"/>
      <c r="E32" s="1040"/>
      <c r="F32" s="1041"/>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9"/>
      <c r="B33" s="1040"/>
      <c r="C33" s="1040"/>
      <c r="D33" s="1040"/>
      <c r="E33" s="1040"/>
      <c r="F33" s="1041"/>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9"/>
      <c r="B34" s="1040"/>
      <c r="C34" s="1040"/>
      <c r="D34" s="1040"/>
      <c r="E34" s="1040"/>
      <c r="F34" s="1041"/>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9"/>
      <c r="B35" s="1040"/>
      <c r="C35" s="1040"/>
      <c r="D35" s="1040"/>
      <c r="E35" s="1040"/>
      <c r="F35" s="1041"/>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9"/>
      <c r="B36" s="1040"/>
      <c r="C36" s="1040"/>
      <c r="D36" s="1040"/>
      <c r="E36" s="1040"/>
      <c r="F36" s="1041"/>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9"/>
      <c r="B37" s="1040"/>
      <c r="C37" s="1040"/>
      <c r="D37" s="1040"/>
      <c r="E37" s="1040"/>
      <c r="F37" s="1041"/>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9"/>
      <c r="B38" s="1040"/>
      <c r="C38" s="1040"/>
      <c r="D38" s="1040"/>
      <c r="E38" s="1040"/>
      <c r="F38" s="1041"/>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9"/>
      <c r="B39" s="1040"/>
      <c r="C39" s="1040"/>
      <c r="D39" s="1040"/>
      <c r="E39" s="1040"/>
      <c r="F39" s="1041"/>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9"/>
      <c r="B40" s="1040"/>
      <c r="C40" s="1040"/>
      <c r="D40" s="1040"/>
      <c r="E40" s="1040"/>
      <c r="F40" s="104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9"/>
      <c r="B41" s="1040"/>
      <c r="C41" s="1040"/>
      <c r="D41" s="1040"/>
      <c r="E41" s="1040"/>
      <c r="F41" s="1041"/>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9"/>
      <c r="B42" s="1040"/>
      <c r="C42" s="1040"/>
      <c r="D42" s="1040"/>
      <c r="E42" s="1040"/>
      <c r="F42" s="1041"/>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9"/>
      <c r="B45" s="1040"/>
      <c r="C45" s="1040"/>
      <c r="D45" s="1040"/>
      <c r="E45" s="1040"/>
      <c r="F45" s="1041"/>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9"/>
      <c r="B46" s="1040"/>
      <c r="C46" s="1040"/>
      <c r="D46" s="1040"/>
      <c r="E46" s="1040"/>
      <c r="F46" s="1041"/>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9"/>
      <c r="B47" s="1040"/>
      <c r="C47" s="1040"/>
      <c r="D47" s="1040"/>
      <c r="E47" s="1040"/>
      <c r="F47" s="1041"/>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9"/>
      <c r="B48" s="1040"/>
      <c r="C48" s="1040"/>
      <c r="D48" s="1040"/>
      <c r="E48" s="1040"/>
      <c r="F48" s="1041"/>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9"/>
      <c r="B49" s="1040"/>
      <c r="C49" s="1040"/>
      <c r="D49" s="1040"/>
      <c r="E49" s="1040"/>
      <c r="F49" s="1041"/>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9"/>
      <c r="B50" s="1040"/>
      <c r="C50" s="1040"/>
      <c r="D50" s="1040"/>
      <c r="E50" s="1040"/>
      <c r="F50" s="1041"/>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9"/>
      <c r="B51" s="1040"/>
      <c r="C51" s="1040"/>
      <c r="D51" s="1040"/>
      <c r="E51" s="1040"/>
      <c r="F51" s="1041"/>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9"/>
      <c r="B52" s="1040"/>
      <c r="C52" s="1040"/>
      <c r="D52" s="1040"/>
      <c r="E52" s="1040"/>
      <c r="F52" s="1041"/>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9"/>
      <c r="B56" s="1040"/>
      <c r="C56" s="1040"/>
      <c r="D56" s="1040"/>
      <c r="E56" s="1040"/>
      <c r="F56" s="1041"/>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9"/>
      <c r="B59" s="1040"/>
      <c r="C59" s="1040"/>
      <c r="D59" s="1040"/>
      <c r="E59" s="1040"/>
      <c r="F59" s="1041"/>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9"/>
      <c r="B60" s="1040"/>
      <c r="C60" s="1040"/>
      <c r="D60" s="1040"/>
      <c r="E60" s="1040"/>
      <c r="F60" s="1041"/>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9"/>
      <c r="B61" s="1040"/>
      <c r="C61" s="1040"/>
      <c r="D61" s="1040"/>
      <c r="E61" s="1040"/>
      <c r="F61" s="1041"/>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9"/>
      <c r="B62" s="1040"/>
      <c r="C62" s="1040"/>
      <c r="D62" s="1040"/>
      <c r="E62" s="1040"/>
      <c r="F62" s="1041"/>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9"/>
      <c r="B63" s="1040"/>
      <c r="C63" s="1040"/>
      <c r="D63" s="1040"/>
      <c r="E63" s="1040"/>
      <c r="F63" s="1041"/>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9"/>
      <c r="B64" s="1040"/>
      <c r="C64" s="1040"/>
      <c r="D64" s="1040"/>
      <c r="E64" s="1040"/>
      <c r="F64" s="1041"/>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9"/>
      <c r="B65" s="1040"/>
      <c r="C65" s="1040"/>
      <c r="D65" s="1040"/>
      <c r="E65" s="1040"/>
      <c r="F65" s="1041"/>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9"/>
      <c r="B66" s="1040"/>
      <c r="C66" s="1040"/>
      <c r="D66" s="1040"/>
      <c r="E66" s="1040"/>
      <c r="F66" s="1041"/>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9"/>
      <c r="B67" s="1040"/>
      <c r="C67" s="1040"/>
      <c r="D67" s="1040"/>
      <c r="E67" s="1040"/>
      <c r="F67" s="104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9"/>
      <c r="B68" s="1040"/>
      <c r="C68" s="1040"/>
      <c r="D68" s="1040"/>
      <c r="E68" s="1040"/>
      <c r="F68" s="1041"/>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9"/>
      <c r="B69" s="1040"/>
      <c r="C69" s="1040"/>
      <c r="D69" s="1040"/>
      <c r="E69" s="1040"/>
      <c r="F69" s="1041"/>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9"/>
      <c r="B72" s="1040"/>
      <c r="C72" s="1040"/>
      <c r="D72" s="1040"/>
      <c r="E72" s="1040"/>
      <c r="F72" s="1041"/>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9"/>
      <c r="B73" s="1040"/>
      <c r="C73" s="1040"/>
      <c r="D73" s="1040"/>
      <c r="E73" s="1040"/>
      <c r="F73" s="1041"/>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9"/>
      <c r="B74" s="1040"/>
      <c r="C74" s="1040"/>
      <c r="D74" s="1040"/>
      <c r="E74" s="1040"/>
      <c r="F74" s="1041"/>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9"/>
      <c r="B75" s="1040"/>
      <c r="C75" s="1040"/>
      <c r="D75" s="1040"/>
      <c r="E75" s="1040"/>
      <c r="F75" s="1041"/>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9"/>
      <c r="B76" s="1040"/>
      <c r="C76" s="1040"/>
      <c r="D76" s="1040"/>
      <c r="E76" s="1040"/>
      <c r="F76" s="1041"/>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9"/>
      <c r="B77" s="1040"/>
      <c r="C77" s="1040"/>
      <c r="D77" s="1040"/>
      <c r="E77" s="1040"/>
      <c r="F77" s="1041"/>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9"/>
      <c r="B78" s="1040"/>
      <c r="C78" s="1040"/>
      <c r="D78" s="1040"/>
      <c r="E78" s="1040"/>
      <c r="F78" s="1041"/>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9"/>
      <c r="B79" s="1040"/>
      <c r="C79" s="1040"/>
      <c r="D79" s="1040"/>
      <c r="E79" s="1040"/>
      <c r="F79" s="1041"/>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9"/>
      <c r="B80" s="1040"/>
      <c r="C80" s="1040"/>
      <c r="D80" s="1040"/>
      <c r="E80" s="1040"/>
      <c r="F80" s="104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9"/>
      <c r="B81" s="1040"/>
      <c r="C81" s="1040"/>
      <c r="D81" s="1040"/>
      <c r="E81" s="1040"/>
      <c r="F81" s="1041"/>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9"/>
      <c r="B82" s="1040"/>
      <c r="C82" s="1040"/>
      <c r="D82" s="1040"/>
      <c r="E82" s="1040"/>
      <c r="F82" s="1041"/>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9"/>
      <c r="B85" s="1040"/>
      <c r="C85" s="1040"/>
      <c r="D85" s="1040"/>
      <c r="E85" s="1040"/>
      <c r="F85" s="1041"/>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9"/>
      <c r="B86" s="1040"/>
      <c r="C86" s="1040"/>
      <c r="D86" s="1040"/>
      <c r="E86" s="1040"/>
      <c r="F86" s="1041"/>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9"/>
      <c r="B87" s="1040"/>
      <c r="C87" s="1040"/>
      <c r="D87" s="1040"/>
      <c r="E87" s="1040"/>
      <c r="F87" s="1041"/>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9"/>
      <c r="B88" s="1040"/>
      <c r="C88" s="1040"/>
      <c r="D88" s="1040"/>
      <c r="E88" s="1040"/>
      <c r="F88" s="1041"/>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9"/>
      <c r="B89" s="1040"/>
      <c r="C89" s="1040"/>
      <c r="D89" s="1040"/>
      <c r="E89" s="1040"/>
      <c r="F89" s="1041"/>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9"/>
      <c r="B90" s="1040"/>
      <c r="C90" s="1040"/>
      <c r="D90" s="1040"/>
      <c r="E90" s="1040"/>
      <c r="F90" s="1041"/>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9"/>
      <c r="B91" s="1040"/>
      <c r="C91" s="1040"/>
      <c r="D91" s="1040"/>
      <c r="E91" s="1040"/>
      <c r="F91" s="1041"/>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9"/>
      <c r="B92" s="1040"/>
      <c r="C92" s="1040"/>
      <c r="D92" s="1040"/>
      <c r="E92" s="1040"/>
      <c r="F92" s="1041"/>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9"/>
      <c r="B93" s="1040"/>
      <c r="C93" s="1040"/>
      <c r="D93" s="1040"/>
      <c r="E93" s="1040"/>
      <c r="F93" s="104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9"/>
      <c r="B94" s="1040"/>
      <c r="C94" s="1040"/>
      <c r="D94" s="1040"/>
      <c r="E94" s="1040"/>
      <c r="F94" s="1041"/>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9"/>
      <c r="B95" s="1040"/>
      <c r="C95" s="1040"/>
      <c r="D95" s="1040"/>
      <c r="E95" s="1040"/>
      <c r="F95" s="1041"/>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9"/>
      <c r="B98" s="1040"/>
      <c r="C98" s="1040"/>
      <c r="D98" s="1040"/>
      <c r="E98" s="1040"/>
      <c r="F98" s="1041"/>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9"/>
      <c r="B99" s="1040"/>
      <c r="C99" s="1040"/>
      <c r="D99" s="1040"/>
      <c r="E99" s="1040"/>
      <c r="F99" s="1041"/>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9"/>
      <c r="B100" s="1040"/>
      <c r="C100" s="1040"/>
      <c r="D100" s="1040"/>
      <c r="E100" s="1040"/>
      <c r="F100" s="1041"/>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9"/>
      <c r="B101" s="1040"/>
      <c r="C101" s="1040"/>
      <c r="D101" s="1040"/>
      <c r="E101" s="1040"/>
      <c r="F101" s="1041"/>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9"/>
      <c r="B102" s="1040"/>
      <c r="C102" s="1040"/>
      <c r="D102" s="1040"/>
      <c r="E102" s="1040"/>
      <c r="F102" s="1041"/>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9"/>
      <c r="B103" s="1040"/>
      <c r="C103" s="1040"/>
      <c r="D103" s="1040"/>
      <c r="E103" s="1040"/>
      <c r="F103" s="1041"/>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9"/>
      <c r="B104" s="1040"/>
      <c r="C104" s="1040"/>
      <c r="D104" s="1040"/>
      <c r="E104" s="1040"/>
      <c r="F104" s="1041"/>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9"/>
      <c r="B105" s="1040"/>
      <c r="C105" s="1040"/>
      <c r="D105" s="1040"/>
      <c r="E105" s="1040"/>
      <c r="F105" s="1041"/>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9"/>
      <c r="B109" s="1040"/>
      <c r="C109" s="1040"/>
      <c r="D109" s="1040"/>
      <c r="E109" s="1040"/>
      <c r="F109" s="1041"/>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9"/>
      <c r="B112" s="1040"/>
      <c r="C112" s="1040"/>
      <c r="D112" s="1040"/>
      <c r="E112" s="1040"/>
      <c r="F112" s="1041"/>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9"/>
      <c r="B113" s="1040"/>
      <c r="C113" s="1040"/>
      <c r="D113" s="1040"/>
      <c r="E113" s="1040"/>
      <c r="F113" s="1041"/>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9"/>
      <c r="B114" s="1040"/>
      <c r="C114" s="1040"/>
      <c r="D114" s="1040"/>
      <c r="E114" s="1040"/>
      <c r="F114" s="1041"/>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9"/>
      <c r="B115" s="1040"/>
      <c r="C115" s="1040"/>
      <c r="D115" s="1040"/>
      <c r="E115" s="1040"/>
      <c r="F115" s="1041"/>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9"/>
      <c r="B116" s="1040"/>
      <c r="C116" s="1040"/>
      <c r="D116" s="1040"/>
      <c r="E116" s="1040"/>
      <c r="F116" s="1041"/>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9"/>
      <c r="B117" s="1040"/>
      <c r="C117" s="1040"/>
      <c r="D117" s="1040"/>
      <c r="E117" s="1040"/>
      <c r="F117" s="1041"/>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9"/>
      <c r="B118" s="1040"/>
      <c r="C118" s="1040"/>
      <c r="D118" s="1040"/>
      <c r="E118" s="1040"/>
      <c r="F118" s="1041"/>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9"/>
      <c r="B119" s="1040"/>
      <c r="C119" s="1040"/>
      <c r="D119" s="1040"/>
      <c r="E119" s="1040"/>
      <c r="F119" s="1041"/>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9"/>
      <c r="B120" s="1040"/>
      <c r="C120" s="1040"/>
      <c r="D120" s="1040"/>
      <c r="E120" s="1040"/>
      <c r="F120" s="104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9"/>
      <c r="B121" s="1040"/>
      <c r="C121" s="1040"/>
      <c r="D121" s="1040"/>
      <c r="E121" s="1040"/>
      <c r="F121" s="1041"/>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9"/>
      <c r="B122" s="1040"/>
      <c r="C122" s="1040"/>
      <c r="D122" s="1040"/>
      <c r="E122" s="1040"/>
      <c r="F122" s="1041"/>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9"/>
      <c r="B125" s="1040"/>
      <c r="C125" s="1040"/>
      <c r="D125" s="1040"/>
      <c r="E125" s="1040"/>
      <c r="F125" s="1041"/>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9"/>
      <c r="B126" s="1040"/>
      <c r="C126" s="1040"/>
      <c r="D126" s="1040"/>
      <c r="E126" s="1040"/>
      <c r="F126" s="1041"/>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9"/>
      <c r="B127" s="1040"/>
      <c r="C127" s="1040"/>
      <c r="D127" s="1040"/>
      <c r="E127" s="1040"/>
      <c r="F127" s="1041"/>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9"/>
      <c r="B128" s="1040"/>
      <c r="C128" s="1040"/>
      <c r="D128" s="1040"/>
      <c r="E128" s="1040"/>
      <c r="F128" s="1041"/>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9"/>
      <c r="B129" s="1040"/>
      <c r="C129" s="1040"/>
      <c r="D129" s="1040"/>
      <c r="E129" s="1040"/>
      <c r="F129" s="1041"/>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9"/>
      <c r="B130" s="1040"/>
      <c r="C130" s="1040"/>
      <c r="D130" s="1040"/>
      <c r="E130" s="1040"/>
      <c r="F130" s="1041"/>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9"/>
      <c r="B131" s="1040"/>
      <c r="C131" s="1040"/>
      <c r="D131" s="1040"/>
      <c r="E131" s="1040"/>
      <c r="F131" s="1041"/>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9"/>
      <c r="B132" s="1040"/>
      <c r="C132" s="1040"/>
      <c r="D132" s="1040"/>
      <c r="E132" s="1040"/>
      <c r="F132" s="1041"/>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9"/>
      <c r="B133" s="1040"/>
      <c r="C133" s="1040"/>
      <c r="D133" s="1040"/>
      <c r="E133" s="1040"/>
      <c r="F133" s="104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9"/>
      <c r="B134" s="1040"/>
      <c r="C134" s="1040"/>
      <c r="D134" s="1040"/>
      <c r="E134" s="1040"/>
      <c r="F134" s="1041"/>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9"/>
      <c r="B135" s="1040"/>
      <c r="C135" s="1040"/>
      <c r="D135" s="1040"/>
      <c r="E135" s="1040"/>
      <c r="F135" s="1041"/>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9"/>
      <c r="B138" s="1040"/>
      <c r="C138" s="1040"/>
      <c r="D138" s="1040"/>
      <c r="E138" s="1040"/>
      <c r="F138" s="1041"/>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9"/>
      <c r="B139" s="1040"/>
      <c r="C139" s="1040"/>
      <c r="D139" s="1040"/>
      <c r="E139" s="1040"/>
      <c r="F139" s="1041"/>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9"/>
      <c r="B140" s="1040"/>
      <c r="C140" s="1040"/>
      <c r="D140" s="1040"/>
      <c r="E140" s="1040"/>
      <c r="F140" s="1041"/>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9"/>
      <c r="B141" s="1040"/>
      <c r="C141" s="1040"/>
      <c r="D141" s="1040"/>
      <c r="E141" s="1040"/>
      <c r="F141" s="1041"/>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9"/>
      <c r="B142" s="1040"/>
      <c r="C142" s="1040"/>
      <c r="D142" s="1040"/>
      <c r="E142" s="1040"/>
      <c r="F142" s="1041"/>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9"/>
      <c r="B143" s="1040"/>
      <c r="C143" s="1040"/>
      <c r="D143" s="1040"/>
      <c r="E143" s="1040"/>
      <c r="F143" s="1041"/>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9"/>
      <c r="B144" s="1040"/>
      <c r="C144" s="1040"/>
      <c r="D144" s="1040"/>
      <c r="E144" s="1040"/>
      <c r="F144" s="1041"/>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9"/>
      <c r="B145" s="1040"/>
      <c r="C145" s="1040"/>
      <c r="D145" s="1040"/>
      <c r="E145" s="1040"/>
      <c r="F145" s="1041"/>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9"/>
      <c r="B146" s="1040"/>
      <c r="C146" s="1040"/>
      <c r="D146" s="1040"/>
      <c r="E146" s="1040"/>
      <c r="F146" s="104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9"/>
      <c r="B147" s="1040"/>
      <c r="C147" s="1040"/>
      <c r="D147" s="1040"/>
      <c r="E147" s="1040"/>
      <c r="F147" s="1041"/>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9"/>
      <c r="B148" s="1040"/>
      <c r="C148" s="1040"/>
      <c r="D148" s="1040"/>
      <c r="E148" s="1040"/>
      <c r="F148" s="1041"/>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9"/>
      <c r="B151" s="1040"/>
      <c r="C151" s="1040"/>
      <c r="D151" s="1040"/>
      <c r="E151" s="1040"/>
      <c r="F151" s="1041"/>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9"/>
      <c r="B152" s="1040"/>
      <c r="C152" s="1040"/>
      <c r="D152" s="1040"/>
      <c r="E152" s="1040"/>
      <c r="F152" s="1041"/>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9"/>
      <c r="B153" s="1040"/>
      <c r="C153" s="1040"/>
      <c r="D153" s="1040"/>
      <c r="E153" s="1040"/>
      <c r="F153" s="1041"/>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9"/>
      <c r="B154" s="1040"/>
      <c r="C154" s="1040"/>
      <c r="D154" s="1040"/>
      <c r="E154" s="1040"/>
      <c r="F154" s="1041"/>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9"/>
      <c r="B155" s="1040"/>
      <c r="C155" s="1040"/>
      <c r="D155" s="1040"/>
      <c r="E155" s="1040"/>
      <c r="F155" s="1041"/>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9"/>
      <c r="B156" s="1040"/>
      <c r="C156" s="1040"/>
      <c r="D156" s="1040"/>
      <c r="E156" s="1040"/>
      <c r="F156" s="1041"/>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9"/>
      <c r="B157" s="1040"/>
      <c r="C157" s="1040"/>
      <c r="D157" s="1040"/>
      <c r="E157" s="1040"/>
      <c r="F157" s="1041"/>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9"/>
      <c r="B158" s="1040"/>
      <c r="C158" s="1040"/>
      <c r="D158" s="1040"/>
      <c r="E158" s="1040"/>
      <c r="F158" s="1041"/>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9"/>
      <c r="B162" s="1040"/>
      <c r="C162" s="1040"/>
      <c r="D162" s="1040"/>
      <c r="E162" s="1040"/>
      <c r="F162" s="1041"/>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9"/>
      <c r="B165" s="1040"/>
      <c r="C165" s="1040"/>
      <c r="D165" s="1040"/>
      <c r="E165" s="1040"/>
      <c r="F165" s="1041"/>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9"/>
      <c r="B166" s="1040"/>
      <c r="C166" s="1040"/>
      <c r="D166" s="1040"/>
      <c r="E166" s="1040"/>
      <c r="F166" s="1041"/>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9"/>
      <c r="B167" s="1040"/>
      <c r="C167" s="1040"/>
      <c r="D167" s="1040"/>
      <c r="E167" s="1040"/>
      <c r="F167" s="1041"/>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9"/>
      <c r="B168" s="1040"/>
      <c r="C168" s="1040"/>
      <c r="D168" s="1040"/>
      <c r="E168" s="1040"/>
      <c r="F168" s="1041"/>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9"/>
      <c r="B169" s="1040"/>
      <c r="C169" s="1040"/>
      <c r="D169" s="1040"/>
      <c r="E169" s="1040"/>
      <c r="F169" s="1041"/>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9"/>
      <c r="B170" s="1040"/>
      <c r="C170" s="1040"/>
      <c r="D170" s="1040"/>
      <c r="E170" s="1040"/>
      <c r="F170" s="1041"/>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9"/>
      <c r="B171" s="1040"/>
      <c r="C171" s="1040"/>
      <c r="D171" s="1040"/>
      <c r="E171" s="1040"/>
      <c r="F171" s="1041"/>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9"/>
      <c r="B172" s="1040"/>
      <c r="C172" s="1040"/>
      <c r="D172" s="1040"/>
      <c r="E172" s="1040"/>
      <c r="F172" s="1041"/>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9"/>
      <c r="B173" s="1040"/>
      <c r="C173" s="1040"/>
      <c r="D173" s="1040"/>
      <c r="E173" s="1040"/>
      <c r="F173" s="104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9"/>
      <c r="B174" s="1040"/>
      <c r="C174" s="1040"/>
      <c r="D174" s="1040"/>
      <c r="E174" s="1040"/>
      <c r="F174" s="1041"/>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9"/>
      <c r="B175" s="1040"/>
      <c r="C175" s="1040"/>
      <c r="D175" s="1040"/>
      <c r="E175" s="1040"/>
      <c r="F175" s="1041"/>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9"/>
      <c r="B178" s="1040"/>
      <c r="C178" s="1040"/>
      <c r="D178" s="1040"/>
      <c r="E178" s="1040"/>
      <c r="F178" s="1041"/>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9"/>
      <c r="B179" s="1040"/>
      <c r="C179" s="1040"/>
      <c r="D179" s="1040"/>
      <c r="E179" s="1040"/>
      <c r="F179" s="1041"/>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9"/>
      <c r="B180" s="1040"/>
      <c r="C180" s="1040"/>
      <c r="D180" s="1040"/>
      <c r="E180" s="1040"/>
      <c r="F180" s="1041"/>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9"/>
      <c r="B181" s="1040"/>
      <c r="C181" s="1040"/>
      <c r="D181" s="1040"/>
      <c r="E181" s="1040"/>
      <c r="F181" s="1041"/>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9"/>
      <c r="B182" s="1040"/>
      <c r="C182" s="1040"/>
      <c r="D182" s="1040"/>
      <c r="E182" s="1040"/>
      <c r="F182" s="1041"/>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9"/>
      <c r="B183" s="1040"/>
      <c r="C183" s="1040"/>
      <c r="D183" s="1040"/>
      <c r="E183" s="1040"/>
      <c r="F183" s="1041"/>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9"/>
      <c r="B184" s="1040"/>
      <c r="C184" s="1040"/>
      <c r="D184" s="1040"/>
      <c r="E184" s="1040"/>
      <c r="F184" s="1041"/>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9"/>
      <c r="B185" s="1040"/>
      <c r="C185" s="1040"/>
      <c r="D185" s="1040"/>
      <c r="E185" s="1040"/>
      <c r="F185" s="1041"/>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9"/>
      <c r="B186" s="1040"/>
      <c r="C186" s="1040"/>
      <c r="D186" s="1040"/>
      <c r="E186" s="1040"/>
      <c r="F186" s="104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9"/>
      <c r="B187" s="1040"/>
      <c r="C187" s="1040"/>
      <c r="D187" s="1040"/>
      <c r="E187" s="1040"/>
      <c r="F187" s="1041"/>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9"/>
      <c r="B188" s="1040"/>
      <c r="C188" s="1040"/>
      <c r="D188" s="1040"/>
      <c r="E188" s="1040"/>
      <c r="F188" s="1041"/>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9"/>
      <c r="B191" s="1040"/>
      <c r="C191" s="1040"/>
      <c r="D191" s="1040"/>
      <c r="E191" s="1040"/>
      <c r="F191" s="1041"/>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9"/>
      <c r="B192" s="1040"/>
      <c r="C192" s="1040"/>
      <c r="D192" s="1040"/>
      <c r="E192" s="1040"/>
      <c r="F192" s="1041"/>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9"/>
      <c r="B193" s="1040"/>
      <c r="C193" s="1040"/>
      <c r="D193" s="1040"/>
      <c r="E193" s="1040"/>
      <c r="F193" s="1041"/>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9"/>
      <c r="B194" s="1040"/>
      <c r="C194" s="1040"/>
      <c r="D194" s="1040"/>
      <c r="E194" s="1040"/>
      <c r="F194" s="1041"/>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9"/>
      <c r="B195" s="1040"/>
      <c r="C195" s="1040"/>
      <c r="D195" s="1040"/>
      <c r="E195" s="1040"/>
      <c r="F195" s="1041"/>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9"/>
      <c r="B196" s="1040"/>
      <c r="C196" s="1040"/>
      <c r="D196" s="1040"/>
      <c r="E196" s="1040"/>
      <c r="F196" s="1041"/>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9"/>
      <c r="B197" s="1040"/>
      <c r="C197" s="1040"/>
      <c r="D197" s="1040"/>
      <c r="E197" s="1040"/>
      <c r="F197" s="1041"/>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9"/>
      <c r="B198" s="1040"/>
      <c r="C198" s="1040"/>
      <c r="D198" s="1040"/>
      <c r="E198" s="1040"/>
      <c r="F198" s="1041"/>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9"/>
      <c r="B199" s="1040"/>
      <c r="C199" s="1040"/>
      <c r="D199" s="1040"/>
      <c r="E199" s="1040"/>
      <c r="F199" s="104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9"/>
      <c r="B200" s="1040"/>
      <c r="C200" s="1040"/>
      <c r="D200" s="1040"/>
      <c r="E200" s="1040"/>
      <c r="F200" s="1041"/>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9"/>
      <c r="B201" s="1040"/>
      <c r="C201" s="1040"/>
      <c r="D201" s="1040"/>
      <c r="E201" s="1040"/>
      <c r="F201" s="1041"/>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9"/>
      <c r="B204" s="1040"/>
      <c r="C204" s="1040"/>
      <c r="D204" s="1040"/>
      <c r="E204" s="1040"/>
      <c r="F204" s="1041"/>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9"/>
      <c r="B205" s="1040"/>
      <c r="C205" s="1040"/>
      <c r="D205" s="1040"/>
      <c r="E205" s="1040"/>
      <c r="F205" s="1041"/>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9"/>
      <c r="B206" s="1040"/>
      <c r="C206" s="1040"/>
      <c r="D206" s="1040"/>
      <c r="E206" s="1040"/>
      <c r="F206" s="1041"/>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9"/>
      <c r="B207" s="1040"/>
      <c r="C207" s="1040"/>
      <c r="D207" s="1040"/>
      <c r="E207" s="1040"/>
      <c r="F207" s="1041"/>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9"/>
      <c r="B208" s="1040"/>
      <c r="C208" s="1040"/>
      <c r="D208" s="1040"/>
      <c r="E208" s="1040"/>
      <c r="F208" s="1041"/>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9"/>
      <c r="B209" s="1040"/>
      <c r="C209" s="1040"/>
      <c r="D209" s="1040"/>
      <c r="E209" s="1040"/>
      <c r="F209" s="1041"/>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9"/>
      <c r="B210" s="1040"/>
      <c r="C210" s="1040"/>
      <c r="D210" s="1040"/>
      <c r="E210" s="1040"/>
      <c r="F210" s="1041"/>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9"/>
      <c r="B211" s="1040"/>
      <c r="C211" s="1040"/>
      <c r="D211" s="1040"/>
      <c r="E211" s="1040"/>
      <c r="F211" s="1041"/>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9"/>
      <c r="B215" s="1040"/>
      <c r="C215" s="1040"/>
      <c r="D215" s="1040"/>
      <c r="E215" s="1040"/>
      <c r="F215" s="1041"/>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9"/>
      <c r="B218" s="1040"/>
      <c r="C218" s="1040"/>
      <c r="D218" s="1040"/>
      <c r="E218" s="1040"/>
      <c r="F218" s="1041"/>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9"/>
      <c r="B219" s="1040"/>
      <c r="C219" s="1040"/>
      <c r="D219" s="1040"/>
      <c r="E219" s="1040"/>
      <c r="F219" s="1041"/>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9"/>
      <c r="B220" s="1040"/>
      <c r="C220" s="1040"/>
      <c r="D220" s="1040"/>
      <c r="E220" s="1040"/>
      <c r="F220" s="1041"/>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9"/>
      <c r="B221" s="1040"/>
      <c r="C221" s="1040"/>
      <c r="D221" s="1040"/>
      <c r="E221" s="1040"/>
      <c r="F221" s="1041"/>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9"/>
      <c r="B222" s="1040"/>
      <c r="C222" s="1040"/>
      <c r="D222" s="1040"/>
      <c r="E222" s="1040"/>
      <c r="F222" s="1041"/>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9"/>
      <c r="B223" s="1040"/>
      <c r="C223" s="1040"/>
      <c r="D223" s="1040"/>
      <c r="E223" s="1040"/>
      <c r="F223" s="1041"/>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9"/>
      <c r="B224" s="1040"/>
      <c r="C224" s="1040"/>
      <c r="D224" s="1040"/>
      <c r="E224" s="1040"/>
      <c r="F224" s="1041"/>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9"/>
      <c r="B225" s="1040"/>
      <c r="C225" s="1040"/>
      <c r="D225" s="1040"/>
      <c r="E225" s="1040"/>
      <c r="F225" s="1041"/>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9"/>
      <c r="B226" s="1040"/>
      <c r="C226" s="1040"/>
      <c r="D226" s="1040"/>
      <c r="E226" s="1040"/>
      <c r="F226" s="104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9"/>
      <c r="B227" s="1040"/>
      <c r="C227" s="1040"/>
      <c r="D227" s="1040"/>
      <c r="E227" s="1040"/>
      <c r="F227" s="1041"/>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9"/>
      <c r="B228" s="1040"/>
      <c r="C228" s="1040"/>
      <c r="D228" s="1040"/>
      <c r="E228" s="1040"/>
      <c r="F228" s="1041"/>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9"/>
      <c r="B231" s="1040"/>
      <c r="C231" s="1040"/>
      <c r="D231" s="1040"/>
      <c r="E231" s="1040"/>
      <c r="F231" s="1041"/>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9"/>
      <c r="B232" s="1040"/>
      <c r="C232" s="1040"/>
      <c r="D232" s="1040"/>
      <c r="E232" s="1040"/>
      <c r="F232" s="1041"/>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9"/>
      <c r="B233" s="1040"/>
      <c r="C233" s="1040"/>
      <c r="D233" s="1040"/>
      <c r="E233" s="1040"/>
      <c r="F233" s="1041"/>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9"/>
      <c r="B234" s="1040"/>
      <c r="C234" s="1040"/>
      <c r="D234" s="1040"/>
      <c r="E234" s="1040"/>
      <c r="F234" s="1041"/>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9"/>
      <c r="B235" s="1040"/>
      <c r="C235" s="1040"/>
      <c r="D235" s="1040"/>
      <c r="E235" s="1040"/>
      <c r="F235" s="1041"/>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9"/>
      <c r="B236" s="1040"/>
      <c r="C236" s="1040"/>
      <c r="D236" s="1040"/>
      <c r="E236" s="1040"/>
      <c r="F236" s="1041"/>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9"/>
      <c r="B237" s="1040"/>
      <c r="C237" s="1040"/>
      <c r="D237" s="1040"/>
      <c r="E237" s="1040"/>
      <c r="F237" s="1041"/>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9"/>
      <c r="B238" s="1040"/>
      <c r="C238" s="1040"/>
      <c r="D238" s="1040"/>
      <c r="E238" s="1040"/>
      <c r="F238" s="1041"/>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9"/>
      <c r="B239" s="1040"/>
      <c r="C239" s="1040"/>
      <c r="D239" s="1040"/>
      <c r="E239" s="1040"/>
      <c r="F239" s="104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9"/>
      <c r="B240" s="1040"/>
      <c r="C240" s="1040"/>
      <c r="D240" s="1040"/>
      <c r="E240" s="1040"/>
      <c r="F240" s="1041"/>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9"/>
      <c r="B241" s="1040"/>
      <c r="C241" s="1040"/>
      <c r="D241" s="1040"/>
      <c r="E241" s="1040"/>
      <c r="F241" s="1041"/>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9"/>
      <c r="B244" s="1040"/>
      <c r="C244" s="1040"/>
      <c r="D244" s="1040"/>
      <c r="E244" s="1040"/>
      <c r="F244" s="1041"/>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9"/>
      <c r="B245" s="1040"/>
      <c r="C245" s="1040"/>
      <c r="D245" s="1040"/>
      <c r="E245" s="1040"/>
      <c r="F245" s="1041"/>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9"/>
      <c r="B246" s="1040"/>
      <c r="C246" s="1040"/>
      <c r="D246" s="1040"/>
      <c r="E246" s="1040"/>
      <c r="F246" s="1041"/>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9"/>
      <c r="B247" s="1040"/>
      <c r="C247" s="1040"/>
      <c r="D247" s="1040"/>
      <c r="E247" s="1040"/>
      <c r="F247" s="1041"/>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9"/>
      <c r="B248" s="1040"/>
      <c r="C248" s="1040"/>
      <c r="D248" s="1040"/>
      <c r="E248" s="1040"/>
      <c r="F248" s="1041"/>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9"/>
      <c r="B249" s="1040"/>
      <c r="C249" s="1040"/>
      <c r="D249" s="1040"/>
      <c r="E249" s="1040"/>
      <c r="F249" s="1041"/>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9"/>
      <c r="B250" s="1040"/>
      <c r="C250" s="1040"/>
      <c r="D250" s="1040"/>
      <c r="E250" s="1040"/>
      <c r="F250" s="1041"/>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9"/>
      <c r="B251" s="1040"/>
      <c r="C251" s="1040"/>
      <c r="D251" s="1040"/>
      <c r="E251" s="1040"/>
      <c r="F251" s="1041"/>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9"/>
      <c r="B252" s="1040"/>
      <c r="C252" s="1040"/>
      <c r="D252" s="1040"/>
      <c r="E252" s="1040"/>
      <c r="F252" s="104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9"/>
      <c r="B253" s="1040"/>
      <c r="C253" s="1040"/>
      <c r="D253" s="1040"/>
      <c r="E253" s="1040"/>
      <c r="F253" s="1041"/>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9"/>
      <c r="B254" s="1040"/>
      <c r="C254" s="1040"/>
      <c r="D254" s="1040"/>
      <c r="E254" s="1040"/>
      <c r="F254" s="1041"/>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9"/>
      <c r="B257" s="1040"/>
      <c r="C257" s="1040"/>
      <c r="D257" s="1040"/>
      <c r="E257" s="1040"/>
      <c r="F257" s="1041"/>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9"/>
      <c r="B258" s="1040"/>
      <c r="C258" s="1040"/>
      <c r="D258" s="1040"/>
      <c r="E258" s="1040"/>
      <c r="F258" s="1041"/>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9"/>
      <c r="B259" s="1040"/>
      <c r="C259" s="1040"/>
      <c r="D259" s="1040"/>
      <c r="E259" s="1040"/>
      <c r="F259" s="1041"/>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9"/>
      <c r="B260" s="1040"/>
      <c r="C260" s="1040"/>
      <c r="D260" s="1040"/>
      <c r="E260" s="1040"/>
      <c r="F260" s="1041"/>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9"/>
      <c r="B261" s="1040"/>
      <c r="C261" s="1040"/>
      <c r="D261" s="1040"/>
      <c r="E261" s="1040"/>
      <c r="F261" s="1041"/>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9"/>
      <c r="B262" s="1040"/>
      <c r="C262" s="1040"/>
      <c r="D262" s="1040"/>
      <c r="E262" s="1040"/>
      <c r="F262" s="1041"/>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9"/>
      <c r="B263" s="1040"/>
      <c r="C263" s="1040"/>
      <c r="D263" s="1040"/>
      <c r="E263" s="1040"/>
      <c r="F263" s="1041"/>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9"/>
      <c r="B264" s="1040"/>
      <c r="C264" s="1040"/>
      <c r="D264" s="1040"/>
      <c r="E264" s="1040"/>
      <c r="F264" s="1041"/>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475</v>
      </c>
      <c r="Z3" s="348"/>
      <c r="AA3" s="348"/>
      <c r="AB3" s="348"/>
      <c r="AC3" s="277" t="s">
        <v>460</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59">
        <v>1</v>
      </c>
      <c r="B4" s="1059">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475</v>
      </c>
      <c r="Z36" s="348"/>
      <c r="AA36" s="348"/>
      <c r="AB36" s="348"/>
      <c r="AC36" s="277" t="s">
        <v>460</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59">
        <v>1</v>
      </c>
      <c r="B37" s="1059">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475</v>
      </c>
      <c r="Z69" s="348"/>
      <c r="AA69" s="348"/>
      <c r="AB69" s="348"/>
      <c r="AC69" s="277" t="s">
        <v>460</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59">
        <v>1</v>
      </c>
      <c r="B70" s="1059">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475</v>
      </c>
      <c r="Z102" s="348"/>
      <c r="AA102" s="348"/>
      <c r="AB102" s="348"/>
      <c r="AC102" s="277" t="s">
        <v>460</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59">
        <v>1</v>
      </c>
      <c r="B103" s="1059">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475</v>
      </c>
      <c r="Z135" s="348"/>
      <c r="AA135" s="348"/>
      <c r="AB135" s="348"/>
      <c r="AC135" s="277" t="s">
        <v>460</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59">
        <v>1</v>
      </c>
      <c r="B136" s="1059">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475</v>
      </c>
      <c r="Z168" s="348"/>
      <c r="AA168" s="348"/>
      <c r="AB168" s="348"/>
      <c r="AC168" s="277" t="s">
        <v>460</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59">
        <v>1</v>
      </c>
      <c r="B169" s="1059">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475</v>
      </c>
      <c r="Z201" s="348"/>
      <c r="AA201" s="348"/>
      <c r="AB201" s="348"/>
      <c r="AC201" s="277" t="s">
        <v>460</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59">
        <v>1</v>
      </c>
      <c r="B202" s="1059">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475</v>
      </c>
      <c r="Z234" s="348"/>
      <c r="AA234" s="348"/>
      <c r="AB234" s="348"/>
      <c r="AC234" s="277" t="s">
        <v>460</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59">
        <v>1</v>
      </c>
      <c r="B235" s="1059">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475</v>
      </c>
      <c r="Z267" s="348"/>
      <c r="AA267" s="348"/>
      <c r="AB267" s="348"/>
      <c r="AC267" s="277" t="s">
        <v>460</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59">
        <v>1</v>
      </c>
      <c r="B268" s="1059">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475</v>
      </c>
      <c r="Z300" s="348"/>
      <c r="AA300" s="348"/>
      <c r="AB300" s="348"/>
      <c r="AC300" s="277" t="s">
        <v>460</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59">
        <v>1</v>
      </c>
      <c r="B301" s="1059">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475</v>
      </c>
      <c r="Z333" s="348"/>
      <c r="AA333" s="348"/>
      <c r="AB333" s="348"/>
      <c r="AC333" s="277" t="s">
        <v>460</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59">
        <v>1</v>
      </c>
      <c r="B334" s="1059">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475</v>
      </c>
      <c r="Z366" s="348"/>
      <c r="AA366" s="348"/>
      <c r="AB366" s="348"/>
      <c r="AC366" s="277" t="s">
        <v>460</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59">
        <v>1</v>
      </c>
      <c r="B367" s="1059">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475</v>
      </c>
      <c r="Z399" s="348"/>
      <c r="AA399" s="348"/>
      <c r="AB399" s="348"/>
      <c r="AC399" s="277" t="s">
        <v>460</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59">
        <v>1</v>
      </c>
      <c r="B400" s="1059">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475</v>
      </c>
      <c r="Z432" s="348"/>
      <c r="AA432" s="348"/>
      <c r="AB432" s="348"/>
      <c r="AC432" s="277" t="s">
        <v>460</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59">
        <v>1</v>
      </c>
      <c r="B433" s="1059">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475</v>
      </c>
      <c r="Z465" s="348"/>
      <c r="AA465" s="348"/>
      <c r="AB465" s="348"/>
      <c r="AC465" s="277" t="s">
        <v>460</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59">
        <v>1</v>
      </c>
      <c r="B466" s="1059">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475</v>
      </c>
      <c r="Z498" s="348"/>
      <c r="AA498" s="348"/>
      <c r="AB498" s="348"/>
      <c r="AC498" s="277" t="s">
        <v>460</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59">
        <v>1</v>
      </c>
      <c r="B499" s="1059">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475</v>
      </c>
      <c r="Z531" s="348"/>
      <c r="AA531" s="348"/>
      <c r="AB531" s="348"/>
      <c r="AC531" s="277" t="s">
        <v>460</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59">
        <v>1</v>
      </c>
      <c r="B532" s="1059">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475</v>
      </c>
      <c r="Z564" s="348"/>
      <c r="AA564" s="348"/>
      <c r="AB564" s="348"/>
      <c r="AC564" s="277" t="s">
        <v>460</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59">
        <v>1</v>
      </c>
      <c r="B565" s="1059">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475</v>
      </c>
      <c r="Z597" s="348"/>
      <c r="AA597" s="348"/>
      <c r="AB597" s="348"/>
      <c r="AC597" s="277" t="s">
        <v>460</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59">
        <v>1</v>
      </c>
      <c r="B598" s="1059">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475</v>
      </c>
      <c r="Z630" s="348"/>
      <c r="AA630" s="348"/>
      <c r="AB630" s="348"/>
      <c r="AC630" s="277" t="s">
        <v>460</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59">
        <v>1</v>
      </c>
      <c r="B631" s="1059">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475</v>
      </c>
      <c r="Z663" s="348"/>
      <c r="AA663" s="348"/>
      <c r="AB663" s="348"/>
      <c r="AC663" s="277" t="s">
        <v>460</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59">
        <v>1</v>
      </c>
      <c r="B664" s="1059">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475</v>
      </c>
      <c r="Z696" s="348"/>
      <c r="AA696" s="348"/>
      <c r="AB696" s="348"/>
      <c r="AC696" s="277" t="s">
        <v>460</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59">
        <v>1</v>
      </c>
      <c r="B697" s="1059">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475</v>
      </c>
      <c r="Z729" s="348"/>
      <c r="AA729" s="348"/>
      <c r="AB729" s="348"/>
      <c r="AC729" s="277" t="s">
        <v>460</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59">
        <v>1</v>
      </c>
      <c r="B730" s="1059">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475</v>
      </c>
      <c r="Z762" s="348"/>
      <c r="AA762" s="348"/>
      <c r="AB762" s="348"/>
      <c r="AC762" s="277" t="s">
        <v>460</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59">
        <v>1</v>
      </c>
      <c r="B763" s="1059">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475</v>
      </c>
      <c r="Z795" s="348"/>
      <c r="AA795" s="348"/>
      <c r="AB795" s="348"/>
      <c r="AC795" s="277" t="s">
        <v>460</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59">
        <v>1</v>
      </c>
      <c r="B796" s="1059">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475</v>
      </c>
      <c r="Z828" s="348"/>
      <c r="AA828" s="348"/>
      <c r="AB828" s="348"/>
      <c r="AC828" s="277" t="s">
        <v>460</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59">
        <v>1</v>
      </c>
      <c r="B829" s="1059">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475</v>
      </c>
      <c r="Z861" s="348"/>
      <c r="AA861" s="348"/>
      <c r="AB861" s="348"/>
      <c r="AC861" s="277" t="s">
        <v>460</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59">
        <v>1</v>
      </c>
      <c r="B862" s="1059">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475</v>
      </c>
      <c r="Z894" s="348"/>
      <c r="AA894" s="348"/>
      <c r="AB894" s="348"/>
      <c r="AC894" s="277" t="s">
        <v>460</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59">
        <v>1</v>
      </c>
      <c r="B895" s="1059">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475</v>
      </c>
      <c r="Z927" s="348"/>
      <c r="AA927" s="348"/>
      <c r="AB927" s="348"/>
      <c r="AC927" s="277" t="s">
        <v>460</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59">
        <v>1</v>
      </c>
      <c r="B928" s="1059">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475</v>
      </c>
      <c r="Z960" s="348"/>
      <c r="AA960" s="348"/>
      <c r="AB960" s="348"/>
      <c r="AC960" s="277" t="s">
        <v>460</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59">
        <v>1</v>
      </c>
      <c r="B961" s="1059">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475</v>
      </c>
      <c r="Z993" s="348"/>
      <c r="AA993" s="348"/>
      <c r="AB993" s="348"/>
      <c r="AC993" s="277" t="s">
        <v>460</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59">
        <v>1</v>
      </c>
      <c r="B994" s="1059">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475</v>
      </c>
      <c r="Z1026" s="348"/>
      <c r="AA1026" s="348"/>
      <c r="AB1026" s="348"/>
      <c r="AC1026" s="277" t="s">
        <v>460</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59">
        <v>1</v>
      </c>
      <c r="B1027" s="1059">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475</v>
      </c>
      <c r="Z1059" s="348"/>
      <c r="AA1059" s="348"/>
      <c r="AB1059" s="348"/>
      <c r="AC1059" s="277" t="s">
        <v>460</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59">
        <v>1</v>
      </c>
      <c r="B1060" s="1059">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475</v>
      </c>
      <c r="Z1092" s="348"/>
      <c r="AA1092" s="348"/>
      <c r="AB1092" s="348"/>
      <c r="AC1092" s="277" t="s">
        <v>460</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59">
        <v>1</v>
      </c>
      <c r="B1093" s="1059">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475</v>
      </c>
      <c r="Z1125" s="348"/>
      <c r="AA1125" s="348"/>
      <c r="AB1125" s="348"/>
      <c r="AC1125" s="277" t="s">
        <v>460</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59">
        <v>1</v>
      </c>
      <c r="B1126" s="1059">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475</v>
      </c>
      <c r="Z1158" s="348"/>
      <c r="AA1158" s="348"/>
      <c r="AB1158" s="348"/>
      <c r="AC1158" s="277" t="s">
        <v>460</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59">
        <v>1</v>
      </c>
      <c r="B1159" s="1059">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475</v>
      </c>
      <c r="Z1191" s="348"/>
      <c r="AA1191" s="348"/>
      <c r="AB1191" s="348"/>
      <c r="AC1191" s="277" t="s">
        <v>460</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59">
        <v>1</v>
      </c>
      <c r="B1192" s="1059">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475</v>
      </c>
      <c r="Z1224" s="348"/>
      <c r="AA1224" s="348"/>
      <c r="AB1224" s="348"/>
      <c r="AC1224" s="277" t="s">
        <v>460</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59">
        <v>1</v>
      </c>
      <c r="B1225" s="1059">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475</v>
      </c>
      <c r="Z1257" s="348"/>
      <c r="AA1257" s="348"/>
      <c r="AB1257" s="348"/>
      <c r="AC1257" s="277" t="s">
        <v>460</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59">
        <v>1</v>
      </c>
      <c r="B1258" s="1059">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475</v>
      </c>
      <c r="Z1290" s="348"/>
      <c r="AA1290" s="348"/>
      <c r="AB1290" s="348"/>
      <c r="AC1290" s="277" t="s">
        <v>460</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59">
        <v>1</v>
      </c>
      <c r="B1291" s="1059">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2019-05-15T09:07:54Z</cp:lastPrinted>
  <dcterms:created xsi:type="dcterms:W3CDTF">2012-03-13T00:50:25Z</dcterms:created>
  <dcterms:modified xsi:type="dcterms:W3CDTF">2019-06-11T07:23:34Z</dcterms:modified>
</cp:coreProperties>
</file>