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<sst xmlns="http://schemas.openxmlformats.org/spreadsheetml/2006/main" count="2887" uniqueCount="658">
  <si>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</si>
  <si>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</si>
  <si>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</si>
  <si>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</si>
  <si>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</si>
  <si>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</si>
  <si>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</si>
  <si>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</si>
  <si>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</si>
  <si>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</si>
  <si>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</si>
  <si>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</si>
  <si>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</si>
  <si>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</si>
  <si>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</si>
  <si>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</si>
  <si>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</si>
  <si>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</si>
  <si>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</si>
  <si>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</si>
  <si>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</si>
  <si>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</si>
  <si>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</si>
  <si>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</si>
  <si>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</si>
  <si>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</si>
  <si>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</si>
  <si>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</si>
  <si>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</si>
  <si>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</si>
  <si>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</si>
  <si>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</si>
  <si>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</si>
  <si>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</si>
  <si>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</si>
  <si>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</si>
  <si>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</si>
  <si>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</si>
  <si>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</si>
  <si>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</si>
  <si>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</si>
  <si>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</si>
  <si>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</si>
  <si>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</si>
  <si>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</si>
  <si>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</si>
  <si>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</si>
  <si>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</si>
  <si>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</si>
  <si>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</si>
  <si>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</si>
  <si>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</si>
  <si>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</si>
  <si>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</si>
  <si>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</si>
  <si>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</si>
  <si>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</si>
  <si>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</si>
  <si>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</si>
  <si>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</si>
  <si>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</si>
  <si>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</si>
  <si>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</si>
  <si>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</si>
  <si>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</si>
  <si>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</si>
  <si>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</si>
  <si>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</si>
  <si>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</si>
  <si>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</si>
  <si>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</si>
  <si>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</si>
  <si>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</si>
  <si>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</si>
  <si>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</si>
  <si>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</si>
  <si>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</si>
  <si>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</si>
  <si>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</si>
  <si>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</si>
  <si>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</si>
  <si>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</si>
  <si>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</si>
  <si>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</si>
  <si>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</si>
  <si>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</si>
  <si>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</si>
  <si>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</si>
  <si>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</si>
  <si>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</si>
  <si>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</si>
  <si>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</si>
  <si>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</si>
  <si>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</si>
  <si>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</si>
  <si>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</si>
  <si>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</si>
  <si>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</si>
  <si>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</si>
  <si>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</si>
  <si>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</si>
  <si>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</si>
  <si>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</si>
  <si>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</si>
  <si>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</si>
  <si>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</si>
  <si>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</si>
  <si>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</si>
  <si>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</si>
  <si>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</si>
  <si>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</si>
  <si>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</si>
  <si>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</si>
  <si>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</si>
  <si>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</si>
  <si>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</si>
  <si>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</si>
  <si>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</si>
  <si>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</si>
  <si>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</si>
  <si>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</si>
  <si>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</si>
  <si>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</si>
  <si>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</si>
  <si>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</si>
  <si>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</si>
  <si>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</si>
  <si>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</si>
  <si>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</si>
  <si>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</si>
  <si>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</si>
  <si>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</si>
  <si>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</si>
  <si>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</si>
  <si>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</si>
  <si>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</si>
  <si>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</si>
  <si>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</si>
  <si>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</si>
  <si>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</si>
  <si>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</si>
  <si>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</si>
  <si>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</si>
  <si>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</si>
  <si>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</si>
  <si>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</si>
  <si>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</si>
  <si>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</si>
  <si>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</si>
  <si>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</si>
  <si>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</si>
  <si>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</si>
  <si>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</si>
  <si>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</si>
  <si>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</si>
  <si>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</si>
  <si>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</si>
  <si>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</si>
  <si>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</si>
  <si>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</si>
  <si>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</si>
  <si>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</si>
  <si>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</si>
  <si>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</si>
  <si>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</si>
  <si>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</si>
  <si>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</si>
  <si>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</si>
  <si>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</si>
  <si>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</si>
  <si>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</si>
  <si>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</si>
  <si>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</si>
  <si>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</si>
  <si>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</si>
  <si>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</si>
  <si>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</si>
  <si>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</si>
  <si>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</si>
  <si>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</si>
  <si>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</si>
  <si>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</si>
  <si>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</si>
  <si>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</si>
  <si>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</si>
  <si>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</si>
  <si>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</si>
  <si>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</si>
  <si>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</si>
  <si>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</si>
  <si>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</si>
  <si>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</si>
  <si>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</si>
  <si>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</si>
  <si>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</si>
  <si>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</si>
  <si>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</si>
  <si>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</si>
  <si>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</si>
  <si>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</si>
  <si>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</si>
  <si>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</si>
  <si>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</si>
  <si>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</si>
  <si>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</si>
  <si>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</si>
  <si>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</si>
  <si>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</si>
  <si>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</si>
  <si>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</si>
  <si>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</si>
  <si>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</si>
  <si>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</si>
  <si>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</si>
  <si>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</si>
  <si>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</si>
  <si>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</si>
  <si>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</si>
  <si>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</si>
  <si>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</si>
  <si>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</si>
  <si>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</si>
  <si>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</si>
  <si>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</si>
  <si>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</si>
  <si>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</si>
  <si>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</si>
  <si>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</si>
  <si>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</si>
  <si>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</si>
  <si>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</si>
  <si>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</si>
  <si>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</si>
  <si>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</si>
  <si>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</si>
  <si>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</si>
  <si>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</si>
  <si>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</si>
  <si>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</si>
  <si>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</si>
  <si>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</si>
  <si>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</si>
  <si>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</si>
  <si>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</si>
  <si>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</si>
  <si>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</si>
  <si>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</si>
  <si>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</si>
  <si>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</si>
  <si>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</si>
  <si>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</si>
  <si>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</si>
  <si>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</si>
  <si>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</si>
  <si>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</si>
  <si>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</si>
  <si>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</si>
  <si>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</si>
  <si>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</si>
  <si>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</si>
  <si>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</si>
  <si>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</si>
  <si>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</si>
  <si>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</si>
  <si>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</si>
  <si>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</si>
  <si>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</si>
  <si>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</si>
  <si>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</si>
  <si>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</si>
  <si>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</si>
  <si>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</si>
  <si>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</si>
  <si>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</si>
  <si>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</si>
  <si>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</si>
  <si>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</si>
  <si>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</si>
  <si>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</si>
  <si>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</si>
  <si>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</si>
  <si>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</si>
  <si>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</si>
  <si>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</si>
  <si>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</si>
  <si>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</si>
  <si>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</si>
  <si>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</si>
  <si>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</si>
  <si>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</si>
  <si>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</si>
  <si>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</si>
  <si>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</si>
  <si>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</si>
  <si>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</si>
  <si>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</si>
  <si>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</si>
  <si>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</si>
  <si>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</si>
  <si>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</si>
  <si>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</si>
  <si>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</si>
  <si>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</si>
  <si>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</si>
  <si>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</si>
  <si>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</si>
  <si>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</si>
  <si>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</si>
  <si>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</si>
  <si>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</si>
  <si>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</si>
  <si>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</si>
  <si>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</si>
  <si>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</si>
  <si>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</si>
  <si>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</si>
  <si>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</si>
  <si>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</si>
  <si>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</si>
  <si>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</si>
  <si>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</si>
  <si>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</si>
  <si>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</si>
  <si>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</si>
  <si>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</si>
  <si>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</si>
  <si>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</si>
  <si>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</si>
  <si>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</si>
  <si>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</si>
  <si>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</si>
  <si>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</si>
  <si>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</si>
  <si>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</si>
  <si>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</si>
  <si>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</si>
  <si>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</si>
  <si>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</si>
  <si>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</si>
  <si>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</si>
  <si>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</si>
  <si>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</si>
  <si>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</si>
  <si>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</si>
  <si>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</si>
  <si>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</si>
  <si>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</si>
  <si>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</si>
  <si>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</si>
  <si>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</si>
  <si>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</si>
  <si>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</si>
  <si>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</si>
  <si>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</si>
  <si>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</si>
  <si>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</si>
  <si>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</si>
  <si>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</si>
  <si>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</si>
  <si>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</si>
  <si>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</si>
  <si>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</si>
  <si>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</si>
  <si>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</si>
  <si>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</si>
  <si>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</si>
  <si>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</si>
  <si>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</si>
  <si>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</si>
  <si>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</si>
  <si>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</si>
  <si>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</si>
  <si>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</si>
  <si>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</si>
  <si>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</si>
  <si>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</si>
  <si>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</si>
  <si>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</si>
  <si>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</si>
  <si>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</si>
  <si>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</si>
  <si>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</si>
  <si>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</si>
  <si>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</si>
  <si>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</si>
  <si>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</si>
  <si>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</si>
  <si>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</si>
  <si>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</si>
  <si>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</si>
  <si>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</si>
  <si>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</si>
  <si>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</si>
  <si>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</si>
  <si>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</si>
  <si>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</si>
  <si>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</si>
  <si>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</si>
  <si>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</si>
  <si>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</si>
  <si>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</si>
  <si>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</si>
  <si>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</si>
  <si>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</si>
  <si>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</si>
  <si>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</si>
  <si>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</si>
  <si>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</si>
  <si>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</si>
  <si>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</si>
  <si>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</si>
  <si>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</si>
  <si>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</si>
  <si>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</si>
  <si>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</si>
  <si>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</si>
  <si>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</si>
  <si>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</si>
  <si>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</si>
  <si>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</si>
  <si>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</si>
  <si>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</si>
  <si>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</si>
  <si>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</si>
  <si>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</si>
  <si>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</si>
  <si>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</si>
  <si>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</si>
  <si>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</si>
  <si>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</si>
  <si>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</si>
  <si>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</si>
  <si>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</si>
  <si>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</si>
  <si>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</si>
  <si>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</si>
  <si>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</si>
  <si>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</si>
  <si>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</si>
  <si>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</si>
  <si>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</si>
  <si>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</si>
  <si>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</si>
  <si>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</si>
  <si>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</si>
  <si>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</si>
  <si>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</si>
  <si>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</si>
  <si>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</si>
  <si>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</si>
  <si>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</si>
  <si>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</si>
  <si>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</si>
  <si>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</si>
  <si>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</si>
  <si>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</si>
  <si>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</si>
  <si>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</si>
  <si>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</si>
  <si>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</si>
  <si>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</si>
  <si>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</si>
  <si>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</si>
  <si>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</si>
  <si>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</si>
  <si>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</si>
  <si>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</si>
  <si>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</si>
  <si>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</si>
  <si>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</si>
  <si>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</si>
  <si>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</si>
  <si>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</si>
  <si>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</si>
  <si>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</si>
  <si>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</si>
  <si>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</si>
  <si>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</si>
  <si>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</si>
  <si>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</si>
  <si>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</si>
  <si>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</si>
  <si>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</si>
  <si>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</si>
  <si>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</si>
  <si>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</si>
  <si>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</si>
  <si>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</si>
  <si>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</si>
  <si>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</si>
  <si>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</si>
  <si>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</si>
  <si>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</si>
  <si>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</si>
  <si>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</si>
  <si>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</si>
  <si>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</si>
  <si>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</si>
  <si>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</si>
  <si>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</si>
  <si>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</si>
  <si>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</si>
  <si>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</si>
  <si>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</si>
  <si>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</si>
  <si>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</si>
  <si>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</si>
  <si>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</si>
  <si>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</si>
  <si>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</si>
  <si>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</si>
  <si>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</si>
  <si>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</si>
  <si>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</si>
  <si>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</si>
  <si>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</si>
  <si>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</si>
  <si>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</si>
  <si>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</si>
  <si>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</si>
  <si>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</si>
  <si>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</si>
  <si>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</si>
  <si>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</si>
  <si>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</si>
  <si>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</si>
  <si>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</si>
  <si>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</si>
  <si>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</si>
  <si>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</si>
  <si>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</si>
  <si>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</si>
  <si>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</si>
  <si>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</si>
  <si>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</si>
  <si>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</si>
  <si>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</si>
  <si>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</si>
  <si>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</si>
  <si>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</si>
  <si>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</si>
  <si>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</si>
  <si>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</si>
  <si>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</si>
  <si>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</si>
  <si>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</si>
  <si>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</si>
  <si>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</si>
  <si>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</si>
  <si>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</si>
  <si>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</si>
  <si>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</si>
  <si>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</si>
  <si>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</si>
  <si>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</si>
  <si>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</si>
  <si>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</si>
  <si>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</si>
  <si>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</si>
  <si>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</si>
  <si>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</si>
  <si>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</si>
  <si>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</si>
  <si>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</si>
  <si>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</si>
  <si>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</si>
  <si>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</si>
  <si>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</si>
  <si>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</si>
  <si>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</si>
  <si>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健康局</t>
    <rPh sb="0" eb="3">
      <t>ケンコウキョク</t>
    </rPh>
    <phoneticPr fontId="5"/>
  </si>
  <si>
    <t>難病対策課</t>
    <rPh sb="0" eb="2">
      <t>ナンビョウ</t>
    </rPh>
    <rPh sb="2" eb="5">
      <t>タイサクカ</t>
    </rPh>
    <phoneticPr fontId="5"/>
  </si>
  <si>
    <t>課長：川野　宇宏</t>
    <phoneticPr fontId="5"/>
  </si>
  <si>
    <t>○</t>
  </si>
  <si>
    <t>-</t>
  </si>
  <si>
    <t>-</t>
    <phoneticPr fontId="5"/>
  </si>
  <si>
    <t>-</t>
    <phoneticPr fontId="5"/>
  </si>
  <si>
    <t>-</t>
    <phoneticPr fontId="5"/>
  </si>
  <si>
    <t>-</t>
    <phoneticPr fontId="5"/>
  </si>
  <si>
    <t>-</t>
    <phoneticPr fontId="5"/>
  </si>
  <si>
    <t>件</t>
    <rPh sb="0" eb="1">
      <t>ケン</t>
    </rPh>
    <phoneticPr fontId="5"/>
  </si>
  <si>
    <t>-</t>
    <phoneticPr fontId="5"/>
  </si>
  <si>
    <t>-</t>
    <phoneticPr fontId="5"/>
  </si>
  <si>
    <t>X / Y</t>
  </si>
  <si>
    <t>Ⅰ－５　感染症など健康を脅かす疾病を予防・防止するとともに、感染者等に必要な医療等を確保すること</t>
  </si>
  <si>
    <t>Ⅰ－５－２　難病等の予防・治療等を充実させること</t>
    <rPh sb="6" eb="8">
      <t>ナンビョウ</t>
    </rPh>
    <phoneticPr fontId="5"/>
  </si>
  <si>
    <t>衛生行政報告例による難病法に基づく医療受給者証交付件数（アウトカム）</t>
  </si>
  <si>
    <t>-</t>
    <phoneticPr fontId="5"/>
  </si>
  <si>
    <t>-</t>
    <phoneticPr fontId="5"/>
  </si>
  <si>
    <t>-</t>
    <phoneticPr fontId="5"/>
  </si>
  <si>
    <t>-</t>
    <phoneticPr fontId="5"/>
  </si>
  <si>
    <t>-</t>
    <phoneticPr fontId="5"/>
  </si>
  <si>
    <t>-</t>
    <phoneticPr fontId="5"/>
  </si>
  <si>
    <t>-</t>
    <phoneticPr fontId="5"/>
  </si>
  <si>
    <t>‐</t>
  </si>
  <si>
    <t>無</t>
  </si>
  <si>
    <t>-</t>
    <phoneticPr fontId="5"/>
  </si>
  <si>
    <t>補助金等交付</t>
  </si>
  <si>
    <t>-</t>
    <phoneticPr fontId="5"/>
  </si>
  <si>
    <t>難病患者サポート事業</t>
    <rPh sb="8" eb="10">
      <t>ジギョウ</t>
    </rPh>
    <phoneticPr fontId="5"/>
  </si>
  <si>
    <t>－</t>
    <phoneticPr fontId="5"/>
  </si>
  <si>
    <t>難病患者サポート事業の実施について</t>
  </si>
  <si>
    <t>患者の不安やストレスを解消するための精神的、心理的サポートを行う様々な事業を実施する。自立した患者団体の育成を目的に経営マネジメントや運営管理の研修等を実施し、患者の支援を図る。</t>
    <phoneticPr fontId="5"/>
  </si>
  <si>
    <t>①患者（相談）支援事業　患者（相談）支援ネットワークの構築、患者相談事業、管理研修等を通じて支援
②患者活動支援事業　国内研究会の開催支援、一般向けフォーラム等の開催支援、患者団体等との交流に対する支援
③調査・記録事業　患者・患者家族の体験談・療養経験をデータベース・テキスト化
④ピアサポート事業　ピアサポーターの養成
（補助率：定額）</t>
    <phoneticPr fontId="5"/>
  </si>
  <si>
    <t>難病等情報提供事業費補助金</t>
    <rPh sb="0" eb="2">
      <t>ナンビョウ</t>
    </rPh>
    <rPh sb="2" eb="3">
      <t>トウ</t>
    </rPh>
    <rPh sb="3" eb="5">
      <t>ジョウホウ</t>
    </rPh>
    <rPh sb="5" eb="7">
      <t>テイキョウ</t>
    </rPh>
    <rPh sb="7" eb="10">
      <t>ジギョウヒ</t>
    </rPh>
    <rPh sb="10" eb="13">
      <t>ホジョキン</t>
    </rPh>
    <phoneticPr fontId="5"/>
  </si>
  <si>
    <t>研修会の受講者数が60人を超えること</t>
  </si>
  <si>
    <t>研修会の修了者数</t>
  </si>
  <si>
    <t>難病患者サポート事業補助事業実績報告書</t>
    <phoneticPr fontId="5"/>
  </si>
  <si>
    <t>人</t>
    <rPh sb="0" eb="1">
      <t>ヒト</t>
    </rPh>
    <phoneticPr fontId="5"/>
  </si>
  <si>
    <t>相談件数</t>
    <rPh sb="0" eb="2">
      <t>ソウダン</t>
    </rPh>
    <rPh sb="2" eb="4">
      <t>ケンスウ</t>
    </rPh>
    <phoneticPr fontId="5"/>
  </si>
  <si>
    <t>単位当たりコスト ＝ Ｘ ／ Ｙ
Ｘ：「執行額」 
Ｙ：「研修会やフォーラム等の参加者数」　　</t>
    <rPh sb="0" eb="2">
      <t>タンイ</t>
    </rPh>
    <rPh sb="2" eb="3">
      <t>ア</t>
    </rPh>
    <rPh sb="21" eb="23">
      <t>シッコウ</t>
    </rPh>
    <rPh sb="23" eb="24">
      <t>ガク</t>
    </rPh>
    <rPh sb="30" eb="33">
      <t>ケンシュウカイ</t>
    </rPh>
    <rPh sb="39" eb="40">
      <t>トウ</t>
    </rPh>
    <rPh sb="41" eb="44">
      <t>サンカシャ</t>
    </rPh>
    <rPh sb="44" eb="45">
      <t>スウ</t>
    </rPh>
    <phoneticPr fontId="5"/>
  </si>
  <si>
    <t>19,827,000/1,111</t>
  </si>
  <si>
    <t>19,827,000/1,457</t>
  </si>
  <si>
    <t>患者の不安やストレスを解消するための精神的、心理的サポートを行う様々な事業を実施する。自立した患者団体の育成を目的に経営マネジメントや運営管理の研修等を実施し、患者の支援を図るための経費に対して補助する。これにより、上位施策の推進に資する。</t>
    <phoneticPr fontId="5"/>
  </si>
  <si>
    <t>患者団体の資金力のみでは実施できないため、国費を投入しなければ事業目的が達成できない。</t>
  </si>
  <si>
    <t>患者団体向けの補助金であり、国が実施すべき事業である。</t>
  </si>
  <si>
    <t>患者及び患者家族の支援の充実を図る事業であり、優先度の高い事業である。</t>
  </si>
  <si>
    <t>事業費のみではなく、事業内容についても評価する必要があることから、公募としている。</t>
    <phoneticPr fontId="5"/>
  </si>
  <si>
    <t>効率的な運営になっている。</t>
  </si>
  <si>
    <t>実施主体の事務経費等、必要なもののみに支出している。</t>
  </si>
  <si>
    <t>患者や患者団体支援に関する経費のみを補助の対象としており、真に必要なものに限定されている。</t>
  </si>
  <si>
    <t>難病患者からの相談も需要があり、患者会リーダー養成研修も一定の参加者がいることから、概ね妥当な事業である。
患者及び患者家族の支援等が適切に実施され、目的・予算の状況、資金の流れ、費目・使途、活動実績等についても適切であった。</t>
  </si>
  <si>
    <t>0016</t>
    <phoneticPr fontId="5"/>
  </si>
  <si>
    <t>113</t>
    <phoneticPr fontId="5"/>
  </si>
  <si>
    <t>142</t>
    <phoneticPr fontId="5"/>
  </si>
  <si>
    <t>153</t>
    <phoneticPr fontId="5"/>
  </si>
  <si>
    <t>160</t>
    <phoneticPr fontId="5"/>
  </si>
  <si>
    <t>156</t>
    <phoneticPr fontId="5"/>
  </si>
  <si>
    <t>159</t>
    <phoneticPr fontId="5"/>
  </si>
  <si>
    <t>A.一般社団法人　日本難病・疾病団体協議会</t>
    <rPh sb="2" eb="4">
      <t>イッパン</t>
    </rPh>
    <rPh sb="4" eb="6">
      <t>シャダン</t>
    </rPh>
    <rPh sb="6" eb="8">
      <t>ホウジン</t>
    </rPh>
    <rPh sb="9" eb="11">
      <t>ニホン</t>
    </rPh>
    <rPh sb="11" eb="13">
      <t>ナンビョウ</t>
    </rPh>
    <rPh sb="14" eb="16">
      <t>シッペイ</t>
    </rPh>
    <rPh sb="16" eb="18">
      <t>ダンタイ</t>
    </rPh>
    <rPh sb="18" eb="21">
      <t>キョウギカイ</t>
    </rPh>
    <phoneticPr fontId="5"/>
  </si>
  <si>
    <t>賃金</t>
  </si>
  <si>
    <t>相談支援員賃金等</t>
  </si>
  <si>
    <t>旅費</t>
  </si>
  <si>
    <t>事務局旅費等</t>
  </si>
  <si>
    <t>雑役務費</t>
  </si>
  <si>
    <t>資料読み取り加工料、映像データ化等</t>
  </si>
  <si>
    <t>謝金</t>
  </si>
  <si>
    <t>全国難病センター研究会講師謝金等</t>
  </si>
  <si>
    <t>借料・損料</t>
  </si>
  <si>
    <t>研修会会場費等</t>
  </si>
  <si>
    <t>印刷製本費</t>
  </si>
  <si>
    <t>全国難病センター研究会報告書印刷費等</t>
  </si>
  <si>
    <t>通信運搬費</t>
  </si>
  <si>
    <t>電話・インターネット通信料等</t>
  </si>
  <si>
    <t>消耗品費</t>
  </si>
  <si>
    <t>資料作成費等</t>
  </si>
  <si>
    <t>一般社団法人　日本難病・疾病団体協議会</t>
  </si>
  <si>
    <t>難病患者サポート事業の実施</t>
  </si>
  <si>
    <t>19,814,000
/983</t>
    <phoneticPr fontId="5"/>
  </si>
  <si>
    <t>件</t>
    <rPh sb="0" eb="1">
      <t>ケン</t>
    </rPh>
    <phoneticPr fontId="6"/>
  </si>
  <si>
    <t>円／人</t>
    <phoneticPr fontId="5"/>
  </si>
  <si>
    <t>27年1月1日に難病法が施行、27年7月1日に疾病が追加されたことに伴い27年度の実績が特段多かったため、研修終了者数及び相談件数は減少しているが、難病患者等からの需要は大きいことから、引き続き適切に予算を執行し、継続して事業を実施する。</t>
    <phoneticPr fontId="5"/>
  </si>
  <si>
    <t>概ね見合ったものとなっている。</t>
    <rPh sb="0" eb="1">
      <t>オオム</t>
    </rPh>
    <rPh sb="2" eb="4">
      <t>ミア</t>
    </rPh>
    <phoneticPr fontId="5"/>
  </si>
  <si>
    <t>B.</t>
    <phoneticPr fontId="5"/>
  </si>
  <si>
    <t>19,965,000/983</t>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</si>
  <si>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</si>
  <si>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t>
  </si>
  <si>
    <t>例年、成果目標の概ね0.6～0.8倍で推移していることから、研修会への参加を呼びかける等により、受講者数の増加を図ることとする。</t>
    <rPh sb="0" eb="2">
      <t>レイネン</t>
    </rPh>
    <rPh sb="3" eb="5">
      <t>セイカ</t>
    </rPh>
    <rPh sb="5" eb="7">
      <t>モクヒョウ</t>
    </rPh>
    <rPh sb="8" eb="9">
      <t>オオム</t>
    </rPh>
    <rPh sb="17" eb="18">
      <t>バイ</t>
    </rPh>
    <rPh sb="19" eb="21">
      <t>スイイ</t>
    </rPh>
    <rPh sb="30" eb="33">
      <t>ケンシュウカイ</t>
    </rPh>
    <rPh sb="35" eb="37">
      <t>サンカ</t>
    </rPh>
    <rPh sb="38" eb="39">
      <t>ヨ</t>
    </rPh>
    <rPh sb="43" eb="44">
      <t>ナド</t>
    </rPh>
    <rPh sb="48" eb="51">
      <t>ジュコウシャ</t>
    </rPh>
    <rPh sb="51" eb="52">
      <t>スウ</t>
    </rPh>
    <rPh sb="53" eb="55">
      <t>ゾウカ</t>
    </rPh>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</si>
</sst>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48</xdr:col>
      <xdr:colOff>25595</xdr:colOff>
      <xdr:row>31</xdr:row>
      <xdr:rowOff>39989</xdr:rowOff>
    </xdr:to>
    <xdr:sp macro="" textlink="">
      <xdr:nvSpPr>
        <xdr:cNvPr id="3" name="テキスト ボックス 2"/>
        <xdr:cNvSpPr txBox="1"/>
      </xdr:nvSpPr>
      <xdr:spPr>
        <a:xfrm>
          <a:off x="9473514" y="10953750"/>
          <a:ext cx="437486" cy="284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218402</xdr:colOff>
      <xdr:row>133</xdr:row>
      <xdr:rowOff>74139</xdr:rowOff>
    </xdr:to>
    <xdr:sp macro="" textlink="">
      <xdr:nvSpPr>
        <xdr:cNvPr id="7" name="テキスト ボックス 6"/>
        <xdr:cNvSpPr txBox="1"/>
      </xdr:nvSpPr>
      <xdr:spPr>
        <a:xfrm>
          <a:off x="9473514" y="16231115"/>
          <a:ext cx="836239" cy="31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64358</xdr:colOff>
      <xdr:row>134</xdr:row>
      <xdr:rowOff>102973</xdr:rowOff>
    </xdr:from>
    <xdr:to>
      <xdr:col>50</xdr:col>
      <xdr:colOff>27995</xdr:colOff>
      <xdr:row>134</xdr:row>
      <xdr:rowOff>443152</xdr:rowOff>
    </xdr:to>
    <xdr:sp macro="" textlink="">
      <xdr:nvSpPr>
        <xdr:cNvPr id="8" name="テキスト ボックス 7"/>
        <xdr:cNvSpPr txBox="1"/>
      </xdr:nvSpPr>
      <xdr:spPr>
        <a:xfrm>
          <a:off x="9537872" y="17080642"/>
          <a:ext cx="1083468" cy="340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90101</xdr:colOff>
      <xdr:row>133</xdr:row>
      <xdr:rowOff>128717</xdr:rowOff>
    </xdr:from>
    <xdr:to>
      <xdr:col>42</xdr:col>
      <xdr:colOff>102556</xdr:colOff>
      <xdr:row>133</xdr:row>
      <xdr:rowOff>454221</xdr:rowOff>
    </xdr:to>
    <xdr:sp macro="" textlink="">
      <xdr:nvSpPr>
        <xdr:cNvPr id="9" name="テキスト ボックス 8"/>
        <xdr:cNvSpPr txBox="1"/>
      </xdr:nvSpPr>
      <xdr:spPr>
        <a:xfrm>
          <a:off x="7916047" y="16604393"/>
          <a:ext cx="836239"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16</xdr:col>
      <xdr:colOff>190500</xdr:colOff>
      <xdr:row>741</xdr:row>
      <xdr:rowOff>163286</xdr:rowOff>
    </xdr:from>
    <xdr:to>
      <xdr:col>24</xdr:col>
      <xdr:colOff>128334</xdr:colOff>
      <xdr:row>743</xdr:row>
      <xdr:rowOff>202747</xdr:rowOff>
    </xdr:to>
    <xdr:sp macro="" textlink="">
      <xdr:nvSpPr>
        <xdr:cNvPr id="28" name="正方形/長方形 27"/>
        <xdr:cNvSpPr/>
      </xdr:nvSpPr>
      <xdr:spPr>
        <a:xfrm>
          <a:off x="3390900" y="40520711"/>
          <a:ext cx="1538034" cy="74431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20</xdr:col>
      <xdr:colOff>144071</xdr:colOff>
      <xdr:row>746</xdr:row>
      <xdr:rowOff>36169</xdr:rowOff>
    </xdr:from>
    <xdr:to>
      <xdr:col>20</xdr:col>
      <xdr:colOff>144071</xdr:colOff>
      <xdr:row>747</xdr:row>
      <xdr:rowOff>137715</xdr:rowOff>
    </xdr:to>
    <xdr:cxnSp macro="">
      <xdr:nvCxnSpPr>
        <xdr:cNvPr id="29" name="直線矢印コネクタ 28"/>
        <xdr:cNvCxnSpPr/>
      </xdr:nvCxnSpPr>
      <xdr:spPr>
        <a:xfrm>
          <a:off x="4262990" y="42358061"/>
          <a:ext cx="0" cy="4490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30494</xdr:colOff>
      <xdr:row>747</xdr:row>
      <xdr:rowOff>347116</xdr:rowOff>
    </xdr:from>
    <xdr:ext cx="1172116" cy="275717"/>
    <xdr:sp macro="" textlink="">
      <xdr:nvSpPr>
        <xdr:cNvPr id="30" name="テキスト ボックス 29"/>
        <xdr:cNvSpPr txBox="1"/>
      </xdr:nvSpPr>
      <xdr:spPr>
        <a:xfrm>
          <a:off x="3630944" y="42819091"/>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15</xdr:col>
      <xdr:colOff>80842</xdr:colOff>
      <xdr:row>748</xdr:row>
      <xdr:rowOff>284683</xdr:rowOff>
    </xdr:from>
    <xdr:to>
      <xdr:col>26</xdr:col>
      <xdr:colOff>79827</xdr:colOff>
      <xdr:row>750</xdr:row>
      <xdr:rowOff>324143</xdr:rowOff>
    </xdr:to>
    <xdr:sp macro="" textlink="">
      <xdr:nvSpPr>
        <xdr:cNvPr id="31" name="正方形/長方形 30"/>
        <xdr:cNvSpPr/>
      </xdr:nvSpPr>
      <xdr:spPr>
        <a:xfrm>
          <a:off x="3081217" y="43109083"/>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一般社団法人　日本難病・疾病団体協議会</a:t>
          </a:r>
          <a:endParaRPr kumimoji="1" lang="en-US" altLang="ja-JP" sz="1100">
            <a:solidFill>
              <a:sysClr val="windowText" lastClr="000000"/>
            </a:solidFill>
          </a:endParaRPr>
        </a:p>
        <a:p>
          <a:pPr algn="ctr"/>
          <a:r>
            <a:rPr kumimoji="1" lang="en-US" altLang="ja-JP" sz="1100">
              <a:solidFill>
                <a:sysClr val="windowText" lastClr="000000"/>
              </a:solidFill>
            </a:rPr>
            <a:t>19.8</a:t>
          </a:r>
          <a:r>
            <a:rPr kumimoji="1" lang="ja-JP" altLang="en-US" sz="1100">
              <a:solidFill>
                <a:sysClr val="windowText" lastClr="000000"/>
              </a:solidFill>
            </a:rPr>
            <a:t>百万円</a:t>
          </a:r>
        </a:p>
      </xdr:txBody>
    </xdr:sp>
    <xdr:clientData/>
  </xdr:twoCellAnchor>
  <xdr:twoCellAnchor>
    <xdr:from>
      <xdr:col>12</xdr:col>
      <xdr:colOff>54428</xdr:colOff>
      <xdr:row>743</xdr:row>
      <xdr:rowOff>294288</xdr:rowOff>
    </xdr:from>
    <xdr:to>
      <xdr:col>29</xdr:col>
      <xdr:colOff>102973</xdr:colOff>
      <xdr:row>746</xdr:row>
      <xdr:rowOff>38615</xdr:rowOff>
    </xdr:to>
    <xdr:sp macro="" textlink="">
      <xdr:nvSpPr>
        <xdr:cNvPr id="35" name="大かっこ 34"/>
        <xdr:cNvSpPr/>
      </xdr:nvSpPr>
      <xdr:spPr>
        <a:xfrm>
          <a:off x="2525779" y="41573579"/>
          <a:ext cx="3549626" cy="786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難病患者サポート事業を実施する補助事業者に資金を補助</a:t>
          </a:r>
        </a:p>
      </xdr:txBody>
    </xdr:sp>
    <xdr:clientData/>
  </xdr:twoCellAnchor>
  <xdr:twoCellAnchor>
    <xdr:from>
      <xdr:col>12</xdr:col>
      <xdr:colOff>68035</xdr:colOff>
      <xdr:row>751</xdr:row>
      <xdr:rowOff>0</xdr:rowOff>
    </xdr:from>
    <xdr:to>
      <xdr:col>29</xdr:col>
      <xdr:colOff>108857</xdr:colOff>
      <xdr:row>754</xdr:row>
      <xdr:rowOff>27214</xdr:rowOff>
    </xdr:to>
    <xdr:sp macro="" textlink="">
      <xdr:nvSpPr>
        <xdr:cNvPr id="37" name="大かっこ 36"/>
        <xdr:cNvSpPr/>
      </xdr:nvSpPr>
      <xdr:spPr>
        <a:xfrm>
          <a:off x="2468335" y="43881675"/>
          <a:ext cx="3441247" cy="1084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①患者（相談）支援事業　</a:t>
          </a:r>
          <a:endParaRPr kumimoji="1" lang="en-US" altLang="ja-JP" sz="1200"/>
        </a:p>
        <a:p>
          <a:pPr algn="l">
            <a:lnSpc>
              <a:spcPts val="1400"/>
            </a:lnSpc>
          </a:pPr>
          <a:r>
            <a:rPr kumimoji="1" lang="ja-JP" altLang="en-US" sz="1200"/>
            <a:t>②患者活動支援事業　</a:t>
          </a:r>
          <a:endParaRPr kumimoji="1" lang="en-US" altLang="ja-JP" sz="1200"/>
        </a:p>
        <a:p>
          <a:pPr algn="l">
            <a:lnSpc>
              <a:spcPts val="1400"/>
            </a:lnSpc>
          </a:pPr>
          <a:r>
            <a:rPr kumimoji="1" lang="ja-JP" altLang="en-US" sz="1200"/>
            <a:t>③調査・記録事業　</a:t>
          </a:r>
          <a:endParaRPr kumimoji="1" lang="en-US" altLang="ja-JP" sz="1200"/>
        </a:p>
        <a:p>
          <a:pPr algn="l">
            <a:lnSpc>
              <a:spcPts val="1400"/>
            </a:lnSpc>
          </a:pPr>
          <a:r>
            <a:rPr kumimoji="1" lang="ja-JP" altLang="en-US" sz="1200"/>
            <a:t>④ピアサポート事業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174</v>
      </c>
      <c r="AT2" s="944"/>
      <c r="AU2" s="944"/>
      <c r="AV2" s="52" t="str">
        <f>IF(AW2="", "", "-")</f>
        <v/>
      </c>
      <c r="AW2" s="915"/>
      <c r="AX2" s="915"/>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599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186</v>
      </c>
      <c r="H5" s="844"/>
      <c r="I5" s="844"/>
      <c r="J5" s="844"/>
      <c r="K5" s="844"/>
      <c r="L5" s="844"/>
      <c r="M5" s="845" t="s">
        <v>66</v>
      </c>
      <c r="N5" s="846"/>
      <c r="O5" s="846"/>
      <c r="P5" s="846"/>
      <c r="Q5" s="846"/>
      <c r="R5" s="847"/>
      <c r="S5" s="848" t="s">
        <v>131</v>
      </c>
      <c r="T5" s="844"/>
      <c r="U5" s="844"/>
      <c r="V5" s="844"/>
      <c r="W5" s="844"/>
      <c r="X5" s="849"/>
      <c r="Y5" s="702" t="s">
        <v>3</v>
      </c>
      <c r="Z5" s="543"/>
      <c r="AA5" s="543"/>
      <c r="AB5" s="543"/>
      <c r="AC5" s="543"/>
      <c r="AD5" s="544"/>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600</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6" t="s">
        <v>601</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602</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603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20</v>
      </c>
      <c r="Q13" s="662"/>
      <c r="R13" s="662"/>
      <c r="S13" s="662"/>
      <c r="T13" s="662"/>
      <c r="U13" s="662"/>
      <c r="V13" s="663"/>
      <c r="W13" s="661">
        <v>20</v>
      </c>
      <c r="X13" s="662"/>
      <c r="Y13" s="662"/>
      <c r="Z13" s="662"/>
      <c r="AA13" s="662"/>
      <c r="AB13" s="662"/>
      <c r="AC13" s="663"/>
      <c r="AD13" s="661">
        <v>20</v>
      </c>
      <c r="AE13" s="662"/>
      <c r="AF13" s="662"/>
      <c r="AG13" s="662"/>
      <c r="AH13" s="662"/>
      <c r="AI13" s="662"/>
      <c r="AJ13" s="663"/>
      <c r="AK13" s="661">
        <v>20</v>
      </c>
      <c r="AL13" s="662"/>
      <c r="AM13" s="662"/>
      <c r="AN13" s="662"/>
      <c r="AO13" s="662"/>
      <c r="AP13" s="662"/>
      <c r="AQ13" s="663"/>
      <c r="AR13" s="923"/>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575</v>
      </c>
      <c r="Q14" s="662"/>
      <c r="R14" s="662"/>
      <c r="S14" s="662"/>
      <c r="T14" s="662"/>
      <c r="U14" s="662"/>
      <c r="V14" s="663"/>
      <c r="W14" s="661" t="s">
        <v>576</v>
      </c>
      <c r="X14" s="662"/>
      <c r="Y14" s="662"/>
      <c r="Z14" s="662"/>
      <c r="AA14" s="662"/>
      <c r="AB14" s="662"/>
      <c r="AC14" s="663"/>
      <c r="AD14" s="661" t="s">
        <v>576</v>
      </c>
      <c r="AE14" s="662"/>
      <c r="AF14" s="662"/>
      <c r="AG14" s="662"/>
      <c r="AH14" s="662"/>
      <c r="AI14" s="662"/>
      <c r="AJ14" s="663"/>
      <c r="AK14" s="661" t="s">
        <v>578</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576</v>
      </c>
      <c r="Q15" s="662"/>
      <c r="R15" s="662"/>
      <c r="S15" s="662"/>
      <c r="T15" s="662"/>
      <c r="U15" s="662"/>
      <c r="V15" s="663"/>
      <c r="W15" s="661" t="s">
        <v>577</v>
      </c>
      <c r="X15" s="662"/>
      <c r="Y15" s="662"/>
      <c r="Z15" s="662"/>
      <c r="AA15" s="662"/>
      <c r="AB15" s="662"/>
      <c r="AC15" s="663"/>
      <c r="AD15" s="661" t="s">
        <v>576</v>
      </c>
      <c r="AE15" s="662"/>
      <c r="AF15" s="662"/>
      <c r="AG15" s="662"/>
      <c r="AH15" s="662"/>
      <c r="AI15" s="662"/>
      <c r="AJ15" s="663"/>
      <c r="AK15" s="661" t="s">
        <v>576</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576</v>
      </c>
      <c r="Q16" s="662"/>
      <c r="R16" s="662"/>
      <c r="S16" s="662"/>
      <c r="T16" s="662"/>
      <c r="U16" s="662"/>
      <c r="V16" s="663"/>
      <c r="W16" s="661" t="s">
        <v>576</v>
      </c>
      <c r="X16" s="662"/>
      <c r="Y16" s="662"/>
      <c r="Z16" s="662"/>
      <c r="AA16" s="662"/>
      <c r="AB16" s="662"/>
      <c r="AC16" s="663"/>
      <c r="AD16" s="661" t="s">
        <v>576</v>
      </c>
      <c r="AE16" s="662"/>
      <c r="AF16" s="662"/>
      <c r="AG16" s="662"/>
      <c r="AH16" s="662"/>
      <c r="AI16" s="662"/>
      <c r="AJ16" s="663"/>
      <c r="AK16" s="661" t="s">
        <v>576</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575</v>
      </c>
      <c r="Q17" s="662"/>
      <c r="R17" s="662"/>
      <c r="S17" s="662"/>
      <c r="T17" s="662"/>
      <c r="U17" s="662"/>
      <c r="V17" s="663"/>
      <c r="W17" s="661" t="s">
        <v>578</v>
      </c>
      <c r="X17" s="662"/>
      <c r="Y17" s="662"/>
      <c r="Z17" s="662"/>
      <c r="AA17" s="662"/>
      <c r="AB17" s="662"/>
      <c r="AC17" s="663"/>
      <c r="AD17" s="661" t="s">
        <v>576</v>
      </c>
      <c r="AE17" s="662"/>
      <c r="AF17" s="662"/>
      <c r="AG17" s="662"/>
      <c r="AH17" s="662"/>
      <c r="AI17" s="662"/>
      <c r="AJ17" s="663"/>
      <c r="AK17" s="661" t="s">
        <v>579</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20</v>
      </c>
      <c r="Q18" s="883"/>
      <c r="R18" s="883"/>
      <c r="S18" s="883"/>
      <c r="T18" s="883"/>
      <c r="U18" s="883"/>
      <c r="V18" s="884"/>
      <c r="W18" s="882">
        <f>SUM(W13:AC17)</f>
        <v>20</v>
      </c>
      <c r="X18" s="883"/>
      <c r="Y18" s="883"/>
      <c r="Z18" s="883"/>
      <c r="AA18" s="883"/>
      <c r="AB18" s="883"/>
      <c r="AC18" s="884"/>
      <c r="AD18" s="882">
        <f>SUM(AD13:AJ17)</f>
        <v>20</v>
      </c>
      <c r="AE18" s="883"/>
      <c r="AF18" s="883"/>
      <c r="AG18" s="883"/>
      <c r="AH18" s="883"/>
      <c r="AI18" s="883"/>
      <c r="AJ18" s="884"/>
      <c r="AK18" s="882">
        <f>SUM(AK13:AQ17)</f>
        <v>20</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20</v>
      </c>
      <c r="Q19" s="662"/>
      <c r="R19" s="662"/>
      <c r="S19" s="662"/>
      <c r="T19" s="662"/>
      <c r="U19" s="662"/>
      <c r="V19" s="663"/>
      <c r="W19" s="661">
        <v>20</v>
      </c>
      <c r="X19" s="662"/>
      <c r="Y19" s="662"/>
      <c r="Z19" s="662"/>
      <c r="AA19" s="662"/>
      <c r="AB19" s="662"/>
      <c r="AC19" s="663"/>
      <c r="AD19" s="661">
        <v>20</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559</v>
      </c>
      <c r="B22" s="969"/>
      <c r="C22" s="969"/>
      <c r="D22" s="969"/>
      <c r="E22" s="969"/>
      <c r="F22" s="970"/>
      <c r="G22" s="955"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1.5" customHeight="1" x14ac:dyDescent="0.15">
      <c r="A23" s="971"/>
      <c r="B23" s="972"/>
      <c r="C23" s="972"/>
      <c r="D23" s="972"/>
      <c r="E23" s="972"/>
      <c r="F23" s="973"/>
      <c r="G23" s="956" t="s">
        <v>604</v>
      </c>
      <c r="H23" s="957"/>
      <c r="I23" s="957"/>
      <c r="J23" s="957"/>
      <c r="K23" s="957"/>
      <c r="L23" s="957"/>
      <c r="M23" s="957"/>
      <c r="N23" s="957"/>
      <c r="O23" s="958"/>
      <c r="P23" s="923">
        <v>20</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59"/>
      <c r="H24" s="960"/>
      <c r="I24" s="960"/>
      <c r="J24" s="960"/>
      <c r="K24" s="960"/>
      <c r="L24" s="960"/>
      <c r="M24" s="960"/>
      <c r="N24" s="960"/>
      <c r="O24" s="961"/>
      <c r="P24" s="661"/>
      <c r="Q24" s="662"/>
      <c r="R24" s="662"/>
      <c r="S24" s="662"/>
      <c r="T24" s="662"/>
      <c r="U24" s="662"/>
      <c r="V24" s="663"/>
      <c r="W24" s="661"/>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6" hidden="1" customHeight="1" x14ac:dyDescent="0.15">
      <c r="A28" s="971"/>
      <c r="B28" s="972"/>
      <c r="C28" s="972"/>
      <c r="D28" s="972"/>
      <c r="E28" s="972"/>
      <c r="F28" s="973"/>
      <c r="G28" s="962" t="s">
        <v>461</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20</v>
      </c>
      <c r="Q29" s="662"/>
      <c r="R29" s="662"/>
      <c r="S29" s="662"/>
      <c r="T29" s="662"/>
      <c r="U29" s="662"/>
      <c r="V29" s="663"/>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19" t="s">
        <v>527</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581</v>
      </c>
      <c r="AR31" s="200"/>
      <c r="AS31" s="133" t="s">
        <v>355</v>
      </c>
      <c r="AT31" s="134"/>
      <c r="AU31" s="199"/>
      <c r="AV31" s="199"/>
      <c r="AW31" s="398" t="s">
        <v>300</v>
      </c>
      <c r="AX31" s="399"/>
    </row>
    <row r="32" spans="1:50" ht="23.25" customHeight="1" x14ac:dyDescent="0.15">
      <c r="A32" s="403"/>
      <c r="B32" s="401"/>
      <c r="C32" s="401"/>
      <c r="D32" s="401"/>
      <c r="E32" s="401"/>
      <c r="F32" s="402"/>
      <c r="G32" s="567" t="s">
        <v>605</v>
      </c>
      <c r="H32" s="568"/>
      <c r="I32" s="568"/>
      <c r="J32" s="568"/>
      <c r="K32" s="568"/>
      <c r="L32" s="568"/>
      <c r="M32" s="568"/>
      <c r="N32" s="568"/>
      <c r="O32" s="569"/>
      <c r="P32" s="105" t="s">
        <v>606</v>
      </c>
      <c r="Q32" s="105"/>
      <c r="R32" s="105"/>
      <c r="S32" s="105"/>
      <c r="T32" s="105"/>
      <c r="U32" s="105"/>
      <c r="V32" s="105"/>
      <c r="W32" s="105"/>
      <c r="X32" s="106"/>
      <c r="Y32" s="471" t="s">
        <v>12</v>
      </c>
      <c r="Z32" s="531"/>
      <c r="AA32" s="532"/>
      <c r="AB32" s="461" t="s">
        <v>608</v>
      </c>
      <c r="AC32" s="461"/>
      <c r="AD32" s="461"/>
      <c r="AE32" s="218">
        <v>40</v>
      </c>
      <c r="AF32" s="219"/>
      <c r="AG32" s="219"/>
      <c r="AH32" s="219"/>
      <c r="AI32" s="218">
        <v>50</v>
      </c>
      <c r="AJ32" s="219"/>
      <c r="AK32" s="219"/>
      <c r="AL32" s="219"/>
      <c r="AM32" s="218">
        <v>46</v>
      </c>
      <c r="AN32" s="219"/>
      <c r="AO32" s="219"/>
      <c r="AP32" s="219"/>
      <c r="AQ32" s="340" t="s">
        <v>576</v>
      </c>
      <c r="AR32" s="207"/>
      <c r="AS32" s="207"/>
      <c r="AT32" s="341"/>
      <c r="AU32" s="219" t="s">
        <v>576</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608</v>
      </c>
      <c r="AC33" s="523"/>
      <c r="AD33" s="523"/>
      <c r="AE33" s="218">
        <v>60</v>
      </c>
      <c r="AF33" s="219"/>
      <c r="AG33" s="219"/>
      <c r="AH33" s="219"/>
      <c r="AI33" s="218">
        <v>60</v>
      </c>
      <c r="AJ33" s="219"/>
      <c r="AK33" s="219"/>
      <c r="AL33" s="219"/>
      <c r="AM33" s="218">
        <v>60</v>
      </c>
      <c r="AN33" s="219"/>
      <c r="AO33" s="219"/>
      <c r="AP33" s="219"/>
      <c r="AQ33" s="340" t="s">
        <v>576</v>
      </c>
      <c r="AR33" s="207"/>
      <c r="AS33" s="207"/>
      <c r="AT33" s="341"/>
      <c r="AU33" s="219">
        <v>60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67</v>
      </c>
      <c r="AF34" s="219"/>
      <c r="AG34" s="219"/>
      <c r="AH34" s="219"/>
      <c r="AI34" s="218">
        <v>83</v>
      </c>
      <c r="AJ34" s="219"/>
      <c r="AK34" s="219"/>
      <c r="AL34" s="219"/>
      <c r="AM34" s="218">
        <v>77</v>
      </c>
      <c r="AN34" s="219"/>
      <c r="AO34" s="219"/>
      <c r="AP34" s="219"/>
      <c r="AQ34" s="340" t="s">
        <v>582</v>
      </c>
      <c r="AR34" s="207"/>
      <c r="AS34" s="207"/>
      <c r="AT34" s="341"/>
      <c r="AU34" s="219" t="s">
        <v>581</v>
      </c>
      <c r="AV34" s="219"/>
      <c r="AW34" s="219"/>
      <c r="AX34" s="221"/>
    </row>
    <row r="35" spans="1:50" ht="23.25" customHeight="1" x14ac:dyDescent="0.15">
      <c r="A35" s="226" t="s">
        <v>505</v>
      </c>
      <c r="B35" s="227"/>
      <c r="C35" s="227"/>
      <c r="D35" s="227"/>
      <c r="E35" s="227"/>
      <c r="F35" s="228"/>
      <c r="G35" s="232" t="s">
        <v>607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4"/>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8" t="s">
        <v>14</v>
      </c>
      <c r="AC55" s="598"/>
      <c r="AD55" s="59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609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649</v>
      </c>
      <c r="AC101" s="461"/>
      <c r="AD101" s="461"/>
      <c r="AE101" s="218">
        <v>296</v>
      </c>
      <c r="AF101" s="219"/>
      <c r="AG101" s="219"/>
      <c r="AH101" s="220"/>
      <c r="AI101" s="218">
        <v>218</v>
      </c>
      <c r="AJ101" s="219"/>
      <c r="AK101" s="219"/>
      <c r="AL101" s="220"/>
      <c r="AM101" s="218">
        <v>197</v>
      </c>
      <c r="AN101" s="219"/>
      <c r="AO101" s="219"/>
      <c r="AP101" s="220"/>
      <c r="AQ101" s="218" t="s">
        <v>598</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649</v>
      </c>
      <c r="AC102" s="461"/>
      <c r="AD102" s="461"/>
      <c r="AE102" s="418">
        <v>1065</v>
      </c>
      <c r="AF102" s="418"/>
      <c r="AG102" s="418"/>
      <c r="AH102" s="418"/>
      <c r="AI102" s="418">
        <v>296</v>
      </c>
      <c r="AJ102" s="418"/>
      <c r="AK102" s="418"/>
      <c r="AL102" s="418"/>
      <c r="AM102" s="418">
        <v>218</v>
      </c>
      <c r="AN102" s="418"/>
      <c r="AO102" s="418"/>
      <c r="AP102" s="418"/>
      <c r="AQ102" s="273">
        <v>197</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5" t="s">
        <v>522</v>
      </c>
      <c r="AR115" s="596"/>
      <c r="AS115" s="596"/>
      <c r="AT115" s="596"/>
      <c r="AU115" s="596"/>
      <c r="AV115" s="596"/>
      <c r="AW115" s="596"/>
      <c r="AX115" s="597"/>
    </row>
    <row r="116" spans="1:50" ht="23.25" customHeight="1" x14ac:dyDescent="0.15">
      <c r="A116" s="439"/>
      <c r="B116" s="440"/>
      <c r="C116" s="440"/>
      <c r="D116" s="440"/>
      <c r="E116" s="440"/>
      <c r="F116" s="441"/>
      <c r="G116" s="393" t="s">
        <v>610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650</v>
      </c>
      <c r="AC116" s="546"/>
      <c r="AD116" s="547"/>
      <c r="AE116" s="418">
        <v>17846</v>
      </c>
      <c r="AF116" s="418"/>
      <c r="AG116" s="418"/>
      <c r="AH116" s="418"/>
      <c r="AI116" s="418">
        <v>13608</v>
      </c>
      <c r="AJ116" s="418"/>
      <c r="AK116" s="418"/>
      <c r="AL116" s="418"/>
      <c r="AM116" s="418">
        <v>20157</v>
      </c>
      <c r="AN116" s="418"/>
      <c r="AO116" s="418"/>
      <c r="AP116" s="418"/>
      <c r="AQ116" s="218">
        <v>20310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94" t="s">
        <v>611</v>
      </c>
      <c r="AF117" s="554"/>
      <c r="AG117" s="554"/>
      <c r="AH117" s="554"/>
      <c r="AI117" s="594" t="s">
        <v>612</v>
      </c>
      <c r="AJ117" s="554"/>
      <c r="AK117" s="554"/>
      <c r="AL117" s="554"/>
      <c r="AM117" s="594" t="s">
        <v>648</v>
      </c>
      <c r="AN117" s="554"/>
      <c r="AO117" s="554"/>
      <c r="AP117" s="554"/>
      <c r="AQ117" s="554" t="s">
        <v>654</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5" t="s">
        <v>522</v>
      </c>
      <c r="AR118" s="596"/>
      <c r="AS118" s="596"/>
      <c r="AT118" s="596"/>
      <c r="AU118" s="596"/>
      <c r="AV118" s="596"/>
      <c r="AW118" s="596"/>
      <c r="AX118" s="597"/>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5" t="s">
        <v>522</v>
      </c>
      <c r="AR121" s="596"/>
      <c r="AS121" s="596"/>
      <c r="AT121" s="596"/>
      <c r="AU121" s="596"/>
      <c r="AV121" s="596"/>
      <c r="AW121" s="596"/>
      <c r="AX121" s="597"/>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5" t="s">
        <v>522</v>
      </c>
      <c r="AR124" s="596"/>
      <c r="AS124" s="596"/>
      <c r="AT124" s="596"/>
      <c r="AU124" s="596"/>
      <c r="AV124" s="596"/>
      <c r="AW124" s="596"/>
      <c r="AX124" s="597"/>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5" t="s">
        <v>522</v>
      </c>
      <c r="AR127" s="596"/>
      <c r="AS127" s="596"/>
      <c r="AT127" s="596"/>
      <c r="AU127" s="596"/>
      <c r="AV127" s="596"/>
      <c r="AW127" s="596"/>
      <c r="AX127" s="597"/>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586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580</v>
      </c>
      <c r="AC134" s="205"/>
      <c r="AD134" s="205"/>
      <c r="AE134" s="206">
        <v>986071</v>
      </c>
      <c r="AF134" s="207"/>
      <c r="AG134" s="207"/>
      <c r="AH134" s="207"/>
      <c r="AI134" s="206">
        <v>892445</v>
      </c>
      <c r="AJ134" s="207"/>
      <c r="AK134" s="207"/>
      <c r="AL134" s="207"/>
      <c r="AM134" s="206"/>
      <c r="AN134" s="207"/>
      <c r="AO134" s="207"/>
      <c r="AP134" s="207"/>
      <c r="AQ134" s="206" t="s">
        <v>587</v>
      </c>
      <c r="AR134" s="207"/>
      <c r="AS134" s="207"/>
      <c r="AT134" s="207"/>
      <c r="AU134" s="206" t="s">
        <v>588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580</v>
      </c>
      <c r="AC135" s="213"/>
      <c r="AD135" s="213"/>
      <c r="AE135" s="206">
        <v>943460</v>
      </c>
      <c r="AF135" s="207"/>
      <c r="AG135" s="207"/>
      <c r="AH135" s="207"/>
      <c r="AI135" s="206">
        <v>986071</v>
      </c>
      <c r="AJ135" s="207"/>
      <c r="AK135" s="207"/>
      <c r="AL135" s="207"/>
      <c r="AM135" s="206">
        <v>892445</v>
      </c>
      <c r="AN135" s="207"/>
      <c r="AO135" s="207"/>
      <c r="AP135" s="207"/>
      <c r="AQ135" s="206" t="s">
        <v>576</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576</v>
      </c>
      <c r="R154" s="105"/>
      <c r="S154" s="105"/>
      <c r="T154" s="105"/>
      <c r="U154" s="105"/>
      <c r="V154" s="105"/>
      <c r="W154" s="105"/>
      <c r="X154" s="105"/>
      <c r="Y154" s="105"/>
      <c r="Z154" s="105"/>
      <c r="AA154" s="293"/>
      <c r="AB154" s="141" t="s">
        <v>576</v>
      </c>
      <c r="AC154" s="142"/>
      <c r="AD154" s="142"/>
      <c r="AE154" s="147" t="s">
        <v>589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2"/>
      <c r="G430" s="903" t="s">
        <v>374</v>
      </c>
      <c r="H430" s="123"/>
      <c r="I430" s="123"/>
      <c r="J430" s="904" t="s">
        <v>574</v>
      </c>
      <c r="K430" s="905"/>
      <c r="L430" s="905"/>
      <c r="M430" s="905"/>
      <c r="N430" s="905"/>
      <c r="O430" s="905"/>
      <c r="P430" s="905"/>
      <c r="Q430" s="905"/>
      <c r="R430" s="905"/>
      <c r="S430" s="905"/>
      <c r="T430" s="906"/>
      <c r="U430" s="591" t="s">
        <v>589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355</v>
      </c>
      <c r="AH432" s="134"/>
      <c r="AI432" s="156"/>
      <c r="AJ432" s="156"/>
      <c r="AK432" s="156"/>
      <c r="AL432" s="154"/>
      <c r="AM432" s="156"/>
      <c r="AN432" s="156"/>
      <c r="AO432" s="156"/>
      <c r="AP432" s="154"/>
      <c r="AQ432" s="593" t="s">
        <v>590</v>
      </c>
      <c r="AR432" s="200"/>
      <c r="AS432" s="133" t="s">
        <v>355</v>
      </c>
      <c r="AT432" s="134"/>
      <c r="AU432" s="200" t="s">
        <v>576</v>
      </c>
      <c r="AV432" s="200"/>
      <c r="AW432" s="133" t="s">
        <v>300</v>
      </c>
      <c r="AX432" s="195"/>
    </row>
    <row r="433" spans="1:50" ht="23.25" customHeight="1" x14ac:dyDescent="0.15">
      <c r="A433" s="189"/>
      <c r="B433" s="186"/>
      <c r="C433" s="180"/>
      <c r="D433" s="186"/>
      <c r="E433" s="342"/>
      <c r="F433" s="343"/>
      <c r="G433" s="104" t="s">
        <v>589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576</v>
      </c>
      <c r="AC433" s="213"/>
      <c r="AD433" s="213"/>
      <c r="AE433" s="340" t="s">
        <v>576</v>
      </c>
      <c r="AF433" s="207"/>
      <c r="AG433" s="207"/>
      <c r="AH433" s="207"/>
      <c r="AI433" s="340" t="s">
        <v>576</v>
      </c>
      <c r="AJ433" s="207"/>
      <c r="AK433" s="207"/>
      <c r="AL433" s="207"/>
      <c r="AM433" s="340" t="s">
        <v>592</v>
      </c>
      <c r="AN433" s="207"/>
      <c r="AO433" s="207"/>
      <c r="AP433" s="341"/>
      <c r="AQ433" s="340" t="s">
        <v>592</v>
      </c>
      <c r="AR433" s="207"/>
      <c r="AS433" s="207"/>
      <c r="AT433" s="341"/>
      <c r="AU433" s="207" t="s">
        <v>591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590</v>
      </c>
      <c r="AC434" s="205"/>
      <c r="AD434" s="205"/>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t="s">
        <v>593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576</v>
      </c>
      <c r="AF435" s="207"/>
      <c r="AG435" s="207"/>
      <c r="AH435" s="341"/>
      <c r="AI435" s="340" t="s">
        <v>591</v>
      </c>
      <c r="AJ435" s="207"/>
      <c r="AK435" s="207"/>
      <c r="AL435" s="207"/>
      <c r="AM435" s="340" t="s">
        <v>576</v>
      </c>
      <c r="AN435" s="207"/>
      <c r="AO435" s="207"/>
      <c r="AP435" s="341"/>
      <c r="AQ435" s="340" t="s">
        <v>576</v>
      </c>
      <c r="AR435" s="207"/>
      <c r="AS435" s="207"/>
      <c r="AT435" s="341"/>
      <c r="AU435" s="207" t="s">
        <v>576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355</v>
      </c>
      <c r="AH457" s="134"/>
      <c r="AI457" s="156"/>
      <c r="AJ457" s="156"/>
      <c r="AK457" s="156"/>
      <c r="AL457" s="154"/>
      <c r="AM457" s="156"/>
      <c r="AN457" s="156"/>
      <c r="AO457" s="156"/>
      <c r="AP457" s="154"/>
      <c r="AQ457" s="593" t="s">
        <v>590</v>
      </c>
      <c r="AR457" s="200"/>
      <c r="AS457" s="133" t="s">
        <v>355</v>
      </c>
      <c r="AT457" s="134"/>
      <c r="AU457" s="200" t="s">
        <v>576</v>
      </c>
      <c r="AV457" s="200"/>
      <c r="AW457" s="133" t="s">
        <v>300</v>
      </c>
      <c r="AX457" s="195"/>
    </row>
    <row r="458" spans="1:50" ht="23.25" customHeight="1" x14ac:dyDescent="0.15">
      <c r="A458" s="189"/>
      <c r="B458" s="186"/>
      <c r="C458" s="180"/>
      <c r="D458" s="186"/>
      <c r="E458" s="342"/>
      <c r="F458" s="343"/>
      <c r="G458" s="104" t="s">
        <v>589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589</v>
      </c>
      <c r="AC459" s="205"/>
      <c r="AD459" s="205"/>
      <c r="AE459" s="340" t="s">
        <v>578</v>
      </c>
      <c r="AF459" s="207"/>
      <c r="AG459" s="207"/>
      <c r="AH459" s="341"/>
      <c r="AI459" s="340" t="s">
        <v>575</v>
      </c>
      <c r="AJ459" s="207"/>
      <c r="AK459" s="207"/>
      <c r="AL459" s="207"/>
      <c r="AM459" s="340" t="s">
        <v>576</v>
      </c>
      <c r="AN459" s="207"/>
      <c r="AO459" s="207"/>
      <c r="AP459" s="341"/>
      <c r="AQ459" s="340" t="s">
        <v>576</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576</v>
      </c>
      <c r="AF460" s="207"/>
      <c r="AG460" s="207"/>
      <c r="AH460" s="341"/>
      <c r="AI460" s="340" t="s">
        <v>579</v>
      </c>
      <c r="AJ460" s="207"/>
      <c r="AK460" s="207"/>
      <c r="AL460" s="207"/>
      <c r="AM460" s="340" t="s">
        <v>587</v>
      </c>
      <c r="AN460" s="207"/>
      <c r="AO460" s="207"/>
      <c r="AP460" s="341"/>
      <c r="AQ460" s="340" t="s">
        <v>575</v>
      </c>
      <c r="AR460" s="207"/>
      <c r="AS460" s="207"/>
      <c r="AT460" s="341"/>
      <c r="AU460" s="207" t="s">
        <v>575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32.25"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573</v>
      </c>
      <c r="AE705" s="719"/>
      <c r="AF705" s="719"/>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595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573</v>
      </c>
      <c r="AE708" s="609"/>
      <c r="AF708" s="609"/>
      <c r="AG708" s="746" t="s">
        <v>655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573</v>
      </c>
      <c r="AE710" s="329"/>
      <c r="AF710" s="329"/>
      <c r="AG710" s="101" t="s">
        <v>619</v>
      </c>
      <c r="AH710" s="102"/>
      <c r="AI710" s="102"/>
      <c r="AJ710" s="102"/>
      <c r="AK710" s="102"/>
      <c r="AL710" s="102"/>
      <c r="AM710" s="102"/>
      <c r="AN710" s="102"/>
      <c r="AO710" s="102"/>
      <c r="AP710" s="102"/>
      <c r="AQ710" s="102"/>
      <c r="AR710" s="102"/>
      <c r="AS710" s="102"/>
      <c r="AT710" s="102"/>
      <c r="AU710" s="102"/>
      <c r="AV710" s="102"/>
      <c r="AW710" s="102"/>
      <c r="AX710" s="103"/>
    </row>
    <row r="711" spans="1:50" ht="32.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573</v>
      </c>
      <c r="AE711" s="329"/>
      <c r="AF711" s="329"/>
      <c r="AG711" s="101" t="s">
        <v>620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594</v>
      </c>
      <c r="AE712" s="787"/>
      <c r="AF712" s="787"/>
      <c r="AG712" s="814" t="s">
        <v>574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594</v>
      </c>
      <c r="AE713" s="329"/>
      <c r="AF713" s="667"/>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594</v>
      </c>
      <c r="AE714" s="812"/>
      <c r="AF714" s="813"/>
      <c r="AG714" s="740" t="s">
        <v>574</v>
      </c>
      <c r="AH714" s="741"/>
      <c r="AI714" s="741"/>
      <c r="AJ714" s="741"/>
      <c r="AK714" s="741"/>
      <c r="AL714" s="741"/>
      <c r="AM714" s="741"/>
      <c r="AN714" s="741"/>
      <c r="AO714" s="741"/>
      <c r="AP714" s="741"/>
      <c r="AQ714" s="741"/>
      <c r="AR714" s="741"/>
      <c r="AS714" s="741"/>
      <c r="AT714" s="741"/>
      <c r="AU714" s="741"/>
      <c r="AV714" s="741"/>
      <c r="AW714" s="741"/>
      <c r="AX714" s="742"/>
    </row>
    <row r="715" spans="1:50" ht="51.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656</v>
      </c>
      <c r="AE715" s="609"/>
      <c r="AF715" s="660"/>
      <c r="AG715" s="746" t="s">
        <v>657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594</v>
      </c>
      <c r="AE716" s="631"/>
      <c r="AF716" s="631"/>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652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594</v>
      </c>
      <c r="AE718" s="329"/>
      <c r="AF718" s="329"/>
      <c r="AG718" s="127" t="s">
        <v>574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589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44" t="s">
        <v>48</v>
      </c>
      <c r="B726" s="806"/>
      <c r="C726" s="819" t="s">
        <v>53</v>
      </c>
      <c r="D726" s="841"/>
      <c r="E726" s="841"/>
      <c r="F726" s="842"/>
      <c r="G726" s="580" t="s">
        <v>621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7.75" customHeight="1" thickBot="1" x14ac:dyDescent="0.2">
      <c r="A727" s="807"/>
      <c r="B727" s="808"/>
      <c r="C727" s="752" t="s">
        <v>57</v>
      </c>
      <c r="D727" s="753"/>
      <c r="E727" s="753"/>
      <c r="F727" s="754"/>
      <c r="G727" s="578" t="s">
        <v>651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59.2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57.75"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7.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549</v>
      </c>
      <c r="B737" s="210"/>
      <c r="C737" s="210"/>
      <c r="D737" s="211"/>
      <c r="E737" s="994" t="s">
        <v>576</v>
      </c>
      <c r="F737" s="994"/>
      <c r="G737" s="994"/>
      <c r="H737" s="994"/>
      <c r="I737" s="994"/>
      <c r="J737" s="994"/>
      <c r="K737" s="994"/>
      <c r="L737" s="994"/>
      <c r="M737" s="994"/>
      <c r="N737" s="365" t="s">
        <v>542</v>
      </c>
      <c r="O737" s="365"/>
      <c r="P737" s="365"/>
      <c r="Q737" s="365"/>
      <c r="R737" s="994" t="s">
        <v>622</v>
      </c>
      <c r="S737" s="994"/>
      <c r="T737" s="994"/>
      <c r="U737" s="994"/>
      <c r="V737" s="994"/>
      <c r="W737" s="994"/>
      <c r="X737" s="994"/>
      <c r="Y737" s="994"/>
      <c r="Z737" s="994"/>
      <c r="AA737" s="365" t="s">
        <v>541</v>
      </c>
      <c r="AB737" s="365"/>
      <c r="AC737" s="365"/>
      <c r="AD737" s="365"/>
      <c r="AE737" s="994" t="s">
        <v>623</v>
      </c>
      <c r="AF737" s="994"/>
      <c r="AG737" s="994"/>
      <c r="AH737" s="994"/>
      <c r="AI737" s="994"/>
      <c r="AJ737" s="994"/>
      <c r="AK737" s="994"/>
      <c r="AL737" s="994"/>
      <c r="AM737" s="994"/>
      <c r="AN737" s="365" t="s">
        <v>540</v>
      </c>
      <c r="AO737" s="365"/>
      <c r="AP737" s="365"/>
      <c r="AQ737" s="365"/>
      <c r="AR737" s="986" t="s">
        <v>624</v>
      </c>
      <c r="AS737" s="987"/>
      <c r="AT737" s="987"/>
      <c r="AU737" s="987"/>
      <c r="AV737" s="987"/>
      <c r="AW737" s="987"/>
      <c r="AX737" s="988"/>
      <c r="AY737" s="89"/>
      <c r="AZ737" s="89"/>
    </row>
    <row r="738" spans="1:52" ht="24.75" customHeight="1" x14ac:dyDescent="0.15">
      <c r="A738" s="995" t="s">
        <v>539</v>
      </c>
      <c r="B738" s="210"/>
      <c r="C738" s="210"/>
      <c r="D738" s="211"/>
      <c r="E738" s="994" t="s">
        <v>625</v>
      </c>
      <c r="F738" s="994"/>
      <c r="G738" s="994"/>
      <c r="H738" s="994"/>
      <c r="I738" s="994"/>
      <c r="J738" s="994"/>
      <c r="K738" s="994"/>
      <c r="L738" s="994"/>
      <c r="M738" s="994"/>
      <c r="N738" s="365" t="s">
        <v>538</v>
      </c>
      <c r="O738" s="365"/>
      <c r="P738" s="365"/>
      <c r="Q738" s="365"/>
      <c r="R738" s="994" t="s">
        <v>626</v>
      </c>
      <c r="S738" s="994"/>
      <c r="T738" s="994"/>
      <c r="U738" s="994"/>
      <c r="V738" s="994"/>
      <c r="W738" s="994"/>
      <c r="X738" s="994"/>
      <c r="Y738" s="994"/>
      <c r="Z738" s="994"/>
      <c r="AA738" s="365" t="s">
        <v>537</v>
      </c>
      <c r="AB738" s="365"/>
      <c r="AC738" s="365"/>
      <c r="AD738" s="365"/>
      <c r="AE738" s="994" t="s">
        <v>627</v>
      </c>
      <c r="AF738" s="994"/>
      <c r="AG738" s="994"/>
      <c r="AH738" s="994"/>
      <c r="AI738" s="994"/>
      <c r="AJ738" s="994"/>
      <c r="AK738" s="994"/>
      <c r="AL738" s="994"/>
      <c r="AM738" s="994"/>
      <c r="AN738" s="365" t="s">
        <v>533</v>
      </c>
      <c r="AO738" s="365"/>
      <c r="AP738" s="365"/>
      <c r="AQ738" s="365"/>
      <c r="AR738" s="986" t="s">
        <v>628</v>
      </c>
      <c r="AS738" s="987"/>
      <c r="AT738" s="987"/>
      <c r="AU738" s="987"/>
      <c r="AV738" s="987"/>
      <c r="AW738" s="987"/>
      <c r="AX738" s="988"/>
    </row>
    <row r="739" spans="1:52" ht="24.75" customHeight="1" thickBot="1" x14ac:dyDescent="0.2">
      <c r="A739" s="996" t="s">
        <v>529</v>
      </c>
      <c r="B739" s="997"/>
      <c r="C739" s="997"/>
      <c r="D739" s="998"/>
      <c r="E739" s="999" t="s">
        <v>569</v>
      </c>
      <c r="F739" s="989"/>
      <c r="G739" s="989"/>
      <c r="H739" s="93" t="str">
        <f>IF(E739="", "", "(")</f>
        <v>(</v>
      </c>
      <c r="I739" s="989"/>
      <c r="J739" s="989"/>
      <c r="K739" s="93" t="str">
        <f>IF(OR(I739="　", I739=""), "", "-")</f>
        <v/>
      </c>
      <c r="L739" s="990">
        <v>168</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629</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653</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630</v>
      </c>
      <c r="H781" s="675"/>
      <c r="I781" s="675"/>
      <c r="J781" s="675"/>
      <c r="K781" s="676"/>
      <c r="L781" s="668" t="s">
        <v>631</v>
      </c>
      <c r="M781" s="669"/>
      <c r="N781" s="669"/>
      <c r="O781" s="669"/>
      <c r="P781" s="669"/>
      <c r="Q781" s="669"/>
      <c r="R781" s="669"/>
      <c r="S781" s="669"/>
      <c r="T781" s="669"/>
      <c r="U781" s="669"/>
      <c r="V781" s="669"/>
      <c r="W781" s="669"/>
      <c r="X781" s="670"/>
      <c r="Y781" s="388">
        <v>6.3</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10" t="s">
        <v>632</v>
      </c>
      <c r="H782" s="611"/>
      <c r="I782" s="611"/>
      <c r="J782" s="611"/>
      <c r="K782" s="612"/>
      <c r="L782" s="602" t="s">
        <v>633</v>
      </c>
      <c r="M782" s="603"/>
      <c r="N782" s="603"/>
      <c r="O782" s="603"/>
      <c r="P782" s="603"/>
      <c r="Q782" s="603"/>
      <c r="R782" s="603"/>
      <c r="S782" s="603"/>
      <c r="T782" s="603"/>
      <c r="U782" s="603"/>
      <c r="V782" s="603"/>
      <c r="W782" s="603"/>
      <c r="X782" s="604"/>
      <c r="Y782" s="605">
        <v>5.5</v>
      </c>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t="s">
        <v>634</v>
      </c>
      <c r="H783" s="611"/>
      <c r="I783" s="611"/>
      <c r="J783" s="611"/>
      <c r="K783" s="612"/>
      <c r="L783" s="602" t="s">
        <v>635</v>
      </c>
      <c r="M783" s="603"/>
      <c r="N783" s="603"/>
      <c r="O783" s="603"/>
      <c r="P783" s="603"/>
      <c r="Q783" s="603"/>
      <c r="R783" s="603"/>
      <c r="S783" s="603"/>
      <c r="T783" s="603"/>
      <c r="U783" s="603"/>
      <c r="V783" s="603"/>
      <c r="W783" s="603"/>
      <c r="X783" s="604"/>
      <c r="Y783" s="605">
        <v>3.3</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638</v>
      </c>
      <c r="H784" s="611"/>
      <c r="I784" s="611"/>
      <c r="J784" s="611"/>
      <c r="K784" s="612"/>
      <c r="L784" s="602" t="s">
        <v>639</v>
      </c>
      <c r="M784" s="603"/>
      <c r="N784" s="603"/>
      <c r="O784" s="603"/>
      <c r="P784" s="603"/>
      <c r="Q784" s="603"/>
      <c r="R784" s="603"/>
      <c r="S784" s="603"/>
      <c r="T784" s="603"/>
      <c r="U784" s="603"/>
      <c r="V784" s="603"/>
      <c r="W784" s="603"/>
      <c r="X784" s="604"/>
      <c r="Y784" s="605">
        <v>1.5</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t="s">
        <v>636</v>
      </c>
      <c r="H785" s="611"/>
      <c r="I785" s="611"/>
      <c r="J785" s="611"/>
      <c r="K785" s="612"/>
      <c r="L785" s="602" t="s">
        <v>637</v>
      </c>
      <c r="M785" s="603"/>
      <c r="N785" s="603"/>
      <c r="O785" s="603"/>
      <c r="P785" s="603"/>
      <c r="Q785" s="603"/>
      <c r="R785" s="603"/>
      <c r="S785" s="603"/>
      <c r="T785" s="603"/>
      <c r="U785" s="603"/>
      <c r="V785" s="603"/>
      <c r="W785" s="603"/>
      <c r="X785" s="604"/>
      <c r="Y785" s="605">
        <v>1.4</v>
      </c>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t="s">
        <v>640</v>
      </c>
      <c r="H786" s="611"/>
      <c r="I786" s="611"/>
      <c r="J786" s="611"/>
      <c r="K786" s="612"/>
      <c r="L786" s="602" t="s">
        <v>641</v>
      </c>
      <c r="M786" s="603"/>
      <c r="N786" s="603"/>
      <c r="O786" s="603"/>
      <c r="P786" s="603"/>
      <c r="Q786" s="603"/>
      <c r="R786" s="603"/>
      <c r="S786" s="603"/>
      <c r="T786" s="603"/>
      <c r="U786" s="603"/>
      <c r="V786" s="603"/>
      <c r="W786" s="603"/>
      <c r="X786" s="604"/>
      <c r="Y786" s="605">
        <v>0.5</v>
      </c>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t="s">
        <v>642</v>
      </c>
      <c r="H787" s="611"/>
      <c r="I787" s="611"/>
      <c r="J787" s="611"/>
      <c r="K787" s="612"/>
      <c r="L787" s="602" t="s">
        <v>643</v>
      </c>
      <c r="M787" s="603"/>
      <c r="N787" s="603"/>
      <c r="O787" s="603"/>
      <c r="P787" s="603"/>
      <c r="Q787" s="603"/>
      <c r="R787" s="603"/>
      <c r="S787" s="603"/>
      <c r="T787" s="603"/>
      <c r="U787" s="603"/>
      <c r="V787" s="603"/>
      <c r="W787" s="603"/>
      <c r="X787" s="604"/>
      <c r="Y787" s="605">
        <v>0.5</v>
      </c>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t="s">
        <v>644</v>
      </c>
      <c r="H788" s="611"/>
      <c r="I788" s="611"/>
      <c r="J788" s="611"/>
      <c r="K788" s="612"/>
      <c r="L788" s="602" t="s">
        <v>645</v>
      </c>
      <c r="M788" s="603"/>
      <c r="N788" s="603"/>
      <c r="O788" s="603"/>
      <c r="P788" s="603"/>
      <c r="Q788" s="603"/>
      <c r="R788" s="603"/>
      <c r="S788" s="603"/>
      <c r="T788" s="603"/>
      <c r="U788" s="603"/>
      <c r="V788" s="603"/>
      <c r="W788" s="603"/>
      <c r="X788" s="604"/>
      <c r="Y788" s="605">
        <v>0.4</v>
      </c>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v>0.4</v>
      </c>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19.799999999999997</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8" customHeight="1" x14ac:dyDescent="0.15">
      <c r="A837" s="376">
        <v>1</v>
      </c>
      <c r="B837" s="376">
        <v>1</v>
      </c>
      <c r="C837" s="361" t="s">
        <v>646</v>
      </c>
      <c r="D837" s="347"/>
      <c r="E837" s="347"/>
      <c r="F837" s="347"/>
      <c r="G837" s="347"/>
      <c r="H837" s="347"/>
      <c r="I837" s="347"/>
      <c r="J837" s="348">
        <v>1011105004941</v>
      </c>
      <c r="K837" s="349"/>
      <c r="L837" s="349"/>
      <c r="M837" s="349"/>
      <c r="N837" s="349"/>
      <c r="O837" s="349"/>
      <c r="P837" s="362" t="s">
        <v>647</v>
      </c>
      <c r="Q837" s="350"/>
      <c r="R837" s="350"/>
      <c r="S837" s="350"/>
      <c r="T837" s="350"/>
      <c r="U837" s="350"/>
      <c r="V837" s="350"/>
      <c r="W837" s="350"/>
      <c r="X837" s="350"/>
      <c r="Y837" s="351">
        <v>19.8</v>
      </c>
      <c r="Z837" s="352"/>
      <c r="AA837" s="352"/>
      <c r="AB837" s="353"/>
      <c r="AC837" s="363" t="s">
        <v>597</v>
      </c>
      <c r="AD837" s="371"/>
      <c r="AE837" s="371"/>
      <c r="AF837" s="371"/>
      <c r="AG837" s="371"/>
      <c r="AH837" s="372" t="s">
        <v>574</v>
      </c>
      <c r="AI837" s="373"/>
      <c r="AJ837" s="373"/>
      <c r="AK837" s="373"/>
      <c r="AL837" s="357" t="s">
        <v>574</v>
      </c>
      <c r="AM837" s="358"/>
      <c r="AN837" s="358"/>
      <c r="AO837" s="359"/>
      <c r="AP837" s="360" t="s">
        <v>574</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72"/>
      <c r="AI840" s="373"/>
      <c r="AJ840" s="373"/>
      <c r="AK840" s="373"/>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72"/>
      <c r="AI841" s="373"/>
      <c r="AJ841" s="373"/>
      <c r="AK841" s="373"/>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63"/>
      <c r="AD842" s="363"/>
      <c r="AE842" s="363"/>
      <c r="AF842" s="363"/>
      <c r="AG842" s="363"/>
      <c r="AH842" s="372"/>
      <c r="AI842" s="373"/>
      <c r="AJ842" s="373"/>
      <c r="AK842" s="373"/>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63"/>
      <c r="AE843" s="363"/>
      <c r="AF843" s="363"/>
      <c r="AG843" s="363"/>
      <c r="AH843" s="372"/>
      <c r="AI843" s="373"/>
      <c r="AJ843" s="373"/>
      <c r="AK843" s="373"/>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63"/>
      <c r="AE844" s="363"/>
      <c r="AF844" s="363"/>
      <c r="AG844" s="363"/>
      <c r="AH844" s="372"/>
      <c r="AI844" s="373"/>
      <c r="AJ844" s="373"/>
      <c r="AK844" s="373"/>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61"/>
      <c r="D845" s="347"/>
      <c r="E845" s="347"/>
      <c r="F845" s="347"/>
      <c r="G845" s="347"/>
      <c r="H845" s="347"/>
      <c r="I845" s="347"/>
      <c r="J845" s="348"/>
      <c r="K845" s="349"/>
      <c r="L845" s="349"/>
      <c r="M845" s="349"/>
      <c r="N845" s="349"/>
      <c r="O845" s="349"/>
      <c r="P845" s="362"/>
      <c r="Q845" s="350"/>
      <c r="R845" s="350"/>
      <c r="S845" s="350"/>
      <c r="T845" s="350"/>
      <c r="U845" s="350"/>
      <c r="V845" s="350"/>
      <c r="W845" s="350"/>
      <c r="X845" s="350"/>
      <c r="Y845" s="351"/>
      <c r="Z845" s="352"/>
      <c r="AA845" s="352"/>
      <c r="AB845" s="353"/>
      <c r="AC845" s="363"/>
      <c r="AD845" s="363"/>
      <c r="AE845" s="363"/>
      <c r="AF845" s="363"/>
      <c r="AG845" s="363"/>
      <c r="AH845" s="372"/>
      <c r="AI845" s="373"/>
      <c r="AJ845" s="373"/>
      <c r="AK845" s="373"/>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63"/>
      <c r="AE846" s="363"/>
      <c r="AF846" s="363"/>
      <c r="AG846" s="363"/>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6.75" hidden="1" customHeight="1" x14ac:dyDescent="0.15">
      <c r="A870" s="376">
        <v>1</v>
      </c>
      <c r="B870" s="376">
        <v>1</v>
      </c>
      <c r="C870" s="361"/>
      <c r="D870" s="347"/>
      <c r="E870" s="347"/>
      <c r="F870" s="347"/>
      <c r="G870" s="347"/>
      <c r="H870" s="347"/>
      <c r="I870" s="347"/>
      <c r="J870" s="348"/>
      <c r="K870" s="349"/>
      <c r="L870" s="349"/>
      <c r="M870" s="349"/>
      <c r="N870" s="349"/>
      <c r="O870" s="349"/>
      <c r="P870" s="362"/>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61"/>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72"/>
      <c r="AI873" s="373"/>
      <c r="AJ873" s="373"/>
      <c r="AK873" s="373"/>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61"/>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63"/>
      <c r="AD874" s="363"/>
      <c r="AE874" s="363"/>
      <c r="AF874" s="363"/>
      <c r="AG874" s="363"/>
      <c r="AH874" s="372"/>
      <c r="AI874" s="373"/>
      <c r="AJ874" s="373"/>
      <c r="AK874" s="373"/>
      <c r="AL874" s="357"/>
      <c r="AM874" s="358"/>
      <c r="AN874" s="358"/>
      <c r="AO874" s="359"/>
      <c r="AP874" s="360"/>
      <c r="AQ874" s="360"/>
      <c r="AR874" s="360"/>
      <c r="AS874" s="360"/>
      <c r="AT874" s="360"/>
      <c r="AU874" s="360"/>
      <c r="AV874" s="360"/>
      <c r="AW874" s="360"/>
      <c r="AX874" s="360"/>
    </row>
    <row r="875" spans="1:50" ht="35.25"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63"/>
      <c r="AD875" s="363"/>
      <c r="AE875" s="363"/>
      <c r="AF875" s="363"/>
      <c r="AG875" s="363"/>
      <c r="AH875" s="372"/>
      <c r="AI875" s="373"/>
      <c r="AJ875" s="373"/>
      <c r="AK875" s="373"/>
      <c r="AL875" s="357"/>
      <c r="AM875" s="358"/>
      <c r="AN875" s="358"/>
      <c r="AO875" s="359"/>
      <c r="AP875" s="360"/>
      <c r="AQ875" s="360"/>
      <c r="AR875" s="360"/>
      <c r="AS875" s="360"/>
      <c r="AT875" s="360"/>
      <c r="AU875" s="360"/>
      <c r="AV875" s="360"/>
      <c r="AW875" s="360"/>
      <c r="AX875" s="360"/>
    </row>
    <row r="876" spans="1:50" ht="33.75"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63"/>
      <c r="AD876" s="363"/>
      <c r="AE876" s="363"/>
      <c r="AF876" s="363"/>
      <c r="AG876" s="363"/>
      <c r="AH876" s="372"/>
      <c r="AI876" s="373"/>
      <c r="AJ876" s="373"/>
      <c r="AK876" s="373"/>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61"/>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63"/>
      <c r="AD877" s="363"/>
      <c r="AE877" s="363"/>
      <c r="AF877" s="363"/>
      <c r="AG877" s="363"/>
      <c r="AH877" s="372"/>
      <c r="AI877" s="373"/>
      <c r="AJ877" s="373"/>
      <c r="AK877" s="373"/>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63"/>
      <c r="AD878" s="363"/>
      <c r="AE878" s="363"/>
      <c r="AF878" s="363"/>
      <c r="AG878" s="363"/>
      <c r="AH878" s="372"/>
      <c r="AI878" s="373"/>
      <c r="AJ878" s="373"/>
      <c r="AK878" s="373"/>
      <c r="AL878" s="357"/>
      <c r="AM878" s="358"/>
      <c r="AN878" s="358"/>
      <c r="AO878" s="359"/>
      <c r="AP878" s="360"/>
      <c r="AQ878" s="360"/>
      <c r="AR878" s="360"/>
      <c r="AS878" s="360"/>
      <c r="AT878" s="360"/>
      <c r="AU878" s="360"/>
      <c r="AV878" s="360"/>
      <c r="AW878" s="360"/>
      <c r="AX878" s="360"/>
    </row>
    <row r="879" spans="1:50" ht="44.25" hidden="1" customHeight="1" x14ac:dyDescent="0.15">
      <c r="A879" s="376">
        <v>10</v>
      </c>
      <c r="B879" s="376">
        <v>1</v>
      </c>
      <c r="C879" s="361"/>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c r="AD879" s="363"/>
      <c r="AE879" s="363"/>
      <c r="AF879" s="363"/>
      <c r="AG879" s="363"/>
      <c r="AH879" s="372"/>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576</v>
      </c>
      <c r="F1102" s="375"/>
      <c r="G1102" s="375"/>
      <c r="H1102" s="375"/>
      <c r="I1102" s="375"/>
      <c r="J1102" s="348" t="s">
        <v>589</v>
      </c>
      <c r="K1102" s="349"/>
      <c r="L1102" s="349"/>
      <c r="M1102" s="349"/>
      <c r="N1102" s="349"/>
      <c r="O1102" s="349"/>
      <c r="P1102" s="362" t="s">
        <v>576</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576</v>
      </c>
      <c r="AI1102" s="356"/>
      <c r="AJ1102" s="356"/>
      <c r="AK1102" s="356"/>
      <c r="AL1102" s="357" t="s">
        <v>596</v>
      </c>
      <c r="AM1102" s="358"/>
      <c r="AN1102" s="358"/>
      <c r="AO1102" s="359"/>
      <c r="AP1102" s="360" t="s">
        <v>576</v>
      </c>
      <c r="AQ1102" s="360"/>
      <c r="AR1102" s="360"/>
      <c r="AS1102" s="360"/>
      <c r="AT1102" s="360"/>
      <c r="AU1102" s="360"/>
      <c r="AV1102" s="360"/>
      <c r="AW1102" s="360"/>
      <c r="AX1102" s="360"/>
    </row>
    <row r="1103" spans="1:50" hidden="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idden="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idden="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idden="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idden="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idden="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idden="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idden="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idden="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idden="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idden="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idden="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idden="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idden="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idden="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idden="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idden="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idden="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idden="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idden="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idden="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idden="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idden="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idden="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idden="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idden="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idden="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idden="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Q101">
    <cfRule type="expression" dxfId="2787" priority="13703">
      <formula>IF(RIGHT(TEXT(AQ101,"0.#"),1)=".",FALSE,TRUE)</formula>
    </cfRule>
    <cfRule type="expression" dxfId="2786" priority="13704">
      <formula>IF(RIGHT(TEXT(AQ101,"0.#"),1)=".",TRUE,FALSE)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Q116">
    <cfRule type="expression" dxfId="2603" priority="13167">
      <formula>IF(RIGHT(TEXT(AQ116,"0.#"),1)=".",FALSE,TRUE)</formula>
    </cfRule>
    <cfRule type="expression" dxfId="2602" priority="13168">
      <formula>IF(RIGHT(TEXT(AQ116,"0.#"),1)=".",TRUE,FALSE)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M117">
    <cfRule type="expression" dxfId="2597" priority="13161">
      <formula>IF(RIGHT(TEXT(AM117,"0.#"),1)=".",FALSE,TRUE)</formula>
    </cfRule>
    <cfRule type="expression" dxfId="2596" priority="13162">
      <formula>IF(RIGHT(TEXT(AM117,"0.#"),1)=".",TRUE,FALSE)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66">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46">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80:AO899">
    <cfRule type="expression" dxfId="1971" priority="2083">
      <formula>IF(AND(AL880&gt;=0, RIGHT(TEXT(AL880,"0.#"),1)&lt;&gt;"."),TRUE,FALSE)</formula>
    </cfRule>
    <cfRule type="expression" dxfId="1970" priority="2084">
      <formula>IF(AND(AL880&gt;=0, RIGHT(TEXT(AL880,"0.#"),1)="."),TRUE,FALSE)</formula>
    </cfRule>
    <cfRule type="expression" dxfId="1969" priority="2085">
      <formula>IF(AND(AL880&lt;0, RIGHT(TEXT(AL880,"0.#"),1)&lt;&gt;"."),TRUE,FALSE)</formula>
    </cfRule>
    <cfRule type="expression" dxfId="1968" priority="2086">
      <formula>IF(AND(AL880&lt;0, RIGHT(TEXT(AL880,"0.#"),1)="."),TRUE,FALSE)</formula>
    </cfRule>
  </conditionalFormatting>
  <conditionalFormatting sqref="AL870:AO879">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E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9"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556</v>
      </c>
      <c r="AF2" s="1036"/>
      <c r="AG2" s="1036"/>
      <c r="AH2" s="1036"/>
      <c r="AI2" s="1036" t="s">
        <v>553</v>
      </c>
      <c r="AJ2" s="1036"/>
      <c r="AK2" s="1036"/>
      <c r="AL2" s="1036"/>
      <c r="AM2" s="1036" t="s">
        <v>527</v>
      </c>
      <c r="AN2" s="1036"/>
      <c r="AO2" s="1036"/>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8"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557</v>
      </c>
      <c r="AF9" s="1036"/>
      <c r="AG9" s="1036"/>
      <c r="AH9" s="1036"/>
      <c r="AI9" s="1036" t="s">
        <v>553</v>
      </c>
      <c r="AJ9" s="1036"/>
      <c r="AK9" s="1036"/>
      <c r="AL9" s="1036"/>
      <c r="AM9" s="1036" t="s">
        <v>527</v>
      </c>
      <c r="AN9" s="1036"/>
      <c r="AO9" s="1036"/>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8"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556</v>
      </c>
      <c r="AF16" s="1036"/>
      <c r="AG16" s="1036"/>
      <c r="AH16" s="1036"/>
      <c r="AI16" s="1036" t="s">
        <v>554</v>
      </c>
      <c r="AJ16" s="1036"/>
      <c r="AK16" s="1036"/>
      <c r="AL16" s="1036"/>
      <c r="AM16" s="1036" t="s">
        <v>527</v>
      </c>
      <c r="AN16" s="1036"/>
      <c r="AO16" s="1036"/>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8"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558</v>
      </c>
      <c r="AF23" s="1036"/>
      <c r="AG23" s="1036"/>
      <c r="AH23" s="1036"/>
      <c r="AI23" s="1036" t="s">
        <v>553</v>
      </c>
      <c r="AJ23" s="1036"/>
      <c r="AK23" s="1036"/>
      <c r="AL23" s="1036"/>
      <c r="AM23" s="1036" t="s">
        <v>527</v>
      </c>
      <c r="AN23" s="1036"/>
      <c r="AO23" s="1036"/>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8"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556</v>
      </c>
      <c r="AF30" s="1036"/>
      <c r="AG30" s="1036"/>
      <c r="AH30" s="1036"/>
      <c r="AI30" s="1036" t="s">
        <v>553</v>
      </c>
      <c r="AJ30" s="1036"/>
      <c r="AK30" s="1036"/>
      <c r="AL30" s="1036"/>
      <c r="AM30" s="1036" t="s">
        <v>551</v>
      </c>
      <c r="AN30" s="1036"/>
      <c r="AO30" s="1036"/>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8"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558</v>
      </c>
      <c r="AF37" s="1036"/>
      <c r="AG37" s="1036"/>
      <c r="AH37" s="1036"/>
      <c r="AI37" s="1036" t="s">
        <v>555</v>
      </c>
      <c r="AJ37" s="1036"/>
      <c r="AK37" s="1036"/>
      <c r="AL37" s="1036"/>
      <c r="AM37" s="1036" t="s">
        <v>552</v>
      </c>
      <c r="AN37" s="1036"/>
      <c r="AO37" s="1036"/>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8"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556</v>
      </c>
      <c r="AF44" s="1036"/>
      <c r="AG44" s="1036"/>
      <c r="AH44" s="1036"/>
      <c r="AI44" s="1036" t="s">
        <v>553</v>
      </c>
      <c r="AJ44" s="1036"/>
      <c r="AK44" s="1036"/>
      <c r="AL44" s="1036"/>
      <c r="AM44" s="1036" t="s">
        <v>527</v>
      </c>
      <c r="AN44" s="1036"/>
      <c r="AO44" s="1036"/>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8"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60" t="s">
        <v>11</v>
      </c>
      <c r="AC51" s="1031"/>
      <c r="AD51" s="1032"/>
      <c r="AE51" s="1036" t="s">
        <v>556</v>
      </c>
      <c r="AF51" s="1036"/>
      <c r="AG51" s="1036"/>
      <c r="AH51" s="1036"/>
      <c r="AI51" s="1036" t="s">
        <v>553</v>
      </c>
      <c r="AJ51" s="1036"/>
      <c r="AK51" s="1036"/>
      <c r="AL51" s="1036"/>
      <c r="AM51" s="1036" t="s">
        <v>527</v>
      </c>
      <c r="AN51" s="1036"/>
      <c r="AO51" s="1036"/>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8"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556</v>
      </c>
      <c r="AF58" s="1036"/>
      <c r="AG58" s="1036"/>
      <c r="AH58" s="1036"/>
      <c r="AI58" s="1036" t="s">
        <v>553</v>
      </c>
      <c r="AJ58" s="1036"/>
      <c r="AK58" s="1036"/>
      <c r="AL58" s="1036"/>
      <c r="AM58" s="1036" t="s">
        <v>527</v>
      </c>
      <c r="AN58" s="1036"/>
      <c r="AO58" s="1036"/>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8"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556</v>
      </c>
      <c r="AF65" s="1036"/>
      <c r="AG65" s="1036"/>
      <c r="AH65" s="1036"/>
      <c r="AI65" s="1036" t="s">
        <v>553</v>
      </c>
      <c r="AJ65" s="1036"/>
      <c r="AK65" s="1036"/>
      <c r="AL65" s="1036"/>
      <c r="AM65" s="1036" t="s">
        <v>527</v>
      </c>
      <c r="AN65" s="1036"/>
      <c r="AO65" s="1036"/>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9"/>
      <c r="B6" s="1050"/>
      <c r="C6" s="1050"/>
      <c r="D6" s="1050"/>
      <c r="E6" s="1050"/>
      <c r="F6" s="1051"/>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9"/>
      <c r="B7" s="1050"/>
      <c r="C7" s="1050"/>
      <c r="D7" s="1050"/>
      <c r="E7" s="1050"/>
      <c r="F7" s="1051"/>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9"/>
      <c r="B8" s="1050"/>
      <c r="C8" s="1050"/>
      <c r="D8" s="1050"/>
      <c r="E8" s="1050"/>
      <c r="F8" s="1051"/>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9"/>
      <c r="B9" s="1050"/>
      <c r="C9" s="1050"/>
      <c r="D9" s="1050"/>
      <c r="E9" s="1050"/>
      <c r="F9" s="1051"/>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9"/>
      <c r="B10" s="1050"/>
      <c r="C10" s="1050"/>
      <c r="D10" s="1050"/>
      <c r="E10" s="1050"/>
      <c r="F10" s="1051"/>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9"/>
      <c r="B11" s="1050"/>
      <c r="C11" s="1050"/>
      <c r="D11" s="1050"/>
      <c r="E11" s="1050"/>
      <c r="F11" s="1051"/>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9"/>
      <c r="B12" s="1050"/>
      <c r="C12" s="1050"/>
      <c r="D12" s="1050"/>
      <c r="E12" s="1050"/>
      <c r="F12" s="1051"/>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9"/>
      <c r="B13" s="1050"/>
      <c r="C13" s="1050"/>
      <c r="D13" s="1050"/>
      <c r="E13" s="1050"/>
      <c r="F13" s="1051"/>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9"/>
      <c r="B19" s="1050"/>
      <c r="C19" s="1050"/>
      <c r="D19" s="1050"/>
      <c r="E19" s="1050"/>
      <c r="F19" s="1051"/>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9"/>
      <c r="B20" s="1050"/>
      <c r="C20" s="1050"/>
      <c r="D20" s="1050"/>
      <c r="E20" s="1050"/>
      <c r="F20" s="1051"/>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9"/>
      <c r="B21" s="1050"/>
      <c r="C21" s="1050"/>
      <c r="D21" s="1050"/>
      <c r="E21" s="1050"/>
      <c r="F21" s="1051"/>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9"/>
      <c r="B22" s="1050"/>
      <c r="C22" s="1050"/>
      <c r="D22" s="1050"/>
      <c r="E22" s="1050"/>
      <c r="F22" s="1051"/>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9"/>
      <c r="B23" s="1050"/>
      <c r="C23" s="1050"/>
      <c r="D23" s="1050"/>
      <c r="E23" s="1050"/>
      <c r="F23" s="1051"/>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9"/>
      <c r="B24" s="1050"/>
      <c r="C24" s="1050"/>
      <c r="D24" s="1050"/>
      <c r="E24" s="1050"/>
      <c r="F24" s="1051"/>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9"/>
      <c r="B25" s="1050"/>
      <c r="C25" s="1050"/>
      <c r="D25" s="1050"/>
      <c r="E25" s="1050"/>
      <c r="F25" s="1051"/>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9"/>
      <c r="B26" s="1050"/>
      <c r="C26" s="1050"/>
      <c r="D26" s="1050"/>
      <c r="E26" s="1050"/>
      <c r="F26" s="1051"/>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9"/>
      <c r="B32" s="1050"/>
      <c r="C32" s="1050"/>
      <c r="D32" s="1050"/>
      <c r="E32" s="1050"/>
      <c r="F32" s="1051"/>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9"/>
      <c r="B33" s="1050"/>
      <c r="C33" s="1050"/>
      <c r="D33" s="1050"/>
      <c r="E33" s="1050"/>
      <c r="F33" s="1051"/>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9"/>
      <c r="B34" s="1050"/>
      <c r="C34" s="1050"/>
      <c r="D34" s="1050"/>
      <c r="E34" s="1050"/>
      <c r="F34" s="1051"/>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9"/>
      <c r="B35" s="1050"/>
      <c r="C35" s="1050"/>
      <c r="D35" s="1050"/>
      <c r="E35" s="1050"/>
      <c r="F35" s="1051"/>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9"/>
      <c r="B36" s="1050"/>
      <c r="C36" s="1050"/>
      <c r="D36" s="1050"/>
      <c r="E36" s="1050"/>
      <c r="F36" s="1051"/>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9"/>
      <c r="B37" s="1050"/>
      <c r="C37" s="1050"/>
      <c r="D37" s="1050"/>
      <c r="E37" s="1050"/>
      <c r="F37" s="1051"/>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9"/>
      <c r="B38" s="1050"/>
      <c r="C38" s="1050"/>
      <c r="D38" s="1050"/>
      <c r="E38" s="1050"/>
      <c r="F38" s="1051"/>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9"/>
      <c r="B39" s="1050"/>
      <c r="C39" s="1050"/>
      <c r="D39" s="1050"/>
      <c r="E39" s="1050"/>
      <c r="F39" s="1051"/>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9"/>
      <c r="B45" s="1050"/>
      <c r="C45" s="1050"/>
      <c r="D45" s="1050"/>
      <c r="E45" s="1050"/>
      <c r="F45" s="1051"/>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9"/>
      <c r="B46" s="1050"/>
      <c r="C46" s="1050"/>
      <c r="D46" s="1050"/>
      <c r="E46" s="1050"/>
      <c r="F46" s="1051"/>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9"/>
      <c r="B47" s="1050"/>
      <c r="C47" s="1050"/>
      <c r="D47" s="1050"/>
      <c r="E47" s="1050"/>
      <c r="F47" s="1051"/>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9"/>
      <c r="B48" s="1050"/>
      <c r="C48" s="1050"/>
      <c r="D48" s="1050"/>
      <c r="E48" s="1050"/>
      <c r="F48" s="1051"/>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9"/>
      <c r="B49" s="1050"/>
      <c r="C49" s="1050"/>
      <c r="D49" s="1050"/>
      <c r="E49" s="1050"/>
      <c r="F49" s="1051"/>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9"/>
      <c r="B50" s="1050"/>
      <c r="C50" s="1050"/>
      <c r="D50" s="1050"/>
      <c r="E50" s="1050"/>
      <c r="F50" s="1051"/>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9"/>
      <c r="B51" s="1050"/>
      <c r="C51" s="1050"/>
      <c r="D51" s="1050"/>
      <c r="E51" s="1050"/>
      <c r="F51" s="1051"/>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9"/>
      <c r="B52" s="1050"/>
      <c r="C52" s="1050"/>
      <c r="D52" s="1050"/>
      <c r="E52" s="1050"/>
      <c r="F52" s="1051"/>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9"/>
      <c r="B59" s="1050"/>
      <c r="C59" s="1050"/>
      <c r="D59" s="1050"/>
      <c r="E59" s="1050"/>
      <c r="F59" s="1051"/>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9"/>
      <c r="B60" s="1050"/>
      <c r="C60" s="1050"/>
      <c r="D60" s="1050"/>
      <c r="E60" s="1050"/>
      <c r="F60" s="1051"/>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9"/>
      <c r="B61" s="1050"/>
      <c r="C61" s="1050"/>
      <c r="D61" s="1050"/>
      <c r="E61" s="1050"/>
      <c r="F61" s="1051"/>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9"/>
      <c r="B62" s="1050"/>
      <c r="C62" s="1050"/>
      <c r="D62" s="1050"/>
      <c r="E62" s="1050"/>
      <c r="F62" s="1051"/>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9"/>
      <c r="B63" s="1050"/>
      <c r="C63" s="1050"/>
      <c r="D63" s="1050"/>
      <c r="E63" s="1050"/>
      <c r="F63" s="1051"/>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9"/>
      <c r="B64" s="1050"/>
      <c r="C64" s="1050"/>
      <c r="D64" s="1050"/>
      <c r="E64" s="1050"/>
      <c r="F64" s="1051"/>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9"/>
      <c r="B65" s="1050"/>
      <c r="C65" s="1050"/>
      <c r="D65" s="1050"/>
      <c r="E65" s="1050"/>
      <c r="F65" s="1051"/>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9"/>
      <c r="B66" s="1050"/>
      <c r="C66" s="1050"/>
      <c r="D66" s="1050"/>
      <c r="E66" s="1050"/>
      <c r="F66" s="1051"/>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9"/>
      <c r="B72" s="1050"/>
      <c r="C72" s="1050"/>
      <c r="D72" s="1050"/>
      <c r="E72" s="1050"/>
      <c r="F72" s="1051"/>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9"/>
      <c r="B73" s="1050"/>
      <c r="C73" s="1050"/>
      <c r="D73" s="1050"/>
      <c r="E73" s="1050"/>
      <c r="F73" s="1051"/>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9"/>
      <c r="B74" s="1050"/>
      <c r="C74" s="1050"/>
      <c r="D74" s="1050"/>
      <c r="E74" s="1050"/>
      <c r="F74" s="1051"/>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9"/>
      <c r="B75" s="1050"/>
      <c r="C75" s="1050"/>
      <c r="D75" s="1050"/>
      <c r="E75" s="1050"/>
      <c r="F75" s="1051"/>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9"/>
      <c r="B76" s="1050"/>
      <c r="C76" s="1050"/>
      <c r="D76" s="1050"/>
      <c r="E76" s="1050"/>
      <c r="F76" s="1051"/>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9"/>
      <c r="B77" s="1050"/>
      <c r="C77" s="1050"/>
      <c r="D77" s="1050"/>
      <c r="E77" s="1050"/>
      <c r="F77" s="1051"/>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9"/>
      <c r="B78" s="1050"/>
      <c r="C78" s="1050"/>
      <c r="D78" s="1050"/>
      <c r="E78" s="1050"/>
      <c r="F78" s="1051"/>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9"/>
      <c r="B79" s="1050"/>
      <c r="C79" s="1050"/>
      <c r="D79" s="1050"/>
      <c r="E79" s="1050"/>
      <c r="F79" s="1051"/>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9"/>
      <c r="B85" s="1050"/>
      <c r="C85" s="1050"/>
      <c r="D85" s="1050"/>
      <c r="E85" s="1050"/>
      <c r="F85" s="1051"/>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9"/>
      <c r="B86" s="1050"/>
      <c r="C86" s="1050"/>
      <c r="D86" s="1050"/>
      <c r="E86" s="1050"/>
      <c r="F86" s="1051"/>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9"/>
      <c r="B87" s="1050"/>
      <c r="C87" s="1050"/>
      <c r="D87" s="1050"/>
      <c r="E87" s="1050"/>
      <c r="F87" s="1051"/>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9"/>
      <c r="B88" s="1050"/>
      <c r="C88" s="1050"/>
      <c r="D88" s="1050"/>
      <c r="E88" s="1050"/>
      <c r="F88" s="1051"/>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9"/>
      <c r="B89" s="1050"/>
      <c r="C89" s="1050"/>
      <c r="D89" s="1050"/>
      <c r="E89" s="1050"/>
      <c r="F89" s="1051"/>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9"/>
      <c r="B90" s="1050"/>
      <c r="C90" s="1050"/>
      <c r="D90" s="1050"/>
      <c r="E90" s="1050"/>
      <c r="F90" s="1051"/>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9"/>
      <c r="B91" s="1050"/>
      <c r="C91" s="1050"/>
      <c r="D91" s="1050"/>
      <c r="E91" s="1050"/>
      <c r="F91" s="1051"/>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9"/>
      <c r="B92" s="1050"/>
      <c r="C92" s="1050"/>
      <c r="D92" s="1050"/>
      <c r="E92" s="1050"/>
      <c r="F92" s="1051"/>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9"/>
      <c r="B98" s="1050"/>
      <c r="C98" s="1050"/>
      <c r="D98" s="1050"/>
      <c r="E98" s="1050"/>
      <c r="F98" s="1051"/>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9"/>
      <c r="B99" s="1050"/>
      <c r="C99" s="1050"/>
      <c r="D99" s="1050"/>
      <c r="E99" s="1050"/>
      <c r="F99" s="1051"/>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9"/>
      <c r="B100" s="1050"/>
      <c r="C100" s="1050"/>
      <c r="D100" s="1050"/>
      <c r="E100" s="1050"/>
      <c r="F100" s="1051"/>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9"/>
      <c r="B101" s="1050"/>
      <c r="C101" s="1050"/>
      <c r="D101" s="1050"/>
      <c r="E101" s="1050"/>
      <c r="F101" s="1051"/>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9"/>
      <c r="B102" s="1050"/>
      <c r="C102" s="1050"/>
      <c r="D102" s="1050"/>
      <c r="E102" s="1050"/>
      <c r="F102" s="1051"/>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9"/>
      <c r="B103" s="1050"/>
      <c r="C103" s="1050"/>
      <c r="D103" s="1050"/>
      <c r="E103" s="1050"/>
      <c r="F103" s="1051"/>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9"/>
      <c r="B104" s="1050"/>
      <c r="C104" s="1050"/>
      <c r="D104" s="1050"/>
      <c r="E104" s="1050"/>
      <c r="F104" s="1051"/>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9"/>
      <c r="B105" s="1050"/>
      <c r="C105" s="1050"/>
      <c r="D105" s="1050"/>
      <c r="E105" s="1050"/>
      <c r="F105" s="1051"/>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9"/>
      <c r="B112" s="1050"/>
      <c r="C112" s="1050"/>
      <c r="D112" s="1050"/>
      <c r="E112" s="1050"/>
      <c r="F112" s="1051"/>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9"/>
      <c r="B113" s="1050"/>
      <c r="C113" s="1050"/>
      <c r="D113" s="1050"/>
      <c r="E113" s="1050"/>
      <c r="F113" s="1051"/>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9"/>
      <c r="B114" s="1050"/>
      <c r="C114" s="1050"/>
      <c r="D114" s="1050"/>
      <c r="E114" s="1050"/>
      <c r="F114" s="1051"/>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9"/>
      <c r="B115" s="1050"/>
      <c r="C115" s="1050"/>
      <c r="D115" s="1050"/>
      <c r="E115" s="1050"/>
      <c r="F115" s="1051"/>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9"/>
      <c r="B116" s="1050"/>
      <c r="C116" s="1050"/>
      <c r="D116" s="1050"/>
      <c r="E116" s="1050"/>
      <c r="F116" s="1051"/>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9"/>
      <c r="B117" s="1050"/>
      <c r="C117" s="1050"/>
      <c r="D117" s="1050"/>
      <c r="E117" s="1050"/>
      <c r="F117" s="1051"/>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9"/>
      <c r="B118" s="1050"/>
      <c r="C118" s="1050"/>
      <c r="D118" s="1050"/>
      <c r="E118" s="1050"/>
      <c r="F118" s="1051"/>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9"/>
      <c r="B119" s="1050"/>
      <c r="C119" s="1050"/>
      <c r="D119" s="1050"/>
      <c r="E119" s="1050"/>
      <c r="F119" s="1051"/>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9"/>
      <c r="B125" s="1050"/>
      <c r="C125" s="1050"/>
      <c r="D125" s="1050"/>
      <c r="E125" s="1050"/>
      <c r="F125" s="1051"/>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9"/>
      <c r="B126" s="1050"/>
      <c r="C126" s="1050"/>
      <c r="D126" s="1050"/>
      <c r="E126" s="1050"/>
      <c r="F126" s="1051"/>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9"/>
      <c r="B127" s="1050"/>
      <c r="C127" s="1050"/>
      <c r="D127" s="1050"/>
      <c r="E127" s="1050"/>
      <c r="F127" s="1051"/>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9"/>
      <c r="B128" s="1050"/>
      <c r="C128" s="1050"/>
      <c r="D128" s="1050"/>
      <c r="E128" s="1050"/>
      <c r="F128" s="1051"/>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9"/>
      <c r="B129" s="1050"/>
      <c r="C129" s="1050"/>
      <c r="D129" s="1050"/>
      <c r="E129" s="1050"/>
      <c r="F129" s="1051"/>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9"/>
      <c r="B130" s="1050"/>
      <c r="C130" s="1050"/>
      <c r="D130" s="1050"/>
      <c r="E130" s="1050"/>
      <c r="F130" s="1051"/>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9"/>
      <c r="B131" s="1050"/>
      <c r="C131" s="1050"/>
      <c r="D131" s="1050"/>
      <c r="E131" s="1050"/>
      <c r="F131" s="1051"/>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9"/>
      <c r="B132" s="1050"/>
      <c r="C132" s="1050"/>
      <c r="D132" s="1050"/>
      <c r="E132" s="1050"/>
      <c r="F132" s="1051"/>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9"/>
      <c r="B138" s="1050"/>
      <c r="C138" s="1050"/>
      <c r="D138" s="1050"/>
      <c r="E138" s="1050"/>
      <c r="F138" s="1051"/>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9"/>
      <c r="B139" s="1050"/>
      <c r="C139" s="1050"/>
      <c r="D139" s="1050"/>
      <c r="E139" s="1050"/>
      <c r="F139" s="1051"/>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9"/>
      <c r="B140" s="1050"/>
      <c r="C140" s="1050"/>
      <c r="D140" s="1050"/>
      <c r="E140" s="1050"/>
      <c r="F140" s="1051"/>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9"/>
      <c r="B141" s="1050"/>
      <c r="C141" s="1050"/>
      <c r="D141" s="1050"/>
      <c r="E141" s="1050"/>
      <c r="F141" s="1051"/>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9"/>
      <c r="B142" s="1050"/>
      <c r="C142" s="1050"/>
      <c r="D142" s="1050"/>
      <c r="E142" s="1050"/>
      <c r="F142" s="1051"/>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9"/>
      <c r="B143" s="1050"/>
      <c r="C143" s="1050"/>
      <c r="D143" s="1050"/>
      <c r="E143" s="1050"/>
      <c r="F143" s="1051"/>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9"/>
      <c r="B144" s="1050"/>
      <c r="C144" s="1050"/>
      <c r="D144" s="1050"/>
      <c r="E144" s="1050"/>
      <c r="F144" s="1051"/>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9"/>
      <c r="B145" s="1050"/>
      <c r="C145" s="1050"/>
      <c r="D145" s="1050"/>
      <c r="E145" s="1050"/>
      <c r="F145" s="1051"/>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9"/>
      <c r="B151" s="1050"/>
      <c r="C151" s="1050"/>
      <c r="D151" s="1050"/>
      <c r="E151" s="1050"/>
      <c r="F151" s="1051"/>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9"/>
      <c r="B152" s="1050"/>
      <c r="C152" s="1050"/>
      <c r="D152" s="1050"/>
      <c r="E152" s="1050"/>
      <c r="F152" s="1051"/>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9"/>
      <c r="B153" s="1050"/>
      <c r="C153" s="1050"/>
      <c r="D153" s="1050"/>
      <c r="E153" s="1050"/>
      <c r="F153" s="1051"/>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9"/>
      <c r="B154" s="1050"/>
      <c r="C154" s="1050"/>
      <c r="D154" s="1050"/>
      <c r="E154" s="1050"/>
      <c r="F154" s="1051"/>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9"/>
      <c r="B155" s="1050"/>
      <c r="C155" s="1050"/>
      <c r="D155" s="1050"/>
      <c r="E155" s="1050"/>
      <c r="F155" s="1051"/>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9"/>
      <c r="B156" s="1050"/>
      <c r="C156" s="1050"/>
      <c r="D156" s="1050"/>
      <c r="E156" s="1050"/>
      <c r="F156" s="1051"/>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9"/>
      <c r="B157" s="1050"/>
      <c r="C157" s="1050"/>
      <c r="D157" s="1050"/>
      <c r="E157" s="1050"/>
      <c r="F157" s="1051"/>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9"/>
      <c r="B158" s="1050"/>
      <c r="C158" s="1050"/>
      <c r="D158" s="1050"/>
      <c r="E158" s="1050"/>
      <c r="F158" s="1051"/>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9"/>
      <c r="B165" s="1050"/>
      <c r="C165" s="1050"/>
      <c r="D165" s="1050"/>
      <c r="E165" s="1050"/>
      <c r="F165" s="1051"/>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9"/>
      <c r="B166" s="1050"/>
      <c r="C166" s="1050"/>
      <c r="D166" s="1050"/>
      <c r="E166" s="1050"/>
      <c r="F166" s="1051"/>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9"/>
      <c r="B167" s="1050"/>
      <c r="C167" s="1050"/>
      <c r="D167" s="1050"/>
      <c r="E167" s="1050"/>
      <c r="F167" s="1051"/>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9"/>
      <c r="B168" s="1050"/>
      <c r="C168" s="1050"/>
      <c r="D168" s="1050"/>
      <c r="E168" s="1050"/>
      <c r="F168" s="1051"/>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9"/>
      <c r="B169" s="1050"/>
      <c r="C169" s="1050"/>
      <c r="D169" s="1050"/>
      <c r="E169" s="1050"/>
      <c r="F169" s="1051"/>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9"/>
      <c r="B170" s="1050"/>
      <c r="C170" s="1050"/>
      <c r="D170" s="1050"/>
      <c r="E170" s="1050"/>
      <c r="F170" s="1051"/>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9"/>
      <c r="B171" s="1050"/>
      <c r="C171" s="1050"/>
      <c r="D171" s="1050"/>
      <c r="E171" s="1050"/>
      <c r="F171" s="1051"/>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9"/>
      <c r="B172" s="1050"/>
      <c r="C172" s="1050"/>
      <c r="D172" s="1050"/>
      <c r="E172" s="1050"/>
      <c r="F172" s="1051"/>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9"/>
      <c r="B178" s="1050"/>
      <c r="C178" s="1050"/>
      <c r="D178" s="1050"/>
      <c r="E178" s="1050"/>
      <c r="F178" s="1051"/>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9"/>
      <c r="B179" s="1050"/>
      <c r="C179" s="1050"/>
      <c r="D179" s="1050"/>
      <c r="E179" s="1050"/>
      <c r="F179" s="1051"/>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9"/>
      <c r="B180" s="1050"/>
      <c r="C180" s="1050"/>
      <c r="D180" s="1050"/>
      <c r="E180" s="1050"/>
      <c r="F180" s="1051"/>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9"/>
      <c r="B181" s="1050"/>
      <c r="C181" s="1050"/>
      <c r="D181" s="1050"/>
      <c r="E181" s="1050"/>
      <c r="F181" s="1051"/>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9"/>
      <c r="B182" s="1050"/>
      <c r="C182" s="1050"/>
      <c r="D182" s="1050"/>
      <c r="E182" s="1050"/>
      <c r="F182" s="1051"/>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9"/>
      <c r="B183" s="1050"/>
      <c r="C183" s="1050"/>
      <c r="D183" s="1050"/>
      <c r="E183" s="1050"/>
      <c r="F183" s="1051"/>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9"/>
      <c r="B184" s="1050"/>
      <c r="C184" s="1050"/>
      <c r="D184" s="1050"/>
      <c r="E184" s="1050"/>
      <c r="F184" s="1051"/>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9"/>
      <c r="B185" s="1050"/>
      <c r="C185" s="1050"/>
      <c r="D185" s="1050"/>
      <c r="E185" s="1050"/>
      <c r="F185" s="1051"/>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9"/>
      <c r="B191" s="1050"/>
      <c r="C191" s="1050"/>
      <c r="D191" s="1050"/>
      <c r="E191" s="1050"/>
      <c r="F191" s="1051"/>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9"/>
      <c r="B192" s="1050"/>
      <c r="C192" s="1050"/>
      <c r="D192" s="1050"/>
      <c r="E192" s="1050"/>
      <c r="F192" s="1051"/>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9"/>
      <c r="B193" s="1050"/>
      <c r="C193" s="1050"/>
      <c r="D193" s="1050"/>
      <c r="E193" s="1050"/>
      <c r="F193" s="1051"/>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9"/>
      <c r="B194" s="1050"/>
      <c r="C194" s="1050"/>
      <c r="D194" s="1050"/>
      <c r="E194" s="1050"/>
      <c r="F194" s="1051"/>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9"/>
      <c r="B195" s="1050"/>
      <c r="C195" s="1050"/>
      <c r="D195" s="1050"/>
      <c r="E195" s="1050"/>
      <c r="F195" s="1051"/>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9"/>
      <c r="B196" s="1050"/>
      <c r="C196" s="1050"/>
      <c r="D196" s="1050"/>
      <c r="E196" s="1050"/>
      <c r="F196" s="1051"/>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9"/>
      <c r="B197" s="1050"/>
      <c r="C197" s="1050"/>
      <c r="D197" s="1050"/>
      <c r="E197" s="1050"/>
      <c r="F197" s="1051"/>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9"/>
      <c r="B198" s="1050"/>
      <c r="C198" s="1050"/>
      <c r="D198" s="1050"/>
      <c r="E198" s="1050"/>
      <c r="F198" s="1051"/>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9"/>
      <c r="B204" s="1050"/>
      <c r="C204" s="1050"/>
      <c r="D204" s="1050"/>
      <c r="E204" s="1050"/>
      <c r="F204" s="1051"/>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9"/>
      <c r="B205" s="1050"/>
      <c r="C205" s="1050"/>
      <c r="D205" s="1050"/>
      <c r="E205" s="1050"/>
      <c r="F205" s="1051"/>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9"/>
      <c r="B206" s="1050"/>
      <c r="C206" s="1050"/>
      <c r="D206" s="1050"/>
      <c r="E206" s="1050"/>
      <c r="F206" s="1051"/>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9"/>
      <c r="B207" s="1050"/>
      <c r="C207" s="1050"/>
      <c r="D207" s="1050"/>
      <c r="E207" s="1050"/>
      <c r="F207" s="1051"/>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9"/>
      <c r="B208" s="1050"/>
      <c r="C208" s="1050"/>
      <c r="D208" s="1050"/>
      <c r="E208" s="1050"/>
      <c r="F208" s="1051"/>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9"/>
      <c r="B209" s="1050"/>
      <c r="C209" s="1050"/>
      <c r="D209" s="1050"/>
      <c r="E209" s="1050"/>
      <c r="F209" s="1051"/>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9"/>
      <c r="B210" s="1050"/>
      <c r="C210" s="1050"/>
      <c r="D210" s="1050"/>
      <c r="E210" s="1050"/>
      <c r="F210" s="1051"/>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9"/>
      <c r="B211" s="1050"/>
      <c r="C211" s="1050"/>
      <c r="D211" s="1050"/>
      <c r="E211" s="1050"/>
      <c r="F211" s="1051"/>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9"/>
      <c r="B218" s="1050"/>
      <c r="C218" s="1050"/>
      <c r="D218" s="1050"/>
      <c r="E218" s="1050"/>
      <c r="F218" s="1051"/>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9"/>
      <c r="B219" s="1050"/>
      <c r="C219" s="1050"/>
      <c r="D219" s="1050"/>
      <c r="E219" s="1050"/>
      <c r="F219" s="1051"/>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9"/>
      <c r="B220" s="1050"/>
      <c r="C220" s="1050"/>
      <c r="D220" s="1050"/>
      <c r="E220" s="1050"/>
      <c r="F220" s="1051"/>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9"/>
      <c r="B221" s="1050"/>
      <c r="C221" s="1050"/>
      <c r="D221" s="1050"/>
      <c r="E221" s="1050"/>
      <c r="F221" s="1051"/>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9"/>
      <c r="B222" s="1050"/>
      <c r="C222" s="1050"/>
      <c r="D222" s="1050"/>
      <c r="E222" s="1050"/>
      <c r="F222" s="1051"/>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9"/>
      <c r="B223" s="1050"/>
      <c r="C223" s="1050"/>
      <c r="D223" s="1050"/>
      <c r="E223" s="1050"/>
      <c r="F223" s="1051"/>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9"/>
      <c r="B224" s="1050"/>
      <c r="C224" s="1050"/>
      <c r="D224" s="1050"/>
      <c r="E224" s="1050"/>
      <c r="F224" s="1051"/>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9"/>
      <c r="B225" s="1050"/>
      <c r="C225" s="1050"/>
      <c r="D225" s="1050"/>
      <c r="E225" s="1050"/>
      <c r="F225" s="1051"/>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9"/>
      <c r="B231" s="1050"/>
      <c r="C231" s="1050"/>
      <c r="D231" s="1050"/>
      <c r="E231" s="1050"/>
      <c r="F231" s="1051"/>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9"/>
      <c r="B232" s="1050"/>
      <c r="C232" s="1050"/>
      <c r="D232" s="1050"/>
      <c r="E232" s="1050"/>
      <c r="F232" s="1051"/>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9"/>
      <c r="B233" s="1050"/>
      <c r="C233" s="1050"/>
      <c r="D233" s="1050"/>
      <c r="E233" s="1050"/>
      <c r="F233" s="1051"/>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9"/>
      <c r="B234" s="1050"/>
      <c r="C234" s="1050"/>
      <c r="D234" s="1050"/>
      <c r="E234" s="1050"/>
      <c r="F234" s="1051"/>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9"/>
      <c r="B235" s="1050"/>
      <c r="C235" s="1050"/>
      <c r="D235" s="1050"/>
      <c r="E235" s="1050"/>
      <c r="F235" s="1051"/>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9"/>
      <c r="B236" s="1050"/>
      <c r="C236" s="1050"/>
      <c r="D236" s="1050"/>
      <c r="E236" s="1050"/>
      <c r="F236" s="1051"/>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9"/>
      <c r="B237" s="1050"/>
      <c r="C237" s="1050"/>
      <c r="D237" s="1050"/>
      <c r="E237" s="1050"/>
      <c r="F237" s="1051"/>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9"/>
      <c r="B238" s="1050"/>
      <c r="C238" s="1050"/>
      <c r="D238" s="1050"/>
      <c r="E238" s="1050"/>
      <c r="F238" s="1051"/>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9"/>
      <c r="B244" s="1050"/>
      <c r="C244" s="1050"/>
      <c r="D244" s="1050"/>
      <c r="E244" s="1050"/>
      <c r="F244" s="1051"/>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9"/>
      <c r="B245" s="1050"/>
      <c r="C245" s="1050"/>
      <c r="D245" s="1050"/>
      <c r="E245" s="1050"/>
      <c r="F245" s="1051"/>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9"/>
      <c r="B246" s="1050"/>
      <c r="C246" s="1050"/>
      <c r="D246" s="1050"/>
      <c r="E246" s="1050"/>
      <c r="F246" s="1051"/>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9"/>
      <c r="B247" s="1050"/>
      <c r="C247" s="1050"/>
      <c r="D247" s="1050"/>
      <c r="E247" s="1050"/>
      <c r="F247" s="1051"/>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9"/>
      <c r="B248" s="1050"/>
      <c r="C248" s="1050"/>
      <c r="D248" s="1050"/>
      <c r="E248" s="1050"/>
      <c r="F248" s="1051"/>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9"/>
      <c r="B249" s="1050"/>
      <c r="C249" s="1050"/>
      <c r="D249" s="1050"/>
      <c r="E249" s="1050"/>
      <c r="F249" s="1051"/>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9"/>
      <c r="B250" s="1050"/>
      <c r="C250" s="1050"/>
      <c r="D250" s="1050"/>
      <c r="E250" s="1050"/>
      <c r="F250" s="1051"/>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9"/>
      <c r="B251" s="1050"/>
      <c r="C251" s="1050"/>
      <c r="D251" s="1050"/>
      <c r="E251" s="1050"/>
      <c r="F251" s="1051"/>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9"/>
      <c r="B257" s="1050"/>
      <c r="C257" s="1050"/>
      <c r="D257" s="1050"/>
      <c r="E257" s="1050"/>
      <c r="F257" s="1051"/>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9"/>
      <c r="B258" s="1050"/>
      <c r="C258" s="1050"/>
      <c r="D258" s="1050"/>
      <c r="E258" s="1050"/>
      <c r="F258" s="1051"/>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9"/>
      <c r="B259" s="1050"/>
      <c r="C259" s="1050"/>
      <c r="D259" s="1050"/>
      <c r="E259" s="1050"/>
      <c r="F259" s="1051"/>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9"/>
      <c r="B260" s="1050"/>
      <c r="C260" s="1050"/>
      <c r="D260" s="1050"/>
      <c r="E260" s="1050"/>
      <c r="F260" s="1051"/>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9"/>
      <c r="B261" s="1050"/>
      <c r="C261" s="1050"/>
      <c r="D261" s="1050"/>
      <c r="E261" s="1050"/>
      <c r="F261" s="1051"/>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9"/>
      <c r="B262" s="1050"/>
      <c r="C262" s="1050"/>
      <c r="D262" s="1050"/>
      <c r="E262" s="1050"/>
      <c r="F262" s="1051"/>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9"/>
      <c r="B263" s="1050"/>
      <c r="C263" s="1050"/>
      <c r="D263" s="1050"/>
      <c r="E263" s="1050"/>
      <c r="F263" s="1051"/>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9"/>
      <c r="B264" s="1050"/>
      <c r="C264" s="1050"/>
      <c r="D264" s="1050"/>
      <c r="E264" s="1050"/>
      <c r="F264" s="1051"/>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2019-06-18T07:39:40Z</cp:lastPrinted>
  <dcterms:created xsi:type="dcterms:W3CDTF">2012-03-13T00:50:25Z</dcterms:created>
  <dcterms:modified xsi:type="dcterms:W3CDTF">2019-06-18T07:39:51Z</dcterms:modified>
</cp:coreProperties>
</file>