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6_結核感染症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<sst xmlns="http://schemas.openxmlformats.org/spreadsheetml/2006/main" count="2936" uniqueCount="685">
  <si>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</si>
  <si>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</si>
  <si>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</si>
  <si>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</si>
  <si>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</si>
  <si>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</si>
  <si>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</si>
  <si>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</si>
  <si>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</si>
  <si>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</si>
  <si>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</si>
  <si>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</si>
  <si>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</si>
  <si>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</si>
  <si>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</si>
  <si>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</si>
  <si>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</si>
  <si>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</si>
  <si>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</si>
  <si>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</si>
  <si>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</si>
  <si>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</si>
  <si>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</si>
  <si>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</si>
  <si>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</si>
  <si>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</si>
  <si>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</si>
  <si>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</si>
  <si>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</si>
  <si>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</si>
  <si>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</si>
  <si>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</si>
  <si>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</si>
  <si>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</si>
  <si>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</si>
  <si>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</si>
  <si>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</si>
  <si>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</si>
  <si>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</si>
  <si>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</si>
  <si>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</si>
  <si>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</si>
  <si>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</si>
  <si>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</si>
  <si>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</si>
  <si>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</si>
  <si>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</si>
  <si>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</si>
  <si>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</si>
  <si>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</si>
  <si>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</si>
  <si>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</si>
  <si>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</si>
  <si>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</si>
  <si>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</si>
  <si>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</si>
  <si>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</si>
  <si>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</si>
  <si>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</si>
  <si>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</si>
  <si>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</si>
  <si>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</si>
  <si>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</si>
  <si>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</si>
  <si>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</si>
  <si>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</si>
  <si>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</si>
  <si>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</si>
  <si>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</si>
  <si>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</si>
  <si>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</si>
  <si>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</si>
  <si>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</si>
  <si>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</si>
  <si>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</si>
  <si>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</si>
  <si>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</si>
  <si>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</si>
  <si>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</si>
  <si>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</si>
  <si>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</si>
  <si>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</si>
  <si>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</si>
  <si>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</si>
  <si>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</si>
  <si>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</si>
  <si>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</si>
  <si>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</si>
  <si>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</si>
  <si>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</si>
  <si>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</si>
  <si>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</si>
  <si>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</si>
  <si>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</si>
  <si>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</si>
  <si>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</si>
  <si>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</si>
  <si>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</si>
  <si>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</si>
  <si>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</si>
  <si>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</si>
  <si>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</si>
  <si>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</si>
  <si>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</si>
  <si>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</si>
  <si>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</si>
  <si>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</si>
  <si>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</si>
  <si>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</si>
  <si>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</si>
  <si>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</si>
  <si>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</si>
  <si>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</si>
  <si>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</si>
  <si>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</si>
  <si>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</si>
  <si>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</si>
  <si>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</si>
  <si>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</si>
  <si>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</si>
  <si>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</si>
  <si>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</si>
  <si>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</si>
  <si>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</si>
  <si>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</si>
  <si>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</si>
  <si>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</si>
  <si>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</si>
  <si>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</si>
  <si>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</si>
  <si>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</si>
  <si>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</si>
  <si>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</si>
  <si>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</si>
  <si>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</si>
  <si>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</si>
  <si>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</si>
  <si>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</si>
  <si>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</si>
  <si>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</si>
  <si>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</si>
  <si>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</si>
  <si>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</si>
  <si>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</si>
  <si>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</si>
  <si>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</si>
  <si>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</si>
  <si>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</si>
  <si>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</si>
  <si>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</si>
  <si>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</si>
  <si>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</si>
  <si>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</si>
  <si>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</si>
  <si>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</si>
  <si>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</si>
  <si>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</si>
  <si>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</si>
  <si>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</si>
  <si>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</si>
  <si>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</si>
  <si>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</si>
  <si>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</si>
  <si>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</si>
  <si>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</si>
  <si>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</si>
  <si>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</si>
  <si>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</si>
  <si>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</si>
  <si>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</si>
  <si>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</si>
  <si>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</si>
  <si>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</si>
  <si>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</si>
  <si>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</si>
  <si>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</si>
  <si>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</si>
  <si>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</si>
  <si>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</si>
  <si>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</si>
  <si>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</si>
  <si>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</si>
  <si>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</si>
  <si>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</si>
  <si>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</si>
  <si>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</si>
  <si>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</si>
  <si>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</si>
  <si>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</si>
  <si>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</si>
  <si>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</si>
  <si>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</si>
  <si>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</si>
  <si>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</si>
  <si>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</si>
  <si>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</si>
  <si>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</si>
  <si>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</si>
  <si>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</si>
  <si>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</si>
  <si>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</si>
  <si>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</si>
  <si>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</si>
  <si>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</si>
  <si>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</si>
  <si>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</si>
  <si>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</si>
  <si>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</si>
  <si>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</si>
  <si>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</si>
  <si>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</si>
  <si>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</si>
  <si>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</si>
  <si>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</si>
  <si>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</si>
  <si>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</si>
  <si>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</si>
  <si>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</si>
  <si>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</si>
  <si>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</si>
  <si>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</si>
  <si>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</si>
  <si>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</si>
  <si>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</si>
  <si>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</si>
  <si>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</si>
  <si>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</si>
  <si>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</si>
  <si>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</si>
  <si>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</si>
  <si>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</si>
  <si>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</si>
  <si>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</si>
  <si>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</si>
  <si>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</si>
  <si>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</si>
  <si>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</si>
  <si>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</si>
  <si>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</si>
  <si>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</si>
  <si>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</si>
  <si>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</si>
  <si>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</si>
  <si>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</si>
  <si>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</si>
  <si>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</si>
  <si>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</si>
  <si>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</si>
  <si>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</si>
  <si>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</si>
  <si>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</si>
  <si>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</si>
  <si>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</si>
  <si>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</si>
  <si>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</si>
  <si>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</si>
  <si>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</si>
  <si>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</si>
  <si>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</si>
  <si>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</si>
  <si>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</si>
  <si>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</si>
  <si>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</si>
  <si>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</si>
  <si>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</si>
  <si>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</si>
  <si>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</si>
  <si>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</si>
  <si>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</si>
  <si>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</si>
  <si>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</si>
  <si>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</si>
  <si>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</si>
  <si>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</si>
  <si>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</si>
  <si>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</si>
  <si>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</si>
  <si>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</si>
  <si>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</si>
  <si>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</si>
  <si>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</si>
  <si>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</si>
  <si>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</si>
  <si>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</si>
  <si>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</si>
  <si>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</si>
  <si>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</si>
  <si>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</si>
  <si>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</si>
  <si>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</si>
  <si>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</si>
  <si>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</si>
  <si>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</si>
  <si>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</si>
  <si>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</si>
  <si>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</si>
  <si>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</si>
  <si>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</si>
  <si>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</si>
  <si>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</si>
  <si>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</si>
  <si>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</si>
  <si>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</si>
  <si>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</si>
  <si>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</si>
  <si>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</si>
  <si>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</si>
  <si>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</si>
  <si>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</si>
  <si>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</si>
  <si>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</si>
  <si>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</si>
  <si>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</si>
  <si>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</si>
  <si>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</si>
  <si>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</si>
  <si>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</si>
  <si>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</si>
  <si>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</si>
  <si>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</si>
  <si>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</si>
  <si>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</si>
  <si>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</si>
  <si>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</si>
  <si>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</si>
  <si>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</si>
  <si>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</si>
  <si>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</si>
  <si>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</si>
  <si>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</si>
  <si>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</si>
  <si>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</si>
  <si>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</si>
  <si>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</si>
  <si>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</si>
  <si>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</si>
  <si>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</si>
  <si>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</si>
  <si>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</si>
  <si>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</si>
  <si>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</si>
  <si>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</si>
  <si>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</si>
  <si>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</si>
  <si>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</si>
  <si>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</si>
  <si>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</si>
  <si>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</si>
  <si>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</si>
  <si>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</si>
  <si>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</si>
  <si>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</si>
  <si>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</si>
  <si>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</si>
  <si>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</si>
  <si>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</si>
  <si>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</si>
  <si>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</si>
  <si>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</si>
  <si>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</si>
  <si>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</si>
  <si>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</si>
  <si>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</si>
  <si>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</si>
  <si>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</si>
  <si>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</si>
  <si>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</si>
  <si>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</si>
  <si>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</si>
  <si>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</si>
  <si>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</si>
  <si>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</si>
  <si>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</si>
  <si>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</si>
  <si>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</si>
  <si>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</si>
  <si>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</si>
  <si>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</si>
  <si>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</si>
  <si>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</si>
  <si>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</si>
  <si>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</si>
  <si>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</si>
  <si>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</si>
  <si>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</si>
  <si>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</si>
  <si>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</si>
  <si>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</si>
  <si>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</si>
  <si>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</si>
  <si>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</si>
  <si>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</si>
  <si>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</si>
  <si>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</si>
  <si>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</si>
  <si>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</si>
  <si>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</si>
  <si>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</si>
  <si>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</si>
  <si>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</si>
  <si>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</si>
  <si>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</si>
  <si>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</si>
  <si>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</si>
  <si>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</si>
  <si>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</si>
  <si>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</si>
  <si>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</si>
  <si>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</si>
  <si>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</si>
  <si>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</si>
  <si>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</si>
  <si>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</si>
  <si>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</si>
  <si>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</si>
  <si>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</si>
  <si>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</si>
  <si>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</si>
  <si>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</si>
  <si>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</si>
  <si>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</si>
  <si>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</si>
  <si>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</si>
  <si>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</si>
  <si>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</si>
  <si>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</si>
  <si>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</si>
  <si>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</si>
  <si>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</si>
  <si>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</si>
  <si>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</si>
  <si>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</si>
  <si>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</si>
  <si>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</si>
  <si>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</si>
  <si>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</si>
  <si>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</si>
  <si>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</si>
  <si>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</si>
  <si>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</si>
  <si>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</si>
  <si>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</si>
  <si>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</si>
  <si>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</si>
  <si>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</si>
  <si>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</si>
  <si>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</si>
  <si>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</si>
  <si>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</si>
  <si>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</si>
  <si>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</si>
  <si>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</si>
  <si>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</si>
  <si>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</si>
  <si>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</si>
  <si>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</si>
  <si>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</si>
  <si>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</si>
  <si>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</si>
  <si>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</si>
  <si>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</si>
  <si>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</si>
  <si>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</si>
  <si>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</si>
  <si>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</si>
  <si>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</si>
  <si>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</si>
  <si>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</si>
  <si>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</si>
  <si>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</si>
  <si>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</si>
  <si>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</si>
  <si>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</si>
  <si>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</si>
  <si>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</si>
  <si>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</si>
  <si>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</si>
  <si>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</si>
  <si>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</si>
  <si>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</si>
  <si>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</si>
  <si>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</si>
  <si>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</si>
  <si>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</si>
  <si>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</si>
  <si>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</si>
  <si>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</si>
  <si>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</si>
  <si>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</si>
  <si>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</si>
  <si>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</si>
  <si>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</si>
  <si>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</si>
  <si>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</si>
  <si>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</si>
  <si>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</si>
  <si>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</si>
  <si>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</si>
  <si>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</si>
  <si>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</si>
  <si>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</si>
  <si>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</si>
  <si>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</si>
  <si>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</si>
  <si>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</si>
  <si>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</si>
  <si>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</si>
  <si>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</si>
  <si>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</si>
  <si>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</si>
  <si>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</si>
  <si>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</si>
  <si>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</si>
  <si>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</si>
  <si>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</si>
  <si>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</si>
  <si>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</si>
  <si>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</si>
  <si>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</si>
  <si>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</si>
  <si>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</si>
  <si>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</si>
  <si>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</si>
  <si>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</si>
  <si>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</si>
  <si>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</si>
  <si>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</si>
  <si>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</si>
  <si>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</si>
  <si>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</si>
  <si>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</si>
  <si>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</si>
  <si>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</si>
  <si>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</si>
  <si>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</si>
  <si>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</si>
  <si>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</si>
  <si>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</si>
  <si>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</si>
  <si>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</si>
  <si>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</si>
  <si>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</si>
  <si>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</si>
  <si>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</si>
  <si>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</si>
  <si>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</si>
  <si>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</si>
  <si>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</si>
  <si>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</si>
  <si>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</si>
  <si>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</si>
  <si>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</si>
  <si>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</si>
  <si>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</si>
  <si>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</si>
  <si>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</si>
  <si>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</si>
  <si>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</si>
  <si>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</si>
  <si>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</si>
  <si>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</si>
  <si>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</si>
  <si>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</si>
  <si>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</si>
  <si>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</si>
  <si>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</si>
  <si>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</si>
  <si>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健康局</t>
  </si>
  <si>
    <t>結核感染症課</t>
  </si>
  <si>
    <t>終了予定なし</t>
  </si>
  <si>
    <t>日下　英司</t>
    <rPh sb="0" eb="2">
      <t>ヒシタ</t>
    </rPh>
    <rPh sb="3" eb="5">
      <t>エイジ</t>
    </rPh>
    <phoneticPr fontId="5"/>
  </si>
  <si>
    <t>○</t>
  </si>
  <si>
    <t>-</t>
  </si>
  <si>
    <t>結核療養諸費補助金</t>
  </si>
  <si>
    <t>結核研究所補助</t>
    <rPh sb="0" eb="2">
      <t>ケッカク</t>
    </rPh>
    <rPh sb="2" eb="5">
      <t>ケンキュウジョ</t>
    </rPh>
    <rPh sb="5" eb="7">
      <t>ホジョ</t>
    </rPh>
    <phoneticPr fontId="5"/>
  </si>
  <si>
    <t>-</t>
    <phoneticPr fontId="5"/>
  </si>
  <si>
    <t>-</t>
    <phoneticPr fontId="5"/>
  </si>
  <si>
    <t>結核研究所補助金</t>
    <rPh sb="0" eb="7">
      <t>ケッカクケンキュウジョホジョ</t>
    </rPh>
    <rPh sb="7" eb="8">
      <t>キン</t>
    </rPh>
    <phoneticPr fontId="5"/>
  </si>
  <si>
    <t>政府開発援助
結核研究所補助金</t>
  </si>
  <si>
    <t>結核対策指導者養成研修修了者</t>
  </si>
  <si>
    <t>受講者全員が修了する</t>
  </si>
  <si>
    <t>実施事業概要（公益財団法人結核予防会）</t>
    <rPh sb="0" eb="2">
      <t>ジッシ</t>
    </rPh>
    <rPh sb="2" eb="6">
      <t>ジギョウガイヨウ</t>
    </rPh>
    <rPh sb="7" eb="9">
      <t>コウエキ</t>
    </rPh>
    <rPh sb="9" eb="13">
      <t>ザイダンホウジン</t>
    </rPh>
    <rPh sb="13" eb="15">
      <t>ケッカク</t>
    </rPh>
    <rPh sb="15" eb="17">
      <t>ヨボウ</t>
    </rPh>
    <rPh sb="17" eb="18">
      <t>カイ</t>
    </rPh>
    <phoneticPr fontId="5"/>
  </si>
  <si>
    <t>-</t>
    <phoneticPr fontId="5"/>
  </si>
  <si>
    <t>-</t>
    <phoneticPr fontId="5"/>
  </si>
  <si>
    <t>人</t>
    <rPh sb="0" eb="1">
      <t>ヒト</t>
    </rPh>
    <phoneticPr fontId="5"/>
  </si>
  <si>
    <t>人</t>
    <rPh sb="0" eb="1">
      <t>ヒトビト</t>
    </rPh>
    <phoneticPr fontId="5"/>
  </si>
  <si>
    <t>結核罹患率（32年度までに対人口10万人当たり10人以下とする）</t>
    <rPh sb="8" eb="10">
      <t>ネンド</t>
    </rPh>
    <phoneticPr fontId="5"/>
  </si>
  <si>
    <t>(当該年内に登録された患者/
10月1日現在の総人口)
×100,000</t>
  </si>
  <si>
    <t>人口10万人対罹患率</t>
    <rPh sb="5" eb="6">
      <t>ニン</t>
    </rPh>
    <rPh sb="7" eb="9">
      <t>リカン</t>
    </rPh>
    <phoneticPr fontId="5"/>
  </si>
  <si>
    <t>-</t>
    <phoneticPr fontId="5"/>
  </si>
  <si>
    <t>-</t>
    <phoneticPr fontId="5"/>
  </si>
  <si>
    <t>-</t>
    <phoneticPr fontId="5"/>
  </si>
  <si>
    <t>結核登録者情報調査年報</t>
    <rPh sb="0" eb="2">
      <t>ケッカク</t>
    </rPh>
    <rPh sb="2" eb="5">
      <t>トウロクシャ</t>
    </rPh>
    <rPh sb="5" eb="7">
      <t>ジョウホウ</t>
    </rPh>
    <rPh sb="7" eb="9">
      <t>チョウサ</t>
    </rPh>
    <rPh sb="9" eb="11">
      <t>ネンポウ</t>
    </rPh>
    <phoneticPr fontId="5"/>
  </si>
  <si>
    <t>結核対策指導者養成研修開催数</t>
  </si>
  <si>
    <t>研修開催数</t>
    <rPh sb="0" eb="2">
      <t>ケンシュウ</t>
    </rPh>
    <rPh sb="2" eb="5">
      <t>カイサイスウ</t>
    </rPh>
    <phoneticPr fontId="5"/>
  </si>
  <si>
    <t>研究事業数</t>
    <rPh sb="0" eb="2">
      <t>ケンキュウ</t>
    </rPh>
    <rPh sb="2" eb="5">
      <t>ジギョウスウ</t>
    </rPh>
    <phoneticPr fontId="5"/>
  </si>
  <si>
    <t>研究事業数</t>
    <rPh sb="0" eb="2">
      <t>ケンキュウ</t>
    </rPh>
    <rPh sb="2" eb="5">
      <t>ジギョウスウ</t>
    </rPh>
    <phoneticPr fontId="5"/>
  </si>
  <si>
    <t>X：「研究事業に係る経費（円）」／
Y：「研究事業数」　　　　　　　　　　　　　　　　</t>
  </si>
  <si>
    <t>円</t>
    <rPh sb="0" eb="1">
      <t>エン</t>
    </rPh>
    <phoneticPr fontId="5"/>
  </si>
  <si>
    <t>　　X/Y</t>
  </si>
  <si>
    <t>420,717,000
/25</t>
    <phoneticPr fontId="5"/>
  </si>
  <si>
    <t>420,717,000
/27</t>
    <phoneticPr fontId="5"/>
  </si>
  <si>
    <t>Ｉ－５ 感染症など健康を脅かす疾病を予防・防止するとともに、感染者等に必要な医療等を確保すること</t>
    <rPh sb="32" eb="33">
      <t>シャ</t>
    </rPh>
    <phoneticPr fontId="5"/>
  </si>
  <si>
    <t>Ⅰ－５－１　感染症の発生・まん延の防止を図ること</t>
  </si>
  <si>
    <t>結核患者罹患率の推移
（結核登録者情報調査年報集計結果による）</t>
  </si>
  <si>
    <t>-</t>
    <phoneticPr fontId="5"/>
  </si>
  <si>
    <t>本事業の成果により結核罹患率が低下し、結核の発生・まん延の防止に貢献している。</t>
    <rPh sb="0" eb="1">
      <t>ホン</t>
    </rPh>
    <rPh sb="1" eb="3">
      <t>ジギョウ</t>
    </rPh>
    <rPh sb="4" eb="6">
      <t>セイカ</t>
    </rPh>
    <rPh sb="9" eb="11">
      <t>ケッカク</t>
    </rPh>
    <rPh sb="11" eb="14">
      <t>リカンリツ</t>
    </rPh>
    <rPh sb="15" eb="17">
      <t>テイカ</t>
    </rPh>
    <rPh sb="19" eb="21">
      <t>ケッカク</t>
    </rPh>
    <rPh sb="22" eb="24">
      <t>ハッセイ</t>
    </rPh>
    <rPh sb="27" eb="28">
      <t>エン</t>
    </rPh>
    <rPh sb="29" eb="31">
      <t>ボウシ</t>
    </rPh>
    <rPh sb="32" eb="34">
      <t>コウケン</t>
    </rPh>
    <phoneticPr fontId="5"/>
  </si>
  <si>
    <t>-</t>
    <phoneticPr fontId="5"/>
  </si>
  <si>
    <t>-</t>
    <phoneticPr fontId="5"/>
  </si>
  <si>
    <t>-</t>
    <phoneticPr fontId="5"/>
  </si>
  <si>
    <t>-</t>
    <phoneticPr fontId="5"/>
  </si>
  <si>
    <t>-</t>
    <phoneticPr fontId="5"/>
  </si>
  <si>
    <t>-</t>
    <phoneticPr fontId="5"/>
  </si>
  <si>
    <t>-</t>
    <phoneticPr fontId="5"/>
  </si>
  <si>
    <t>我が国唯一の結核専門研究機関である結核研究所が行う結核に関する医学的研究等、結核対策指導者の養成研修及び国際協力の推進は重要であり、国民のニーズが高く、国費の投入をもって適切に実施すべき事業である。</t>
    <rPh sb="0" eb="1">
      <t>ワ</t>
    </rPh>
    <rPh sb="2" eb="3">
      <t>クニ</t>
    </rPh>
    <rPh sb="3" eb="5">
      <t>ユイツ</t>
    </rPh>
    <rPh sb="6" eb="8">
      <t>ケッカク</t>
    </rPh>
    <rPh sb="8" eb="10">
      <t>センモン</t>
    </rPh>
    <rPh sb="10" eb="12">
      <t>ケンキュウ</t>
    </rPh>
    <rPh sb="12" eb="14">
      <t>キカン</t>
    </rPh>
    <rPh sb="17" eb="19">
      <t>ケッカク</t>
    </rPh>
    <rPh sb="19" eb="22">
      <t>ケンキュウショ</t>
    </rPh>
    <rPh sb="23" eb="24">
      <t>オコナ</t>
    </rPh>
    <rPh sb="25" eb="27">
      <t>ケッカク</t>
    </rPh>
    <rPh sb="28" eb="29">
      <t>カン</t>
    </rPh>
    <rPh sb="31" eb="34">
      <t>イガクテキ</t>
    </rPh>
    <rPh sb="34" eb="36">
      <t>ケンキュウ</t>
    </rPh>
    <rPh sb="36" eb="37">
      <t>トウ</t>
    </rPh>
    <rPh sb="38" eb="40">
      <t>ケッカク</t>
    </rPh>
    <rPh sb="40" eb="42">
      <t>タイサク</t>
    </rPh>
    <rPh sb="42" eb="45">
      <t>シドウシャ</t>
    </rPh>
    <rPh sb="46" eb="48">
      <t>ヨウセイ</t>
    </rPh>
    <rPh sb="48" eb="50">
      <t>ケンシュウ</t>
    </rPh>
    <rPh sb="50" eb="51">
      <t>オヨ</t>
    </rPh>
    <rPh sb="52" eb="54">
      <t>コクサイ</t>
    </rPh>
    <rPh sb="54" eb="56">
      <t>キョウリョク</t>
    </rPh>
    <rPh sb="57" eb="59">
      <t>スイシン</t>
    </rPh>
    <rPh sb="60" eb="62">
      <t>ジュウヨウ</t>
    </rPh>
    <rPh sb="66" eb="68">
      <t>コクミン</t>
    </rPh>
    <rPh sb="73" eb="74">
      <t>タカ</t>
    </rPh>
    <rPh sb="76" eb="78">
      <t>コクヒ</t>
    </rPh>
    <rPh sb="79" eb="81">
      <t>トウニュウ</t>
    </rPh>
    <rPh sb="85" eb="87">
      <t>テキセツ</t>
    </rPh>
    <rPh sb="88" eb="90">
      <t>ジッシ</t>
    </rPh>
    <rPh sb="93" eb="95">
      <t>ジギョウ</t>
    </rPh>
    <phoneticPr fontId="5"/>
  </si>
  <si>
    <t>我が国唯一の結核専門の研究機関である結核研究所が行う結核に関する医学的研究等及び結核対策指導者の養成研修並びに国際協力の推進は、国の関与のもと、適切かつ迅速に実施すべき事業である。</t>
  </si>
  <si>
    <t>我が国唯一の結核専門の研究機関である結核研究所が行う結核に関する医学的研究等及び結核対策指導者の養成研修並びに国際協力の推進は重要かつ政策目的に不可欠であり、優先度の高い事業である。</t>
  </si>
  <si>
    <t>‐</t>
  </si>
  <si>
    <t>無</t>
  </si>
  <si>
    <t>我が国唯一の結核専門の研究機関である結核研究所が行う結核に関する医学的研究等及び結核対策指導者の養成研修並びに国際協力の推進を補助するものであり、受益者との負担関係は妥当である。</t>
  </si>
  <si>
    <t>人件費の削減等に努めており、その水準は妥当である。</t>
  </si>
  <si>
    <t>本補助金は事業実施主体への直接補助であり、委託等についても事業を効率的に行うためのものである。</t>
  </si>
  <si>
    <t>我が国唯一の結核専門の研究機関である結核研究所が行う結核に関する医学的研究等及び結核対策指導者の養成研修並びに国際協力の推進をするために真に必要な費目を補助対象経費としている。</t>
  </si>
  <si>
    <t>人件費の削減等に努めている。</t>
  </si>
  <si>
    <t>概ね当初見込みどおりの活動実績となっている。</t>
  </si>
  <si>
    <t>結核に関する医学的研究等及び国際協力を推進するために十分に活用されている。</t>
  </si>
  <si>
    <t>結核罹患率は順調に低下しつつあるが、依然として成果目標が未達成であることから、効率的な事業運営が確保できるように指導を行いつつ、本事業を継続していく必要がある。</t>
    <rPh sb="0" eb="2">
      <t>ケッカク</t>
    </rPh>
    <rPh sb="2" eb="5">
      <t>リカンリツ</t>
    </rPh>
    <rPh sb="6" eb="8">
      <t>ジュンチョウ</t>
    </rPh>
    <rPh sb="9" eb="11">
      <t>テイカ</t>
    </rPh>
    <rPh sb="18" eb="20">
      <t>イゼン</t>
    </rPh>
    <rPh sb="23" eb="25">
      <t>セイカ</t>
    </rPh>
    <rPh sb="25" eb="27">
      <t>モクヒョウ</t>
    </rPh>
    <rPh sb="28" eb="31">
      <t>ミタッセイ</t>
    </rPh>
    <rPh sb="39" eb="42">
      <t>コウリツテキ</t>
    </rPh>
    <rPh sb="43" eb="45">
      <t>ジギョウ</t>
    </rPh>
    <rPh sb="45" eb="47">
      <t>ウンエイ</t>
    </rPh>
    <rPh sb="48" eb="50">
      <t>カクホ</t>
    </rPh>
    <rPh sb="56" eb="58">
      <t>シドウ</t>
    </rPh>
    <rPh sb="59" eb="60">
      <t>オコナ</t>
    </rPh>
    <rPh sb="64" eb="65">
      <t>ホン</t>
    </rPh>
    <rPh sb="65" eb="67">
      <t>ジギョウ</t>
    </rPh>
    <rPh sb="68" eb="70">
      <t>ケイゾク</t>
    </rPh>
    <rPh sb="74" eb="76">
      <t>ヒツヨウ</t>
    </rPh>
    <phoneticPr fontId="5"/>
  </si>
  <si>
    <t>-</t>
    <phoneticPr fontId="5"/>
  </si>
  <si>
    <t>115</t>
  </si>
  <si>
    <t>119</t>
  </si>
  <si>
    <t>90</t>
  </si>
  <si>
    <t>116</t>
  </si>
  <si>
    <t>101</t>
  </si>
  <si>
    <t>121</t>
    <phoneticPr fontId="5"/>
  </si>
  <si>
    <t>A.公益財団法人結核予防会結核研究所</t>
  </si>
  <si>
    <t>人件費</t>
    <rPh sb="0" eb="3">
      <t>ジンケンヒ</t>
    </rPh>
    <phoneticPr fontId="5"/>
  </si>
  <si>
    <t>事業費</t>
    <rPh sb="0" eb="3">
      <t>ジギョウヒ</t>
    </rPh>
    <phoneticPr fontId="5"/>
  </si>
  <si>
    <t>結核研究所職員に要する経費</t>
    <rPh sb="0" eb="2">
      <t>ケッカク</t>
    </rPh>
    <rPh sb="2" eb="5">
      <t>ケンキュウジョ</t>
    </rPh>
    <rPh sb="5" eb="7">
      <t>ショクイン</t>
    </rPh>
    <rPh sb="8" eb="9">
      <t>ヨウ</t>
    </rPh>
    <rPh sb="11" eb="13">
      <t>ケイヒ</t>
    </rPh>
    <phoneticPr fontId="5"/>
  </si>
  <si>
    <t>結核研究所の運営及び研究事業費等に要する経費</t>
    <rPh sb="0" eb="2">
      <t>ケッカク</t>
    </rPh>
    <rPh sb="2" eb="5">
      <t>ケンキュウジョ</t>
    </rPh>
    <rPh sb="6" eb="8">
      <t>ウンエイ</t>
    </rPh>
    <rPh sb="8" eb="9">
      <t>オヨ</t>
    </rPh>
    <rPh sb="10" eb="12">
      <t>ケンキュウ</t>
    </rPh>
    <rPh sb="12" eb="16">
      <t>ジギョウヒトウ</t>
    </rPh>
    <rPh sb="17" eb="18">
      <t>ヨウ</t>
    </rPh>
    <rPh sb="20" eb="22">
      <t>ケイヒ</t>
    </rPh>
    <phoneticPr fontId="5"/>
  </si>
  <si>
    <t>結核対策に関する国際協力体制の強化に要する経費</t>
    <rPh sb="0" eb="2">
      <t>ケッカク</t>
    </rPh>
    <rPh sb="2" eb="4">
      <t>タイサク</t>
    </rPh>
    <rPh sb="5" eb="6">
      <t>カン</t>
    </rPh>
    <rPh sb="8" eb="10">
      <t>コクサイ</t>
    </rPh>
    <rPh sb="10" eb="12">
      <t>キョウリョク</t>
    </rPh>
    <rPh sb="12" eb="14">
      <t>タイセイ</t>
    </rPh>
    <rPh sb="15" eb="17">
      <t>キョウカ</t>
    </rPh>
    <rPh sb="18" eb="19">
      <t>ヨウ</t>
    </rPh>
    <rPh sb="21" eb="23">
      <t>ケイヒ</t>
    </rPh>
    <phoneticPr fontId="5"/>
  </si>
  <si>
    <t>公益財団法人結核予防会結核研究所</t>
    <rPh sb="0" eb="2">
      <t>コウエキ</t>
    </rPh>
    <rPh sb="2" eb="6">
      <t>ザイダンホウジン</t>
    </rPh>
    <rPh sb="6" eb="8">
      <t>ケッカク</t>
    </rPh>
    <rPh sb="8" eb="10">
      <t>ヨボウ</t>
    </rPh>
    <rPh sb="10" eb="11">
      <t>カイ</t>
    </rPh>
    <rPh sb="11" eb="13">
      <t>ケッカク</t>
    </rPh>
    <rPh sb="13" eb="16">
      <t>ケンキュウジョ</t>
    </rPh>
    <phoneticPr fontId="5"/>
  </si>
  <si>
    <t>結核に関する医学的研究等及び結核対策指導者の養成研修並びに国際協力</t>
    <rPh sb="0" eb="2">
      <t>ケッカク</t>
    </rPh>
    <rPh sb="3" eb="4">
      <t>カン</t>
    </rPh>
    <rPh sb="6" eb="9">
      <t>イガクテキ</t>
    </rPh>
    <rPh sb="9" eb="11">
      <t>ケンキュウ</t>
    </rPh>
    <rPh sb="11" eb="12">
      <t>トウ</t>
    </rPh>
    <rPh sb="12" eb="13">
      <t>オヨ</t>
    </rPh>
    <rPh sb="14" eb="16">
      <t>ケッカク</t>
    </rPh>
    <rPh sb="16" eb="18">
      <t>タイサク</t>
    </rPh>
    <rPh sb="18" eb="21">
      <t>シドウシャ</t>
    </rPh>
    <rPh sb="22" eb="24">
      <t>ヨウセイ</t>
    </rPh>
    <rPh sb="24" eb="26">
      <t>ケンシュウ</t>
    </rPh>
    <rPh sb="26" eb="27">
      <t>ナラ</t>
    </rPh>
    <rPh sb="29" eb="31">
      <t>コクサイ</t>
    </rPh>
    <rPh sb="31" eb="33">
      <t>キョウリョク</t>
    </rPh>
    <phoneticPr fontId="5"/>
  </si>
  <si>
    <t>補助金等交付</t>
  </si>
  <si>
    <t>-</t>
    <phoneticPr fontId="5"/>
  </si>
  <si>
    <t>-</t>
    <phoneticPr fontId="5"/>
  </si>
  <si>
    <t>111</t>
    <phoneticPr fontId="5"/>
  </si>
  <si>
    <t>-</t>
    <phoneticPr fontId="5"/>
  </si>
  <si>
    <t>-</t>
    <phoneticPr fontId="5"/>
  </si>
  <si>
    <t>-</t>
    <phoneticPr fontId="5"/>
  </si>
  <si>
    <t>-</t>
    <phoneticPr fontId="5"/>
  </si>
  <si>
    <t>422,201,000/33</t>
    <phoneticPr fontId="5"/>
  </si>
  <si>
    <t>施設管理費</t>
    <rPh sb="0" eb="2">
      <t>シセツ</t>
    </rPh>
    <rPh sb="2" eb="5">
      <t>カンリヒ</t>
    </rPh>
    <phoneticPr fontId="5"/>
  </si>
  <si>
    <t>建物の維持管理に係る経費</t>
    <rPh sb="0" eb="2">
      <t>タテモノ</t>
    </rPh>
    <rPh sb="3" eb="5">
      <t>イジ</t>
    </rPh>
    <rPh sb="5" eb="7">
      <t>カンリ</t>
    </rPh>
    <rPh sb="8" eb="9">
      <t>カカ</t>
    </rPh>
    <rPh sb="10" eb="12">
      <t>ケイヒ</t>
    </rPh>
    <phoneticPr fontId="5"/>
  </si>
  <si>
    <t>B.鹿島建物総合管理（株）</t>
  </si>
  <si>
    <t>C.東京ガス(株)</t>
  </si>
  <si>
    <t>D.(株)紀伊国屋書店</t>
  </si>
  <si>
    <t>物品購入費</t>
    <rPh sb="0" eb="2">
      <t>ブッピン</t>
    </rPh>
    <rPh sb="2" eb="5">
      <t>コウニュウヒ</t>
    </rPh>
    <phoneticPr fontId="5"/>
  </si>
  <si>
    <t>洋雑誌の購入</t>
    <rPh sb="0" eb="1">
      <t>ヨウ</t>
    </rPh>
    <rPh sb="1" eb="3">
      <t>ザッシ</t>
    </rPh>
    <rPh sb="4" eb="6">
      <t>コウニュウ</t>
    </rPh>
    <phoneticPr fontId="5"/>
  </si>
  <si>
    <t>E.IUATLD・APR・TSUR</t>
  </si>
  <si>
    <t>分担金</t>
    <rPh sb="0" eb="3">
      <t>ブンタンキン</t>
    </rPh>
    <phoneticPr fontId="5"/>
  </si>
  <si>
    <t>IUATLDへの分担金に係る経費</t>
    <rPh sb="8" eb="11">
      <t>ブンタンキン</t>
    </rPh>
    <rPh sb="12" eb="13">
      <t>カカ</t>
    </rPh>
    <rPh sb="14" eb="16">
      <t>ケイヒ</t>
    </rPh>
    <phoneticPr fontId="5"/>
  </si>
  <si>
    <t>鹿島総合建物管理（株）</t>
    <rPh sb="0" eb="2">
      <t>カジマ</t>
    </rPh>
    <rPh sb="2" eb="4">
      <t>ソウゴウ</t>
    </rPh>
    <rPh sb="4" eb="6">
      <t>タテモノ</t>
    </rPh>
    <rPh sb="6" eb="8">
      <t>カンリ</t>
    </rPh>
    <rPh sb="9" eb="10">
      <t>カブ</t>
    </rPh>
    <phoneticPr fontId="5"/>
  </si>
  <si>
    <t>公益財団法人結核予防会結核研究所の建物維持管理</t>
    <rPh sb="0" eb="2">
      <t>コウエキ</t>
    </rPh>
    <rPh sb="2" eb="6">
      <t>ザイダンホウジン</t>
    </rPh>
    <rPh sb="6" eb="8">
      <t>ケッカク</t>
    </rPh>
    <rPh sb="8" eb="10">
      <t>ヨボウ</t>
    </rPh>
    <rPh sb="10" eb="11">
      <t>カイ</t>
    </rPh>
    <rPh sb="11" eb="13">
      <t>ケッカク</t>
    </rPh>
    <rPh sb="13" eb="16">
      <t>ケンキュウジョ</t>
    </rPh>
    <rPh sb="17" eb="19">
      <t>タテモノ</t>
    </rPh>
    <rPh sb="19" eb="21">
      <t>イジ</t>
    </rPh>
    <rPh sb="21" eb="23">
      <t>カンリ</t>
    </rPh>
    <phoneticPr fontId="5"/>
  </si>
  <si>
    <t>-</t>
    <phoneticPr fontId="5"/>
  </si>
  <si>
    <t>東京ガス(株)</t>
    <rPh sb="0" eb="2">
      <t>トウキョウ</t>
    </rPh>
    <rPh sb="4" eb="7">
      <t>カブ</t>
    </rPh>
    <phoneticPr fontId="5"/>
  </si>
  <si>
    <t>公益財団法人結核予防会結核研究所の動物棟温度管理用ガス使用料</t>
    <rPh sb="0" eb="2">
      <t>コウエキ</t>
    </rPh>
    <rPh sb="2" eb="6">
      <t>ザイダンホウジン</t>
    </rPh>
    <rPh sb="6" eb="8">
      <t>ケッカク</t>
    </rPh>
    <rPh sb="8" eb="10">
      <t>ヨボウ</t>
    </rPh>
    <rPh sb="10" eb="11">
      <t>カイ</t>
    </rPh>
    <rPh sb="11" eb="13">
      <t>ケッカク</t>
    </rPh>
    <rPh sb="13" eb="16">
      <t>ケンキュウジョ</t>
    </rPh>
    <rPh sb="17" eb="19">
      <t>ドウブツ</t>
    </rPh>
    <rPh sb="19" eb="20">
      <t>トウ</t>
    </rPh>
    <rPh sb="20" eb="22">
      <t>オンド</t>
    </rPh>
    <rPh sb="22" eb="25">
      <t>カンリヨウ</t>
    </rPh>
    <rPh sb="27" eb="30">
      <t>シヨウリョウ</t>
    </rPh>
    <phoneticPr fontId="5"/>
  </si>
  <si>
    <t>(株)紀伊国屋書店</t>
    <rPh sb="0" eb="3">
      <t>カブ</t>
    </rPh>
    <rPh sb="3" eb="7">
      <t>キノクニヤ</t>
    </rPh>
    <rPh sb="7" eb="9">
      <t>ショテン</t>
    </rPh>
    <phoneticPr fontId="5"/>
  </si>
  <si>
    <t>公益財団法人結核予防会結核研究所の図書館における洋雑誌の購入</t>
    <rPh sb="0" eb="2">
      <t>コウエキ</t>
    </rPh>
    <rPh sb="2" eb="6">
      <t>ザイダンホウジン</t>
    </rPh>
    <rPh sb="6" eb="8">
      <t>ケッカク</t>
    </rPh>
    <rPh sb="8" eb="10">
      <t>ヨボウ</t>
    </rPh>
    <rPh sb="10" eb="11">
      <t>カイ</t>
    </rPh>
    <rPh sb="11" eb="13">
      <t>ケッカク</t>
    </rPh>
    <rPh sb="13" eb="16">
      <t>ケンキュウジョ</t>
    </rPh>
    <rPh sb="17" eb="20">
      <t>トショカン</t>
    </rPh>
    <rPh sb="24" eb="25">
      <t>ヨウ</t>
    </rPh>
    <rPh sb="25" eb="27">
      <t>ザッシ</t>
    </rPh>
    <rPh sb="28" eb="30">
      <t>コウニュウ</t>
    </rPh>
    <phoneticPr fontId="5"/>
  </si>
  <si>
    <t>IUATLD</t>
  </si>
  <si>
    <t>APR</t>
  </si>
  <si>
    <t>TSRU</t>
  </si>
  <si>
    <r>
      <t>結核の世界戦略のためのI</t>
    </r>
    <r>
      <rPr>
        <sz val="11"/>
        <rFont val="ＭＳ Ｐゴシック"/>
        <family val="3"/>
        <charset val="128"/>
      </rPr>
      <t>UATLDへの分担金</t>
    </r>
    <rPh sb="0" eb="2">
      <t>ケッカク</t>
    </rPh>
    <rPh sb="3" eb="5">
      <t>セカイ</t>
    </rPh>
    <rPh sb="5" eb="7">
      <t>センリャク</t>
    </rPh>
    <rPh sb="19" eb="22">
      <t>ブンタンキン</t>
    </rPh>
    <phoneticPr fontId="5"/>
  </si>
  <si>
    <t>結核の世界戦略のためのAPRへの分担金</t>
    <rPh sb="0" eb="2">
      <t>ケッカク</t>
    </rPh>
    <rPh sb="3" eb="5">
      <t>セカイ</t>
    </rPh>
    <rPh sb="5" eb="7">
      <t>センリャク</t>
    </rPh>
    <rPh sb="16" eb="19">
      <t>ブンタンキン</t>
    </rPh>
    <phoneticPr fontId="5"/>
  </si>
  <si>
    <t>結核の世界戦略のためのTSRUへの分担金</t>
    <rPh sb="0" eb="2">
      <t>ケッカク</t>
    </rPh>
    <rPh sb="3" eb="5">
      <t>セカイ</t>
    </rPh>
    <rPh sb="5" eb="7">
      <t>センリャク</t>
    </rPh>
    <rPh sb="17" eb="20">
      <t>ブンタンキン</t>
    </rPh>
    <phoneticPr fontId="5"/>
  </si>
  <si>
    <t>-</t>
    <phoneticPr fontId="5"/>
  </si>
  <si>
    <t>-</t>
    <phoneticPr fontId="5"/>
  </si>
  <si>
    <t>-</t>
    <phoneticPr fontId="5"/>
  </si>
  <si>
    <t>-</t>
    <phoneticPr fontId="5"/>
  </si>
  <si>
    <t>①結核研究所補助金：結核研究所の人件費、結核研究所運営事業費（光熱水料、施設管理の業務委託等）及び研究費（結核対策のための研究（基礎、臨床、疫学等））　並びに結核に関する情報の収集や分析等。
②政府開発援助結核研究所補助金：国際協力に関わる日本人の派遣専門家研修事業、開発途上国における結核国際移動セミナー事業等。
【補助率】１０／１０</t>
    <phoneticPr fontId="5"/>
  </si>
  <si>
    <t>公益財団法人結核予防会結核研究所が行う結核に関する医学的研究等及び結核対策指導者の養成研修並びに国際協力の推進に要する経費を補助することにより、結核予防事業の向上を図る。</t>
    <phoneticPr fontId="5"/>
  </si>
  <si>
    <t>有</t>
  </si>
  <si>
    <t>結核研究所が事業を行うにあたって最も適当な業者を選定しており、支出先は妥当である。</t>
    <rPh sb="0" eb="5">
      <t>ケッカックケンキュウジョ</t>
    </rPh>
    <rPh sb="6" eb="8">
      <t>ジギョウ</t>
    </rPh>
    <rPh sb="9" eb="10">
      <t>オコナ</t>
    </rPh>
    <rPh sb="16" eb="17">
      <t>モット</t>
    </rPh>
    <rPh sb="18" eb="20">
      <t>テキトウ</t>
    </rPh>
    <rPh sb="21" eb="23">
      <t>ギョウシャ</t>
    </rPh>
    <rPh sb="24" eb="26">
      <t>センテイ</t>
    </rPh>
    <rPh sb="31" eb="34">
      <t>シシュツサキ</t>
    </rPh>
    <rPh sb="35" eb="37">
      <t>ダトウ</t>
    </rPh>
    <phoneticPr fontId="5"/>
  </si>
  <si>
    <t>研修事業における達成率は100％となっている。
また、結核罹患率は、平成28年は13.9、平成29年は13.3となり（平成30年は集計中）、目標値の10.0に向け、順調に低下している。</t>
    <rPh sb="59" eb="61">
      <t>ヘイセイ</t>
    </rPh>
    <rPh sb="63" eb="64">
      <t>ネン</t>
    </rPh>
    <rPh sb="65" eb="68">
      <t>シュウケイチュウ</t>
    </rPh>
    <phoneticPr fontId="5"/>
  </si>
  <si>
    <t>・結核研究所は我が国唯一の結核専門の研究機関であり、結核に関するＷＨＯ協力センターにも指定されている。
・今後の在り方として、社会的使命の明確化、独自財源の確保等について検討中である。
・成果として結核罹患率は毎年低下している状況である。
・平成30年度の執行状況は、分担金の負担額変更等を除き、満額執行である。また、ハイリスクグループへの結核対策の手引き策定や国内関係者への研修事業等、我が国の結核対策に寄与しており、引き続き、補助を行っていく必要があ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</si>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</sst>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74083</xdr:colOff>
      <xdr:row>38</xdr:row>
      <xdr:rowOff>42333</xdr:rowOff>
    </xdr:from>
    <xdr:to>
      <xdr:col>41</xdr:col>
      <xdr:colOff>150282</xdr:colOff>
      <xdr:row>38</xdr:row>
      <xdr:rowOff>270932</xdr:rowOff>
    </xdr:to>
    <xdr:sp macro="" textlink="">
      <xdr:nvSpPr>
        <xdr:cNvPr id="4" name="テキスト ボックス 3"/>
        <xdr:cNvSpPr txBox="1"/>
      </xdr:nvSpPr>
      <xdr:spPr>
        <a:xfrm>
          <a:off x="7715250" y="12266083"/>
          <a:ext cx="679449" cy="228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集計中</a:t>
          </a:r>
        </a:p>
      </xdr:txBody>
    </xdr:sp>
    <xdr:clientData/>
  </xdr:twoCellAnchor>
  <xdr:twoCellAnchor>
    <xdr:from>
      <xdr:col>38</xdr:col>
      <xdr:colOff>63500</xdr:colOff>
      <xdr:row>40</xdr:row>
      <xdr:rowOff>31750</xdr:rowOff>
    </xdr:from>
    <xdr:to>
      <xdr:col>41</xdr:col>
      <xdr:colOff>139699</xdr:colOff>
      <xdr:row>40</xdr:row>
      <xdr:rowOff>260349</xdr:rowOff>
    </xdr:to>
    <xdr:sp macro="" textlink="">
      <xdr:nvSpPr>
        <xdr:cNvPr id="6" name="テキスト ボックス 5"/>
        <xdr:cNvSpPr txBox="1"/>
      </xdr:nvSpPr>
      <xdr:spPr>
        <a:xfrm>
          <a:off x="7704667" y="12848167"/>
          <a:ext cx="679449" cy="228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集計中</a:t>
          </a:r>
        </a:p>
      </xdr:txBody>
    </xdr:sp>
    <xdr:clientData/>
  </xdr:twoCellAnchor>
  <xdr:twoCellAnchor>
    <xdr:from>
      <xdr:col>38</xdr:col>
      <xdr:colOff>74084</xdr:colOff>
      <xdr:row>133</xdr:row>
      <xdr:rowOff>127000</xdr:rowOff>
    </xdr:from>
    <xdr:to>
      <xdr:col>41</xdr:col>
      <xdr:colOff>140759</xdr:colOff>
      <xdr:row>133</xdr:row>
      <xdr:rowOff>346075</xdr:rowOff>
    </xdr:to>
    <xdr:sp macro="" textlink="">
      <xdr:nvSpPr>
        <xdr:cNvPr id="8" name="テキスト ボックス 7"/>
        <xdr:cNvSpPr txBox="1"/>
      </xdr:nvSpPr>
      <xdr:spPr>
        <a:xfrm>
          <a:off x="7715251" y="18637250"/>
          <a:ext cx="669925"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集計中</a:t>
          </a:r>
        </a:p>
      </xdr:txBody>
    </xdr:sp>
    <xdr:clientData/>
  </xdr:twoCellAnchor>
  <xdr:twoCellAnchor>
    <xdr:from>
      <xdr:col>23</xdr:col>
      <xdr:colOff>95250</xdr:colOff>
      <xdr:row>740</xdr:row>
      <xdr:rowOff>63500</xdr:rowOff>
    </xdr:from>
    <xdr:to>
      <xdr:col>35</xdr:col>
      <xdr:colOff>14525</xdr:colOff>
      <xdr:row>742</xdr:row>
      <xdr:rowOff>17772</xdr:rowOff>
    </xdr:to>
    <xdr:sp macro="" textlink="">
      <xdr:nvSpPr>
        <xdr:cNvPr id="10" name="正方形/長方形 9"/>
        <xdr:cNvSpPr/>
      </xdr:nvSpPr>
      <xdr:spPr>
        <a:xfrm>
          <a:off x="4720167" y="45021500"/>
          <a:ext cx="2332275" cy="652772"/>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421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137584</xdr:colOff>
      <xdr:row>742</xdr:row>
      <xdr:rowOff>222251</xdr:rowOff>
    </xdr:from>
    <xdr:to>
      <xdr:col>36</xdr:col>
      <xdr:colOff>92311</xdr:colOff>
      <xdr:row>745</xdr:row>
      <xdr:rowOff>222767</xdr:rowOff>
    </xdr:to>
    <xdr:sp macro="" textlink="">
      <xdr:nvSpPr>
        <xdr:cNvPr id="12" name="テキスト ボックス 11"/>
        <xdr:cNvSpPr txBox="1"/>
      </xdr:nvSpPr>
      <xdr:spPr>
        <a:xfrm>
          <a:off x="4561417" y="45878751"/>
          <a:ext cx="2769894" cy="10482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概要</a:t>
          </a:r>
          <a:r>
            <a:rPr kumimoji="1" lang="en-US" altLang="ja-JP" sz="11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交付申請書の内容審査、交付決定等</a:t>
          </a:r>
          <a:endParaRPr lang="ja-JP" altLang="ja-JP">
            <a:effectLst/>
          </a:endParaRPr>
        </a:p>
        <a:p>
          <a:r>
            <a:rPr kumimoji="1" lang="en-US" altLang="ja-JP" sz="1100"/>
            <a:t>【</a:t>
          </a:r>
          <a:r>
            <a:rPr kumimoji="1" lang="ja-JP" altLang="en-US" sz="1100"/>
            <a:t>補助率：</a:t>
          </a:r>
          <a:r>
            <a:rPr kumimoji="1" lang="en-US" altLang="ja-JP" sz="1100"/>
            <a:t>10/10】</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結核研究所が行う事業に要する経費の全部を補助</a:t>
          </a:r>
          <a:endParaRPr lang="ja-JP" altLang="ja-JP">
            <a:effectLst/>
          </a:endParaRPr>
        </a:p>
      </xdr:txBody>
    </xdr:sp>
    <xdr:clientData/>
  </xdr:twoCellAnchor>
  <xdr:twoCellAnchor>
    <xdr:from>
      <xdr:col>29</xdr:col>
      <xdr:colOff>10583</xdr:colOff>
      <xdr:row>745</xdr:row>
      <xdr:rowOff>232834</xdr:rowOff>
    </xdr:from>
    <xdr:to>
      <xdr:col>29</xdr:col>
      <xdr:colOff>16021</xdr:colOff>
      <xdr:row>748</xdr:row>
      <xdr:rowOff>29912</xdr:rowOff>
    </xdr:to>
    <xdr:cxnSp macro="">
      <xdr:nvCxnSpPr>
        <xdr:cNvPr id="14" name="直線矢印コネクタ 13"/>
        <xdr:cNvCxnSpPr/>
      </xdr:nvCxnSpPr>
      <xdr:spPr>
        <a:xfrm>
          <a:off x="5842000" y="46937084"/>
          <a:ext cx="5438" cy="844828"/>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95250</xdr:colOff>
      <xdr:row>746</xdr:row>
      <xdr:rowOff>84666</xdr:rowOff>
    </xdr:from>
    <xdr:to>
      <xdr:col>35</xdr:col>
      <xdr:colOff>180977</xdr:colOff>
      <xdr:row>747</xdr:row>
      <xdr:rowOff>65615</xdr:rowOff>
    </xdr:to>
    <xdr:sp macro="" textlink="">
      <xdr:nvSpPr>
        <xdr:cNvPr id="16" name="テキスト ボックス 15"/>
        <xdr:cNvSpPr txBox="1"/>
      </xdr:nvSpPr>
      <xdr:spPr>
        <a:xfrm>
          <a:off x="5926667" y="47138166"/>
          <a:ext cx="1292227" cy="330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23</xdr:col>
      <xdr:colOff>127000</xdr:colOff>
      <xdr:row>748</xdr:row>
      <xdr:rowOff>74084</xdr:rowOff>
    </xdr:from>
    <xdr:to>
      <xdr:col>35</xdr:col>
      <xdr:colOff>21166</xdr:colOff>
      <xdr:row>750</xdr:row>
      <xdr:rowOff>61300</xdr:rowOff>
    </xdr:to>
    <xdr:sp macro="" textlink="">
      <xdr:nvSpPr>
        <xdr:cNvPr id="18" name="正方形/長方形 17"/>
        <xdr:cNvSpPr/>
      </xdr:nvSpPr>
      <xdr:spPr>
        <a:xfrm>
          <a:off x="4751917" y="47826084"/>
          <a:ext cx="2307166" cy="68571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結核研究所</a:t>
          </a:r>
          <a:endParaRPr kumimoji="1" lang="en-US" altLang="ja-JP" sz="1100"/>
        </a:p>
        <a:p>
          <a:pPr algn="ctr"/>
          <a:r>
            <a:rPr kumimoji="1" lang="ja-JP" altLang="en-US" sz="1100"/>
            <a:t>（</a:t>
          </a:r>
          <a:r>
            <a:rPr kumimoji="1" lang="en-US" altLang="ja-JP" sz="1100"/>
            <a:t>421</a:t>
          </a:r>
          <a:r>
            <a:rPr kumimoji="1" lang="ja-JP" altLang="en-US" sz="1100"/>
            <a:t>百万円）</a:t>
          </a:r>
          <a:endParaRPr kumimoji="1" lang="en-US" altLang="ja-JP" sz="1100"/>
        </a:p>
      </xdr:txBody>
    </xdr:sp>
    <xdr:clientData/>
  </xdr:twoCellAnchor>
  <xdr:twoCellAnchor>
    <xdr:from>
      <xdr:col>36</xdr:col>
      <xdr:colOff>116416</xdr:colOff>
      <xdr:row>748</xdr:row>
      <xdr:rowOff>105834</xdr:rowOff>
    </xdr:from>
    <xdr:to>
      <xdr:col>48</xdr:col>
      <xdr:colOff>71815</xdr:colOff>
      <xdr:row>749</xdr:row>
      <xdr:rowOff>338667</xdr:rowOff>
    </xdr:to>
    <xdr:sp macro="" textlink="">
      <xdr:nvSpPr>
        <xdr:cNvPr id="20" name="テキスト ボックス 19"/>
        <xdr:cNvSpPr txBox="1"/>
      </xdr:nvSpPr>
      <xdr:spPr>
        <a:xfrm>
          <a:off x="7355416" y="47857834"/>
          <a:ext cx="2368399" cy="5820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t>人件費</a:t>
          </a:r>
          <a:r>
            <a:rPr kumimoji="1" lang="en-US" altLang="ja-JP" sz="1100" baseline="0"/>
            <a:t>305</a:t>
          </a:r>
          <a:r>
            <a:rPr kumimoji="1" lang="ja-JP" altLang="en-US" sz="1100" baseline="0"/>
            <a:t>百万円</a:t>
          </a:r>
          <a:endParaRPr kumimoji="1" lang="en-US" altLang="ja-JP" sz="1100" baseline="0"/>
        </a:p>
        <a:p>
          <a:r>
            <a:rPr kumimoji="1" lang="ja-JP" altLang="en-US" sz="1100" baseline="0"/>
            <a:t>研究事業費</a:t>
          </a:r>
          <a:r>
            <a:rPr kumimoji="1" lang="en-US" altLang="ja-JP" sz="1100" baseline="0"/>
            <a:t>88</a:t>
          </a:r>
          <a:r>
            <a:rPr kumimoji="1" lang="ja-JP" altLang="en-US" sz="1100" baseline="0"/>
            <a:t>百万円</a:t>
          </a:r>
          <a:endParaRPr kumimoji="1" lang="en-US" altLang="ja-JP" sz="1100" baseline="0"/>
        </a:p>
      </xdr:txBody>
    </xdr:sp>
    <xdr:clientData/>
  </xdr:twoCellAnchor>
  <xdr:twoCellAnchor>
    <xdr:from>
      <xdr:col>21</xdr:col>
      <xdr:colOff>21166</xdr:colOff>
      <xdr:row>750</xdr:row>
      <xdr:rowOff>137583</xdr:rowOff>
    </xdr:from>
    <xdr:to>
      <xdr:col>37</xdr:col>
      <xdr:colOff>137847</xdr:colOff>
      <xdr:row>753</xdr:row>
      <xdr:rowOff>7408</xdr:rowOff>
    </xdr:to>
    <xdr:sp macro="" textlink="">
      <xdr:nvSpPr>
        <xdr:cNvPr id="21" name="正方形/長方形 20"/>
        <xdr:cNvSpPr/>
      </xdr:nvSpPr>
      <xdr:spPr>
        <a:xfrm>
          <a:off x="4243916" y="48588083"/>
          <a:ext cx="3334014" cy="917575"/>
        </a:xfrm>
        <a:prstGeom prst="rect">
          <a:avLst/>
        </a:prstGeom>
        <a:solidFill>
          <a:sysClr val="window" lastClr="FFFFFF"/>
        </a:solidFill>
        <a:ln w="6350" cap="flat" cmpd="sng" algn="ctr">
          <a:solidFill>
            <a:srgbClr val="8064A2">
              <a:lumMod val="40000"/>
              <a:lumOff val="60000"/>
            </a:srgbClr>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結核に関する医学的研究等及び結核対策指導者の養成研修並びに国際協力の推進の実施</a:t>
          </a:r>
        </a:p>
      </xdr:txBody>
    </xdr:sp>
    <xdr:clientData/>
  </xdr:twoCellAnchor>
  <xdr:twoCellAnchor>
    <xdr:from>
      <xdr:col>29</xdr:col>
      <xdr:colOff>0</xdr:colOff>
      <xdr:row>753</xdr:row>
      <xdr:rowOff>0</xdr:rowOff>
    </xdr:from>
    <xdr:to>
      <xdr:col>29</xdr:col>
      <xdr:colOff>10583</xdr:colOff>
      <xdr:row>753</xdr:row>
      <xdr:rowOff>328083</xdr:rowOff>
    </xdr:to>
    <xdr:cxnSp macro="">
      <xdr:nvCxnSpPr>
        <xdr:cNvPr id="22" name="直線コネクタ 21"/>
        <xdr:cNvCxnSpPr/>
      </xdr:nvCxnSpPr>
      <xdr:spPr>
        <a:xfrm>
          <a:off x="5831417" y="49498250"/>
          <a:ext cx="10583" cy="328083"/>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753</xdr:row>
      <xdr:rowOff>328083</xdr:rowOff>
    </xdr:from>
    <xdr:to>
      <xdr:col>45</xdr:col>
      <xdr:colOff>132640</xdr:colOff>
      <xdr:row>753</xdr:row>
      <xdr:rowOff>329778</xdr:rowOff>
    </xdr:to>
    <xdr:cxnSp macro="">
      <xdr:nvCxnSpPr>
        <xdr:cNvPr id="24" name="直線コネクタ 23"/>
        <xdr:cNvCxnSpPr/>
      </xdr:nvCxnSpPr>
      <xdr:spPr>
        <a:xfrm flipV="1">
          <a:off x="2402417" y="49826333"/>
          <a:ext cx="6778973" cy="1695"/>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754</xdr:row>
      <xdr:rowOff>0</xdr:rowOff>
    </xdr:from>
    <xdr:to>
      <xdr:col>12</xdr:col>
      <xdr:colOff>2244</xdr:colOff>
      <xdr:row>755</xdr:row>
      <xdr:rowOff>30312</xdr:rowOff>
    </xdr:to>
    <xdr:cxnSp macro="">
      <xdr:nvCxnSpPr>
        <xdr:cNvPr id="26" name="直線矢印コネクタ 25"/>
        <xdr:cNvCxnSpPr/>
      </xdr:nvCxnSpPr>
      <xdr:spPr>
        <a:xfrm>
          <a:off x="2413000" y="49847500"/>
          <a:ext cx="2244" cy="379562"/>
        </a:xfrm>
        <a:prstGeom prst="straightConnector1">
          <a:avLst/>
        </a:prstGeom>
        <a:noFill/>
        <a:ln w="12700" cap="flat" cmpd="sng" algn="ctr">
          <a:solidFill>
            <a:srgbClr val="4F81BD">
              <a:shade val="95000"/>
              <a:satMod val="105000"/>
            </a:srgbClr>
          </a:solidFill>
          <a:prstDash val="solid"/>
          <a:tailEnd type="arrow"/>
        </a:ln>
        <a:effectLst/>
      </xdr:spPr>
    </xdr:cxnSp>
    <xdr:clientData/>
  </xdr:twoCellAnchor>
  <xdr:twoCellAnchor>
    <xdr:from>
      <xdr:col>23</xdr:col>
      <xdr:colOff>192744</xdr:colOff>
      <xdr:row>753</xdr:row>
      <xdr:rowOff>317501</xdr:rowOff>
    </xdr:from>
    <xdr:to>
      <xdr:col>23</xdr:col>
      <xdr:colOff>201082</xdr:colOff>
      <xdr:row>755</xdr:row>
      <xdr:rowOff>9146</xdr:rowOff>
    </xdr:to>
    <xdr:cxnSp macro="">
      <xdr:nvCxnSpPr>
        <xdr:cNvPr id="27" name="直線矢印コネクタ 26"/>
        <xdr:cNvCxnSpPr/>
      </xdr:nvCxnSpPr>
      <xdr:spPr>
        <a:xfrm flipH="1">
          <a:off x="4817661" y="49815751"/>
          <a:ext cx="8338" cy="390145"/>
        </a:xfrm>
        <a:prstGeom prst="straightConnector1">
          <a:avLst/>
        </a:prstGeom>
        <a:noFill/>
        <a:ln w="12700" cap="flat" cmpd="sng" algn="ctr">
          <a:solidFill>
            <a:srgbClr val="4F81BD">
              <a:shade val="95000"/>
              <a:satMod val="105000"/>
            </a:srgbClr>
          </a:solidFill>
          <a:prstDash val="solid"/>
          <a:tailEnd type="arrow"/>
        </a:ln>
        <a:effectLst/>
      </xdr:spPr>
    </xdr:cxnSp>
    <xdr:clientData/>
  </xdr:twoCellAnchor>
  <xdr:twoCellAnchor>
    <xdr:from>
      <xdr:col>34</xdr:col>
      <xdr:colOff>190500</xdr:colOff>
      <xdr:row>753</xdr:row>
      <xdr:rowOff>338667</xdr:rowOff>
    </xdr:from>
    <xdr:to>
      <xdr:col>34</xdr:col>
      <xdr:colOff>192744</xdr:colOff>
      <xdr:row>755</xdr:row>
      <xdr:rowOff>19729</xdr:rowOff>
    </xdr:to>
    <xdr:cxnSp macro="">
      <xdr:nvCxnSpPr>
        <xdr:cNvPr id="30" name="直線矢印コネクタ 29"/>
        <xdr:cNvCxnSpPr/>
      </xdr:nvCxnSpPr>
      <xdr:spPr>
        <a:xfrm>
          <a:off x="7027333" y="49836917"/>
          <a:ext cx="2244" cy="379562"/>
        </a:xfrm>
        <a:prstGeom prst="straightConnector1">
          <a:avLst/>
        </a:prstGeom>
        <a:noFill/>
        <a:ln w="12700" cap="flat" cmpd="sng" algn="ctr">
          <a:solidFill>
            <a:srgbClr val="4F81BD">
              <a:shade val="95000"/>
              <a:satMod val="105000"/>
            </a:srgbClr>
          </a:solidFill>
          <a:prstDash val="solid"/>
          <a:tailEnd type="arrow"/>
        </a:ln>
        <a:effectLst/>
      </xdr:spPr>
    </xdr:cxnSp>
    <xdr:clientData/>
  </xdr:twoCellAnchor>
  <xdr:twoCellAnchor>
    <xdr:from>
      <xdr:col>45</xdr:col>
      <xdr:colOff>95250</xdr:colOff>
      <xdr:row>753</xdr:row>
      <xdr:rowOff>328084</xdr:rowOff>
    </xdr:from>
    <xdr:to>
      <xdr:col>45</xdr:col>
      <xdr:colOff>97494</xdr:colOff>
      <xdr:row>755</xdr:row>
      <xdr:rowOff>9146</xdr:rowOff>
    </xdr:to>
    <xdr:cxnSp macro="">
      <xdr:nvCxnSpPr>
        <xdr:cNvPr id="31" name="直線矢印コネクタ 30"/>
        <xdr:cNvCxnSpPr/>
      </xdr:nvCxnSpPr>
      <xdr:spPr>
        <a:xfrm>
          <a:off x="9144000" y="49826334"/>
          <a:ext cx="2244" cy="379562"/>
        </a:xfrm>
        <a:prstGeom prst="straightConnector1">
          <a:avLst/>
        </a:prstGeom>
        <a:noFill/>
        <a:ln w="12700" cap="flat" cmpd="sng" algn="ctr">
          <a:solidFill>
            <a:srgbClr val="4F81BD">
              <a:shade val="95000"/>
              <a:satMod val="105000"/>
            </a:srgbClr>
          </a:solidFill>
          <a:prstDash val="solid"/>
          <a:tailEnd type="arrow"/>
        </a:ln>
        <a:effectLst/>
      </xdr:spPr>
    </xdr:cxnSp>
    <xdr:clientData/>
  </xdr:twoCellAnchor>
  <xdr:twoCellAnchor>
    <xdr:from>
      <xdr:col>12</xdr:col>
      <xdr:colOff>95250</xdr:colOff>
      <xdr:row>754</xdr:row>
      <xdr:rowOff>63499</xdr:rowOff>
    </xdr:from>
    <xdr:to>
      <xdr:col>22</xdr:col>
      <xdr:colOff>70040</xdr:colOff>
      <xdr:row>754</xdr:row>
      <xdr:rowOff>304496</xdr:rowOff>
    </xdr:to>
    <xdr:sp macro="" textlink="">
      <xdr:nvSpPr>
        <xdr:cNvPr id="32" name="テキスト ボックス 31"/>
        <xdr:cNvSpPr txBox="1"/>
      </xdr:nvSpPr>
      <xdr:spPr>
        <a:xfrm>
          <a:off x="2508250" y="49910999"/>
          <a:ext cx="1985623" cy="2409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24</xdr:col>
      <xdr:colOff>105833</xdr:colOff>
      <xdr:row>754</xdr:row>
      <xdr:rowOff>0</xdr:rowOff>
    </xdr:from>
    <xdr:to>
      <xdr:col>34</xdr:col>
      <xdr:colOff>116417</xdr:colOff>
      <xdr:row>754</xdr:row>
      <xdr:rowOff>262164</xdr:rowOff>
    </xdr:to>
    <xdr:sp macro="" textlink="">
      <xdr:nvSpPr>
        <xdr:cNvPr id="35" name="テキスト ボックス 34"/>
        <xdr:cNvSpPr txBox="1"/>
      </xdr:nvSpPr>
      <xdr:spPr>
        <a:xfrm>
          <a:off x="4931833" y="48164750"/>
          <a:ext cx="2021417" cy="2621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35</xdr:col>
      <xdr:colOff>31750</xdr:colOff>
      <xdr:row>754</xdr:row>
      <xdr:rowOff>31750</xdr:rowOff>
    </xdr:from>
    <xdr:to>
      <xdr:col>45</xdr:col>
      <xdr:colOff>42332</xdr:colOff>
      <xdr:row>754</xdr:row>
      <xdr:rowOff>293914</xdr:rowOff>
    </xdr:to>
    <xdr:sp macro="" textlink="">
      <xdr:nvSpPr>
        <xdr:cNvPr id="36" name="テキスト ボックス 35"/>
        <xdr:cNvSpPr txBox="1"/>
      </xdr:nvSpPr>
      <xdr:spPr>
        <a:xfrm>
          <a:off x="7069667" y="48196500"/>
          <a:ext cx="2021415" cy="2621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46</xdr:col>
      <xdr:colOff>0</xdr:colOff>
      <xdr:row>754</xdr:row>
      <xdr:rowOff>0</xdr:rowOff>
    </xdr:from>
    <xdr:to>
      <xdr:col>49</xdr:col>
      <xdr:colOff>359834</xdr:colOff>
      <xdr:row>754</xdr:row>
      <xdr:rowOff>262164</xdr:rowOff>
    </xdr:to>
    <xdr:sp macro="" textlink="">
      <xdr:nvSpPr>
        <xdr:cNvPr id="38" name="テキスト ボックス 37"/>
        <xdr:cNvSpPr txBox="1"/>
      </xdr:nvSpPr>
      <xdr:spPr>
        <a:xfrm>
          <a:off x="9249833" y="48164750"/>
          <a:ext cx="963084" cy="2621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分担金</a:t>
          </a:r>
          <a:r>
            <a:rPr kumimoji="1" lang="en-US" altLang="ja-JP" sz="1100"/>
            <a:t>】</a:t>
          </a:r>
          <a:endParaRPr kumimoji="1" lang="ja-JP" altLang="en-US" sz="1100"/>
        </a:p>
      </xdr:txBody>
    </xdr:sp>
    <xdr:clientData/>
  </xdr:twoCellAnchor>
  <xdr:twoCellAnchor>
    <xdr:from>
      <xdr:col>7</xdr:col>
      <xdr:colOff>137584</xdr:colOff>
      <xdr:row>755</xdr:row>
      <xdr:rowOff>105833</xdr:rowOff>
    </xdr:from>
    <xdr:to>
      <xdr:col>16</xdr:col>
      <xdr:colOff>139482</xdr:colOff>
      <xdr:row>756</xdr:row>
      <xdr:rowOff>414608</xdr:rowOff>
    </xdr:to>
    <xdr:sp macro="" textlink="">
      <xdr:nvSpPr>
        <xdr:cNvPr id="40" name="正方形/長方形 39"/>
        <xdr:cNvSpPr/>
      </xdr:nvSpPr>
      <xdr:spPr>
        <a:xfrm>
          <a:off x="1545167" y="50302583"/>
          <a:ext cx="1811648" cy="658025"/>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158751</xdr:colOff>
      <xdr:row>755</xdr:row>
      <xdr:rowOff>74084</xdr:rowOff>
    </xdr:from>
    <xdr:to>
      <xdr:col>27</xdr:col>
      <xdr:colOff>160649</xdr:colOff>
      <xdr:row>756</xdr:row>
      <xdr:rowOff>382859</xdr:rowOff>
    </xdr:to>
    <xdr:sp macro="" textlink="">
      <xdr:nvSpPr>
        <xdr:cNvPr id="42" name="正方形/長方形 41"/>
        <xdr:cNvSpPr/>
      </xdr:nvSpPr>
      <xdr:spPr>
        <a:xfrm>
          <a:off x="3778251" y="50270834"/>
          <a:ext cx="1811648" cy="658025"/>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158749</xdr:colOff>
      <xdr:row>755</xdr:row>
      <xdr:rowOff>84666</xdr:rowOff>
    </xdr:from>
    <xdr:to>
      <xdr:col>38</xdr:col>
      <xdr:colOff>160648</xdr:colOff>
      <xdr:row>756</xdr:row>
      <xdr:rowOff>393441</xdr:rowOff>
    </xdr:to>
    <xdr:sp macro="" textlink="">
      <xdr:nvSpPr>
        <xdr:cNvPr id="43" name="正方形/長方形 42"/>
        <xdr:cNvSpPr/>
      </xdr:nvSpPr>
      <xdr:spPr>
        <a:xfrm>
          <a:off x="5990166" y="50281416"/>
          <a:ext cx="1811649" cy="658025"/>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95251</xdr:colOff>
      <xdr:row>755</xdr:row>
      <xdr:rowOff>95250</xdr:rowOff>
    </xdr:from>
    <xdr:to>
      <xdr:col>49</xdr:col>
      <xdr:colOff>461100</xdr:colOff>
      <xdr:row>756</xdr:row>
      <xdr:rowOff>393700</xdr:rowOff>
    </xdr:to>
    <xdr:sp macro="" textlink="">
      <xdr:nvSpPr>
        <xdr:cNvPr id="44" name="正方形/長方形 43"/>
        <xdr:cNvSpPr/>
      </xdr:nvSpPr>
      <xdr:spPr>
        <a:xfrm>
          <a:off x="8138584" y="50292000"/>
          <a:ext cx="2175599" cy="6477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E.</a:t>
          </a:r>
          <a:r>
            <a:rPr kumimoji="1" lang="ja-JP" altLang="en-US" sz="1100"/>
            <a:t>国際機関（</a:t>
          </a:r>
          <a:r>
            <a:rPr kumimoji="1" lang="en-US" altLang="ja-JP" sz="1100"/>
            <a:t>3</a:t>
          </a:r>
          <a:r>
            <a:rPr kumimoji="1" lang="ja-JP" altLang="en-US" sz="1100"/>
            <a:t>機関）</a:t>
          </a:r>
          <a:endParaRPr kumimoji="1" lang="en-US" altLang="ja-JP" sz="1100"/>
        </a:p>
        <a:p>
          <a:pPr algn="ctr"/>
          <a:r>
            <a:rPr kumimoji="1" lang="ja-JP" altLang="en-US" sz="1100"/>
            <a:t>（</a:t>
          </a:r>
          <a:r>
            <a:rPr kumimoji="1" lang="en-US" altLang="ja-JP" sz="1100"/>
            <a:t>1</a:t>
          </a:r>
          <a:r>
            <a:rPr kumimoji="1" lang="ja-JP" altLang="en-US" sz="1100"/>
            <a:t>百万円）</a:t>
          </a:r>
          <a:endParaRPr kumimoji="1" lang="en-US" altLang="ja-JP" sz="1100"/>
        </a:p>
      </xdr:txBody>
    </xdr:sp>
    <xdr:clientData/>
  </xdr:twoCellAnchor>
  <xdr:twoCellAnchor>
    <xdr:from>
      <xdr:col>7</xdr:col>
      <xdr:colOff>169334</xdr:colOff>
      <xdr:row>756</xdr:row>
      <xdr:rowOff>571500</xdr:rowOff>
    </xdr:from>
    <xdr:to>
      <xdr:col>16</xdr:col>
      <xdr:colOff>137380</xdr:colOff>
      <xdr:row>758</xdr:row>
      <xdr:rowOff>521169</xdr:rowOff>
    </xdr:to>
    <xdr:sp macro="" textlink="">
      <xdr:nvSpPr>
        <xdr:cNvPr id="45" name="正方形/長方形 44"/>
        <xdr:cNvSpPr/>
      </xdr:nvSpPr>
      <xdr:spPr>
        <a:xfrm>
          <a:off x="1576917" y="51117500"/>
          <a:ext cx="1777796" cy="1283169"/>
        </a:xfrm>
        <a:prstGeom prst="rect">
          <a:avLst/>
        </a:prstGeom>
        <a:ln w="6350">
          <a:solidFill>
            <a:schemeClr val="accent4">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000"/>
            </a:lnSpc>
          </a:pPr>
          <a:r>
            <a:rPr kumimoji="1" lang="en-US" altLang="ja-JP" sz="1100"/>
            <a:t>【</a:t>
          </a:r>
          <a:r>
            <a:rPr kumimoji="1" lang="ja-JP" altLang="en-US" sz="1100"/>
            <a:t>概要</a:t>
          </a:r>
          <a:r>
            <a:rPr kumimoji="1" lang="en-US" altLang="ja-JP" sz="1100"/>
            <a:t>】</a:t>
          </a:r>
        </a:p>
        <a:p>
          <a:pPr algn="l">
            <a:lnSpc>
              <a:spcPts val="1000"/>
            </a:lnSpc>
          </a:pPr>
          <a:r>
            <a:rPr kumimoji="1" lang="ja-JP" altLang="en-US" sz="1100"/>
            <a:t>研究所の運営に必要な</a:t>
          </a:r>
          <a:endParaRPr kumimoji="1" lang="en-US" altLang="ja-JP" sz="1100"/>
        </a:p>
        <a:p>
          <a:pPr algn="l">
            <a:lnSpc>
              <a:spcPts val="1000"/>
            </a:lnSpc>
          </a:pPr>
          <a:r>
            <a:rPr kumimoji="1" lang="ja-JP" altLang="en-US" sz="1100"/>
            <a:t>役務等を購入</a:t>
          </a:r>
        </a:p>
      </xdr:txBody>
    </xdr:sp>
    <xdr:clientData/>
  </xdr:twoCellAnchor>
  <xdr:twoCellAnchor>
    <xdr:from>
      <xdr:col>18</xdr:col>
      <xdr:colOff>158750</xdr:colOff>
      <xdr:row>756</xdr:row>
      <xdr:rowOff>539750</xdr:rowOff>
    </xdr:from>
    <xdr:to>
      <xdr:col>27</xdr:col>
      <xdr:colOff>126796</xdr:colOff>
      <xdr:row>758</xdr:row>
      <xdr:rowOff>489419</xdr:rowOff>
    </xdr:to>
    <xdr:sp macro="" textlink="">
      <xdr:nvSpPr>
        <xdr:cNvPr id="47" name="正方形/長方形 46"/>
        <xdr:cNvSpPr/>
      </xdr:nvSpPr>
      <xdr:spPr>
        <a:xfrm>
          <a:off x="3778250" y="51085750"/>
          <a:ext cx="1777796" cy="1283169"/>
        </a:xfrm>
        <a:prstGeom prst="rect">
          <a:avLst/>
        </a:prstGeom>
        <a:ln w="6350">
          <a:solidFill>
            <a:schemeClr val="accent4">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000"/>
            </a:lnSpc>
          </a:pPr>
          <a:r>
            <a:rPr kumimoji="1" lang="en-US" altLang="ja-JP" sz="1100"/>
            <a:t>【</a:t>
          </a:r>
          <a:r>
            <a:rPr kumimoji="1" lang="ja-JP" altLang="en-US" sz="1100"/>
            <a:t>概要</a:t>
          </a:r>
          <a:r>
            <a:rPr kumimoji="1" lang="en-US" altLang="ja-JP" sz="1100"/>
            <a:t>】</a:t>
          </a:r>
        </a:p>
        <a:p>
          <a:pPr algn="l">
            <a:lnSpc>
              <a:spcPts val="1000"/>
            </a:lnSpc>
          </a:pPr>
          <a:r>
            <a:rPr kumimoji="1" lang="ja-JP" altLang="en-US" sz="1100"/>
            <a:t>研究所の運営に必要な</a:t>
          </a:r>
          <a:endParaRPr kumimoji="1" lang="en-US" altLang="ja-JP" sz="1100"/>
        </a:p>
        <a:p>
          <a:pPr algn="l">
            <a:lnSpc>
              <a:spcPts val="1000"/>
            </a:lnSpc>
          </a:pPr>
          <a:r>
            <a:rPr kumimoji="1" lang="ja-JP" altLang="en-US" sz="1100"/>
            <a:t>燃料等を購入</a:t>
          </a:r>
        </a:p>
      </xdr:txBody>
    </xdr:sp>
    <xdr:clientData/>
  </xdr:twoCellAnchor>
  <xdr:twoCellAnchor>
    <xdr:from>
      <xdr:col>29</xdr:col>
      <xdr:colOff>190500</xdr:colOff>
      <xdr:row>756</xdr:row>
      <xdr:rowOff>550333</xdr:rowOff>
    </xdr:from>
    <xdr:to>
      <xdr:col>38</xdr:col>
      <xdr:colOff>158547</xdr:colOff>
      <xdr:row>758</xdr:row>
      <xdr:rowOff>500002</xdr:rowOff>
    </xdr:to>
    <xdr:sp macro="" textlink="">
      <xdr:nvSpPr>
        <xdr:cNvPr id="49" name="正方形/長方形 48"/>
        <xdr:cNvSpPr/>
      </xdr:nvSpPr>
      <xdr:spPr>
        <a:xfrm>
          <a:off x="6021917" y="51096333"/>
          <a:ext cx="1777797" cy="1283169"/>
        </a:xfrm>
        <a:prstGeom prst="rect">
          <a:avLst/>
        </a:prstGeom>
        <a:ln w="6350">
          <a:solidFill>
            <a:schemeClr val="accent4">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000"/>
            </a:lnSpc>
          </a:pPr>
          <a:r>
            <a:rPr kumimoji="1" lang="en-US" altLang="ja-JP" sz="1100"/>
            <a:t>【</a:t>
          </a:r>
          <a:r>
            <a:rPr kumimoji="1" lang="ja-JP" altLang="en-US" sz="1100"/>
            <a:t>概要</a:t>
          </a:r>
          <a:r>
            <a:rPr kumimoji="1" lang="en-US" altLang="ja-JP" sz="1100"/>
            <a:t>】</a:t>
          </a:r>
        </a:p>
        <a:p>
          <a:pPr algn="l">
            <a:lnSpc>
              <a:spcPts val="1000"/>
            </a:lnSpc>
          </a:pPr>
          <a:r>
            <a:rPr kumimoji="1" lang="ja-JP" altLang="en-US" sz="1100"/>
            <a:t>研究に必要な図書及び</a:t>
          </a:r>
          <a:endParaRPr kumimoji="1" lang="en-US" altLang="ja-JP" sz="1100"/>
        </a:p>
        <a:p>
          <a:pPr algn="l">
            <a:lnSpc>
              <a:spcPts val="1000"/>
            </a:lnSpc>
          </a:pPr>
          <a:r>
            <a:rPr kumimoji="1" lang="ja-JP" altLang="en-US" sz="1100"/>
            <a:t>役務等を購入</a:t>
          </a:r>
        </a:p>
      </xdr:txBody>
    </xdr:sp>
    <xdr:clientData/>
  </xdr:twoCellAnchor>
  <xdr:twoCellAnchor>
    <xdr:from>
      <xdr:col>40</xdr:col>
      <xdr:colOff>21167</xdr:colOff>
      <xdr:row>756</xdr:row>
      <xdr:rowOff>571500</xdr:rowOff>
    </xdr:from>
    <xdr:to>
      <xdr:col>49</xdr:col>
      <xdr:colOff>473604</xdr:colOff>
      <xdr:row>758</xdr:row>
      <xdr:rowOff>293467</xdr:rowOff>
    </xdr:to>
    <xdr:sp macro="" textlink="">
      <xdr:nvSpPr>
        <xdr:cNvPr id="50" name="正方形/長方形 49"/>
        <xdr:cNvSpPr/>
      </xdr:nvSpPr>
      <xdr:spPr>
        <a:xfrm>
          <a:off x="8064500" y="51117500"/>
          <a:ext cx="2262187" cy="1055467"/>
        </a:xfrm>
        <a:prstGeom prst="rect">
          <a:avLst/>
        </a:prstGeom>
        <a:ln w="6350">
          <a:solidFill>
            <a:schemeClr val="accent4">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en-US" altLang="ja-JP" sz="1100"/>
            <a:t>【</a:t>
          </a:r>
          <a:r>
            <a:rPr kumimoji="1" lang="ja-JP" altLang="en-US" sz="1100"/>
            <a:t>概要</a:t>
          </a:r>
          <a:r>
            <a:rPr kumimoji="1" lang="en-US" altLang="ja-JP" sz="1100"/>
            <a:t>】</a:t>
          </a:r>
        </a:p>
        <a:p>
          <a:pPr algn="l">
            <a:lnSpc>
              <a:spcPts val="1300"/>
            </a:lnSpc>
          </a:pPr>
          <a:r>
            <a:rPr kumimoji="1" lang="ja-JP" altLang="en-US" sz="1100"/>
            <a:t>国際組織への参加のための分担金</a:t>
          </a:r>
          <a:endParaRPr kumimoji="1" lang="en-US" altLang="ja-JP" sz="1100"/>
        </a:p>
        <a:p>
          <a:pPr algn="l">
            <a:lnSpc>
              <a:spcPts val="11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Y936" sqref="Y936:AB9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132</v>
      </c>
      <c r="AT2" s="220"/>
      <c r="AU2" s="220"/>
      <c r="AV2" s="52" t="str">
        <f>IF(AW2="", "", "-")</f>
        <v/>
      </c>
      <c r="AW2" s="397"/>
      <c r="AX2" s="397"/>
    </row>
    <row r="3" spans="1:50" ht="21" customHeight="1" thickBot="1" x14ac:dyDescent="0.2">
      <c r="A3" s="524" t="s">
        <v>540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566</v>
      </c>
      <c r="AK3" s="526"/>
      <c r="AL3" s="526"/>
      <c r="AM3" s="526"/>
      <c r="AN3" s="526"/>
      <c r="AO3" s="526"/>
      <c r="AP3" s="526"/>
      <c r="AQ3" s="526"/>
      <c r="AR3" s="526"/>
      <c r="AS3" s="526"/>
      <c r="AT3" s="526"/>
      <c r="AU3" s="526"/>
      <c r="AV3" s="526"/>
      <c r="AW3" s="526"/>
      <c r="AX3" s="24" t="s">
        <v>65</v>
      </c>
    </row>
    <row r="4" spans="1:50" ht="24.75" customHeight="1" x14ac:dyDescent="0.15">
      <c r="A4" s="727" t="s">
        <v>25</v>
      </c>
      <c r="B4" s="728"/>
      <c r="C4" s="728"/>
      <c r="D4" s="728"/>
      <c r="E4" s="728"/>
      <c r="F4" s="728"/>
      <c r="G4" s="702" t="s">
        <v>574</v>
      </c>
      <c r="H4" s="703"/>
      <c r="I4" s="703"/>
      <c r="J4" s="703"/>
      <c r="K4" s="703"/>
      <c r="L4" s="703"/>
      <c r="M4" s="703"/>
      <c r="N4" s="703"/>
      <c r="O4" s="703"/>
      <c r="P4" s="703"/>
      <c r="Q4" s="703"/>
      <c r="R4" s="703"/>
      <c r="S4" s="703"/>
      <c r="T4" s="703"/>
      <c r="U4" s="703"/>
      <c r="V4" s="703"/>
      <c r="W4" s="703"/>
      <c r="X4" s="704"/>
      <c r="Y4" s="705" t="s">
        <v>1</v>
      </c>
      <c r="Z4" s="706"/>
      <c r="AA4" s="706"/>
      <c r="AB4" s="706"/>
      <c r="AC4" s="706"/>
      <c r="AD4" s="707"/>
      <c r="AE4" s="708" t="s">
        <v>567</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9" t="s">
        <v>96</v>
      </c>
      <c r="H5" s="560"/>
      <c r="I5" s="560"/>
      <c r="J5" s="560"/>
      <c r="K5" s="560"/>
      <c r="L5" s="561"/>
      <c r="M5" s="562" t="s">
        <v>66</v>
      </c>
      <c r="N5" s="563"/>
      <c r="O5" s="563"/>
      <c r="P5" s="563"/>
      <c r="Q5" s="563"/>
      <c r="R5" s="564"/>
      <c r="S5" s="565" t="s">
        <v>569</v>
      </c>
      <c r="T5" s="566"/>
      <c r="U5" s="566"/>
      <c r="V5" s="566"/>
      <c r="W5" s="566"/>
      <c r="X5" s="567"/>
      <c r="Y5" s="719" t="s">
        <v>3</v>
      </c>
      <c r="Z5" s="720"/>
      <c r="AA5" s="720"/>
      <c r="AB5" s="720"/>
      <c r="AC5" s="720"/>
      <c r="AD5" s="721"/>
      <c r="AE5" s="722" t="s">
        <v>568</v>
      </c>
      <c r="AF5" s="722"/>
      <c r="AG5" s="722"/>
      <c r="AH5" s="722"/>
      <c r="AI5" s="722"/>
      <c r="AJ5" s="722"/>
      <c r="AK5" s="722"/>
      <c r="AL5" s="722"/>
      <c r="AM5" s="722"/>
      <c r="AN5" s="722"/>
      <c r="AO5" s="722"/>
      <c r="AP5" s="723"/>
      <c r="AQ5" s="724" t="s">
        <v>570</v>
      </c>
      <c r="AR5" s="725"/>
      <c r="AS5" s="725"/>
      <c r="AT5" s="725"/>
      <c r="AU5" s="725"/>
      <c r="AV5" s="725"/>
      <c r="AW5" s="725"/>
      <c r="AX5" s="726"/>
    </row>
    <row r="6" spans="1:50" ht="39" customHeight="1" x14ac:dyDescent="0.15">
      <c r="A6" s="729" t="s">
        <v>4</v>
      </c>
      <c r="B6" s="730"/>
      <c r="C6" s="730"/>
      <c r="D6" s="730"/>
      <c r="E6" s="730"/>
      <c r="F6" s="730"/>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575</v>
      </c>
      <c r="H7" s="834"/>
      <c r="I7" s="834"/>
      <c r="J7" s="834"/>
      <c r="K7" s="834"/>
      <c r="L7" s="834"/>
      <c r="M7" s="834"/>
      <c r="N7" s="834"/>
      <c r="O7" s="834"/>
      <c r="P7" s="834"/>
      <c r="Q7" s="834"/>
      <c r="R7" s="834"/>
      <c r="S7" s="834"/>
      <c r="T7" s="834"/>
      <c r="U7" s="834"/>
      <c r="V7" s="834"/>
      <c r="W7" s="834"/>
      <c r="X7" s="835"/>
      <c r="Y7" s="395" t="s">
        <v>512</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378</v>
      </c>
      <c r="B8" s="831"/>
      <c r="C8" s="831"/>
      <c r="D8" s="831"/>
      <c r="E8" s="831"/>
      <c r="F8" s="832"/>
      <c r="G8" s="223" t="str">
        <f>入力規則等!A28</f>
        <v>-</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2"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3"/>
    </row>
    <row r="9" spans="1:50" ht="38.25" customHeight="1" x14ac:dyDescent="0.15">
      <c r="A9" s="145" t="s">
        <v>23</v>
      </c>
      <c r="B9" s="146"/>
      <c r="C9" s="146"/>
      <c r="D9" s="146"/>
      <c r="E9" s="146"/>
      <c r="F9" s="146"/>
      <c r="G9" s="575" t="s">
        <v>679</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57.75" customHeight="1" x14ac:dyDescent="0.15">
      <c r="A10" s="744" t="s">
        <v>30</v>
      </c>
      <c r="B10" s="745"/>
      <c r="C10" s="745"/>
      <c r="D10" s="745"/>
      <c r="E10" s="745"/>
      <c r="F10" s="745"/>
      <c r="G10" s="676" t="s">
        <v>678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4" t="s">
        <v>5</v>
      </c>
      <c r="B11" s="745"/>
      <c r="C11" s="745"/>
      <c r="D11" s="745"/>
      <c r="E11" s="745"/>
      <c r="F11" s="75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9" t="s">
        <v>24</v>
      </c>
      <c r="B12" s="140"/>
      <c r="C12" s="140"/>
      <c r="D12" s="140"/>
      <c r="E12" s="140"/>
      <c r="F12" s="141"/>
      <c r="G12" s="682"/>
      <c r="H12" s="683"/>
      <c r="I12" s="683"/>
      <c r="J12" s="683"/>
      <c r="K12" s="683"/>
      <c r="L12" s="683"/>
      <c r="M12" s="683"/>
      <c r="N12" s="683"/>
      <c r="O12" s="683"/>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6"/>
    </row>
    <row r="13" spans="1:50" ht="21" customHeight="1" x14ac:dyDescent="0.15">
      <c r="A13" s="142"/>
      <c r="B13" s="143"/>
      <c r="C13" s="143"/>
      <c r="D13" s="143"/>
      <c r="E13" s="143"/>
      <c r="F13" s="144"/>
      <c r="G13" s="747" t="s">
        <v>6</v>
      </c>
      <c r="H13" s="748"/>
      <c r="I13" s="638" t="s">
        <v>7</v>
      </c>
      <c r="J13" s="639"/>
      <c r="K13" s="639"/>
      <c r="L13" s="639"/>
      <c r="M13" s="639"/>
      <c r="N13" s="639"/>
      <c r="O13" s="640"/>
      <c r="P13" s="108">
        <v>421</v>
      </c>
      <c r="Q13" s="109"/>
      <c r="R13" s="109"/>
      <c r="S13" s="109"/>
      <c r="T13" s="109"/>
      <c r="U13" s="109"/>
      <c r="V13" s="110"/>
      <c r="W13" s="108">
        <v>421</v>
      </c>
      <c r="X13" s="109"/>
      <c r="Y13" s="109"/>
      <c r="Z13" s="109"/>
      <c r="AA13" s="109"/>
      <c r="AB13" s="109"/>
      <c r="AC13" s="110"/>
      <c r="AD13" s="108">
        <v>421</v>
      </c>
      <c r="AE13" s="109"/>
      <c r="AF13" s="109"/>
      <c r="AG13" s="109"/>
      <c r="AH13" s="109"/>
      <c r="AI13" s="109"/>
      <c r="AJ13" s="110"/>
      <c r="AK13" s="108">
        <v>422</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9"/>
      <c r="H14" s="750"/>
      <c r="I14" s="578" t="s">
        <v>8</v>
      </c>
      <c r="J14" s="632"/>
      <c r="K14" s="632"/>
      <c r="L14" s="632"/>
      <c r="M14" s="632"/>
      <c r="N14" s="632"/>
      <c r="O14" s="633"/>
      <c r="P14" s="108" t="s">
        <v>572</v>
      </c>
      <c r="Q14" s="109"/>
      <c r="R14" s="109"/>
      <c r="S14" s="109"/>
      <c r="T14" s="109"/>
      <c r="U14" s="109"/>
      <c r="V14" s="110"/>
      <c r="W14" s="108" t="s">
        <v>572</v>
      </c>
      <c r="X14" s="109"/>
      <c r="Y14" s="109"/>
      <c r="Z14" s="109"/>
      <c r="AA14" s="109"/>
      <c r="AB14" s="109"/>
      <c r="AC14" s="110"/>
      <c r="AD14" s="108" t="s">
        <v>572</v>
      </c>
      <c r="AE14" s="109"/>
      <c r="AF14" s="109"/>
      <c r="AG14" s="109"/>
      <c r="AH14" s="109"/>
      <c r="AI14" s="109"/>
      <c r="AJ14" s="110"/>
      <c r="AK14" s="108" t="s">
        <v>572</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9"/>
      <c r="H15" s="750"/>
      <c r="I15" s="578" t="s">
        <v>51</v>
      </c>
      <c r="J15" s="579"/>
      <c r="K15" s="579"/>
      <c r="L15" s="579"/>
      <c r="M15" s="579"/>
      <c r="N15" s="579"/>
      <c r="O15" s="580"/>
      <c r="P15" s="108" t="s">
        <v>572</v>
      </c>
      <c r="Q15" s="109"/>
      <c r="R15" s="109"/>
      <c r="S15" s="109"/>
      <c r="T15" s="109"/>
      <c r="U15" s="109"/>
      <c r="V15" s="110"/>
      <c r="W15" s="108" t="s">
        <v>572</v>
      </c>
      <c r="X15" s="109"/>
      <c r="Y15" s="109"/>
      <c r="Z15" s="109"/>
      <c r="AA15" s="109"/>
      <c r="AB15" s="109"/>
      <c r="AC15" s="110"/>
      <c r="AD15" s="108" t="s">
        <v>572</v>
      </c>
      <c r="AE15" s="109"/>
      <c r="AF15" s="109"/>
      <c r="AG15" s="109"/>
      <c r="AH15" s="109"/>
      <c r="AI15" s="109"/>
      <c r="AJ15" s="110"/>
      <c r="AK15" s="108" t="s">
        <v>572</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9"/>
      <c r="H16" s="750"/>
      <c r="I16" s="578" t="s">
        <v>52</v>
      </c>
      <c r="J16" s="579"/>
      <c r="K16" s="579"/>
      <c r="L16" s="579"/>
      <c r="M16" s="579"/>
      <c r="N16" s="579"/>
      <c r="O16" s="580"/>
      <c r="P16" s="108" t="s">
        <v>572</v>
      </c>
      <c r="Q16" s="109"/>
      <c r="R16" s="109"/>
      <c r="S16" s="109"/>
      <c r="T16" s="109"/>
      <c r="U16" s="109"/>
      <c r="V16" s="110"/>
      <c r="W16" s="108" t="s">
        <v>572</v>
      </c>
      <c r="X16" s="109"/>
      <c r="Y16" s="109"/>
      <c r="Z16" s="109"/>
      <c r="AA16" s="109"/>
      <c r="AB16" s="109"/>
      <c r="AC16" s="110"/>
      <c r="AD16" s="108" t="s">
        <v>572</v>
      </c>
      <c r="AE16" s="109"/>
      <c r="AF16" s="109"/>
      <c r="AG16" s="109"/>
      <c r="AH16" s="109"/>
      <c r="AI16" s="109"/>
      <c r="AJ16" s="110"/>
      <c r="AK16" s="108" t="s">
        <v>572</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9"/>
      <c r="H17" s="750"/>
      <c r="I17" s="578" t="s">
        <v>50</v>
      </c>
      <c r="J17" s="632"/>
      <c r="K17" s="632"/>
      <c r="L17" s="632"/>
      <c r="M17" s="632"/>
      <c r="N17" s="632"/>
      <c r="O17" s="633"/>
      <c r="P17" s="108" t="s">
        <v>572</v>
      </c>
      <c r="Q17" s="109"/>
      <c r="R17" s="109"/>
      <c r="S17" s="109"/>
      <c r="T17" s="109"/>
      <c r="U17" s="109"/>
      <c r="V17" s="110"/>
      <c r="W17" s="108" t="s">
        <v>572</v>
      </c>
      <c r="X17" s="109"/>
      <c r="Y17" s="109"/>
      <c r="Z17" s="109"/>
      <c r="AA17" s="109"/>
      <c r="AB17" s="109"/>
      <c r="AC17" s="110"/>
      <c r="AD17" s="108" t="s">
        <v>572</v>
      </c>
      <c r="AE17" s="109"/>
      <c r="AF17" s="109"/>
      <c r="AG17" s="109"/>
      <c r="AH17" s="109"/>
      <c r="AI17" s="109"/>
      <c r="AJ17" s="110"/>
      <c r="AK17" s="108" t="s">
        <v>572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1"/>
      <c r="H18" s="752"/>
      <c r="I18" s="739" t="s">
        <v>20</v>
      </c>
      <c r="J18" s="740"/>
      <c r="K18" s="740"/>
      <c r="L18" s="740"/>
      <c r="M18" s="740"/>
      <c r="N18" s="740"/>
      <c r="O18" s="741"/>
      <c r="P18" s="114">
        <f>SUM(P13:V17)</f>
        <v>421</v>
      </c>
      <c r="Q18" s="115"/>
      <c r="R18" s="115"/>
      <c r="S18" s="115"/>
      <c r="T18" s="115"/>
      <c r="U18" s="115"/>
      <c r="V18" s="116"/>
      <c r="W18" s="114">
        <f>SUM(W13:AC17)</f>
        <v>421</v>
      </c>
      <c r="X18" s="115"/>
      <c r="Y18" s="115"/>
      <c r="Z18" s="115"/>
      <c r="AA18" s="115"/>
      <c r="AB18" s="115"/>
      <c r="AC18" s="116"/>
      <c r="AD18" s="114">
        <f>SUM(AD13:AJ17)</f>
        <v>421</v>
      </c>
      <c r="AE18" s="115"/>
      <c r="AF18" s="115"/>
      <c r="AG18" s="115"/>
      <c r="AH18" s="115"/>
      <c r="AI18" s="115"/>
      <c r="AJ18" s="116"/>
      <c r="AK18" s="114">
        <f>SUM(AK13:AQ17)</f>
        <v>422</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421</v>
      </c>
      <c r="Q19" s="109"/>
      <c r="R19" s="109"/>
      <c r="S19" s="109"/>
      <c r="T19" s="109"/>
      <c r="U19" s="109"/>
      <c r="V19" s="110"/>
      <c r="W19" s="108">
        <v>421</v>
      </c>
      <c r="X19" s="109"/>
      <c r="Y19" s="109"/>
      <c r="Z19" s="109"/>
      <c r="AA19" s="109"/>
      <c r="AB19" s="109"/>
      <c r="AC19" s="110"/>
      <c r="AD19" s="108">
        <v>421</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30" t="s">
        <v>475</v>
      </c>
      <c r="H21" s="931"/>
      <c r="I21" s="931"/>
      <c r="J21" s="931"/>
      <c r="K21" s="931"/>
      <c r="L21" s="931"/>
      <c r="M21" s="931"/>
      <c r="N21" s="931"/>
      <c r="O21" s="931"/>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556</v>
      </c>
      <c r="B22" s="199"/>
      <c r="C22" s="199"/>
      <c r="D22" s="199"/>
      <c r="E22" s="199"/>
      <c r="F22" s="200"/>
      <c r="G22" s="183" t="s">
        <v>454</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405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36" customHeight="1" x14ac:dyDescent="0.15">
      <c r="A24" s="201"/>
      <c r="B24" s="202"/>
      <c r="C24" s="202"/>
      <c r="D24" s="202"/>
      <c r="E24" s="202"/>
      <c r="F24" s="203"/>
      <c r="G24" s="189" t="s">
        <v>578</v>
      </c>
      <c r="H24" s="190"/>
      <c r="I24" s="190"/>
      <c r="J24" s="190"/>
      <c r="K24" s="190"/>
      <c r="L24" s="190"/>
      <c r="M24" s="190"/>
      <c r="N24" s="190"/>
      <c r="O24" s="191"/>
      <c r="P24" s="108">
        <v>17</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t="s">
        <v>573</v>
      </c>
      <c r="H25" s="190"/>
      <c r="I25" s="190"/>
      <c r="J25" s="190"/>
      <c r="K25" s="190"/>
      <c r="L25" s="190"/>
      <c r="M25" s="190"/>
      <c r="N25" s="190"/>
      <c r="O25" s="191"/>
      <c r="P25" s="108">
        <v>0.4</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458</v>
      </c>
      <c r="H28" s="193"/>
      <c r="I28" s="193"/>
      <c r="J28" s="193"/>
      <c r="K28" s="193"/>
      <c r="L28" s="193"/>
      <c r="M28" s="193"/>
      <c r="N28" s="193"/>
      <c r="O28" s="194"/>
      <c r="P28" s="114">
        <f>P29-SUM(P23:P27)</f>
        <v>-0.39999999999997726</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422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470</v>
      </c>
      <c r="B30" s="511"/>
      <c r="C30" s="511"/>
      <c r="D30" s="511"/>
      <c r="E30" s="511"/>
      <c r="F30" s="512"/>
      <c r="G30" s="650" t="s">
        <v>265</v>
      </c>
      <c r="H30" s="390"/>
      <c r="I30" s="390"/>
      <c r="J30" s="390"/>
      <c r="K30" s="390"/>
      <c r="L30" s="390"/>
      <c r="M30" s="390"/>
      <c r="N30" s="390"/>
      <c r="O30" s="582"/>
      <c r="P30" s="581" t="s">
        <v>59</v>
      </c>
      <c r="Q30" s="390"/>
      <c r="R30" s="390"/>
      <c r="S30" s="390"/>
      <c r="T30" s="390"/>
      <c r="U30" s="390"/>
      <c r="V30" s="390"/>
      <c r="W30" s="390"/>
      <c r="X30" s="582"/>
      <c r="Y30" s="466"/>
      <c r="Z30" s="467"/>
      <c r="AA30" s="468"/>
      <c r="AB30" s="386" t="s">
        <v>11</v>
      </c>
      <c r="AC30" s="387"/>
      <c r="AD30" s="388"/>
      <c r="AE30" s="386" t="s">
        <v>532</v>
      </c>
      <c r="AF30" s="387"/>
      <c r="AG30" s="387"/>
      <c r="AH30" s="388"/>
      <c r="AI30" s="386" t="s">
        <v>529</v>
      </c>
      <c r="AJ30" s="387"/>
      <c r="AK30" s="387"/>
      <c r="AL30" s="388"/>
      <c r="AM30" s="389" t="s">
        <v>524</v>
      </c>
      <c r="AN30" s="389"/>
      <c r="AO30" s="389"/>
      <c r="AP30" s="386"/>
      <c r="AQ30" s="641" t="s">
        <v>354</v>
      </c>
      <c r="AR30" s="642"/>
      <c r="AS30" s="642"/>
      <c r="AT30" s="643"/>
      <c r="AU30" s="390" t="s">
        <v>253</v>
      </c>
      <c r="AV30" s="390"/>
      <c r="AW30" s="390"/>
      <c r="AX30" s="391"/>
    </row>
    <row r="31" spans="1:50" ht="18.75" customHeight="1" x14ac:dyDescent="0.15">
      <c r="A31" s="513"/>
      <c r="B31" s="514"/>
      <c r="C31" s="514"/>
      <c r="D31" s="514"/>
      <c r="E31" s="514"/>
      <c r="F31" s="515"/>
      <c r="G31" s="570"/>
      <c r="H31" s="379"/>
      <c r="I31" s="379"/>
      <c r="J31" s="379"/>
      <c r="K31" s="379"/>
      <c r="L31" s="379"/>
      <c r="M31" s="379"/>
      <c r="N31" s="379"/>
      <c r="O31" s="571"/>
      <c r="P31" s="583"/>
      <c r="Q31" s="379"/>
      <c r="R31" s="379"/>
      <c r="S31" s="379"/>
      <c r="T31" s="379"/>
      <c r="U31" s="379"/>
      <c r="V31" s="379"/>
      <c r="W31" s="379"/>
      <c r="X31" s="571"/>
      <c r="Y31" s="469"/>
      <c r="Z31" s="470"/>
      <c r="AA31" s="471"/>
      <c r="AB31" s="332"/>
      <c r="AC31" s="333"/>
      <c r="AD31" s="334"/>
      <c r="AE31" s="332"/>
      <c r="AF31" s="333"/>
      <c r="AG31" s="333"/>
      <c r="AH31" s="334"/>
      <c r="AI31" s="332"/>
      <c r="AJ31" s="333"/>
      <c r="AK31" s="333"/>
      <c r="AL31" s="334"/>
      <c r="AM31" s="376"/>
      <c r="AN31" s="376"/>
      <c r="AO31" s="376"/>
      <c r="AP31" s="332"/>
      <c r="AQ31" s="217" t="s">
        <v>583</v>
      </c>
      <c r="AR31" s="136"/>
      <c r="AS31" s="137" t="s">
        <v>355</v>
      </c>
      <c r="AT31" s="172"/>
      <c r="AU31" s="271">
        <v>31</v>
      </c>
      <c r="AV31" s="271"/>
      <c r="AW31" s="379" t="s">
        <v>300</v>
      </c>
      <c r="AX31" s="380"/>
    </row>
    <row r="32" spans="1:50" ht="23.25" customHeight="1" x14ac:dyDescent="0.15">
      <c r="A32" s="516"/>
      <c r="B32" s="514"/>
      <c r="C32" s="514"/>
      <c r="D32" s="514"/>
      <c r="E32" s="514"/>
      <c r="F32" s="515"/>
      <c r="G32" s="541" t="s">
        <v>579</v>
      </c>
      <c r="H32" s="542"/>
      <c r="I32" s="542"/>
      <c r="J32" s="542"/>
      <c r="K32" s="542"/>
      <c r="L32" s="542"/>
      <c r="M32" s="542"/>
      <c r="N32" s="542"/>
      <c r="O32" s="543"/>
      <c r="P32" s="160" t="s">
        <v>580</v>
      </c>
      <c r="Q32" s="161"/>
      <c r="R32" s="161"/>
      <c r="S32" s="161"/>
      <c r="T32" s="161"/>
      <c r="U32" s="161"/>
      <c r="V32" s="161"/>
      <c r="W32" s="161"/>
      <c r="X32" s="231"/>
      <c r="Y32" s="338" t="s">
        <v>12</v>
      </c>
      <c r="Z32" s="550"/>
      <c r="AA32" s="551"/>
      <c r="AB32" s="552" t="s">
        <v>584</v>
      </c>
      <c r="AC32" s="552"/>
      <c r="AD32" s="552"/>
      <c r="AE32" s="364">
        <v>5</v>
      </c>
      <c r="AF32" s="365"/>
      <c r="AG32" s="365"/>
      <c r="AH32" s="365"/>
      <c r="AI32" s="364">
        <v>6</v>
      </c>
      <c r="AJ32" s="365"/>
      <c r="AK32" s="365"/>
      <c r="AL32" s="365"/>
      <c r="AM32" s="364">
        <v>6</v>
      </c>
      <c r="AN32" s="365"/>
      <c r="AO32" s="365"/>
      <c r="AP32" s="365"/>
      <c r="AQ32" s="111" t="s">
        <v>582</v>
      </c>
      <c r="AR32" s="112"/>
      <c r="AS32" s="112"/>
      <c r="AT32" s="113"/>
      <c r="AU32" s="365" t="s">
        <v>674</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428"/>
      <c r="Q33" s="233"/>
      <c r="R33" s="233"/>
      <c r="S33" s="233"/>
      <c r="T33" s="233"/>
      <c r="U33" s="233"/>
      <c r="V33" s="233"/>
      <c r="W33" s="233"/>
      <c r="X33" s="234"/>
      <c r="Y33" s="303" t="s">
        <v>54</v>
      </c>
      <c r="Z33" s="298"/>
      <c r="AA33" s="299"/>
      <c r="AB33" s="523" t="s">
        <v>585</v>
      </c>
      <c r="AC33" s="523"/>
      <c r="AD33" s="523"/>
      <c r="AE33" s="364">
        <v>5</v>
      </c>
      <c r="AF33" s="365"/>
      <c r="AG33" s="365"/>
      <c r="AH33" s="365"/>
      <c r="AI33" s="364">
        <v>6</v>
      </c>
      <c r="AJ33" s="365"/>
      <c r="AK33" s="365"/>
      <c r="AL33" s="365"/>
      <c r="AM33" s="364">
        <v>6</v>
      </c>
      <c r="AN33" s="365"/>
      <c r="AO33" s="365"/>
      <c r="AP33" s="365"/>
      <c r="AQ33" s="111" t="s">
        <v>582</v>
      </c>
      <c r="AR33" s="112"/>
      <c r="AS33" s="112"/>
      <c r="AT33" s="113"/>
      <c r="AU33" s="365">
        <v>6</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3"/>
      <c r="Q34" s="164"/>
      <c r="R34" s="164"/>
      <c r="S34" s="164"/>
      <c r="T34" s="164"/>
      <c r="U34" s="164"/>
      <c r="V34" s="164"/>
      <c r="W34" s="164"/>
      <c r="X34" s="236"/>
      <c r="Y34" s="303" t="s">
        <v>13</v>
      </c>
      <c r="Z34" s="298"/>
      <c r="AA34" s="299"/>
      <c r="AB34" s="498" t="s">
        <v>301</v>
      </c>
      <c r="AC34" s="498"/>
      <c r="AD34" s="498"/>
      <c r="AE34" s="364">
        <v>100</v>
      </c>
      <c r="AF34" s="365"/>
      <c r="AG34" s="365"/>
      <c r="AH34" s="365"/>
      <c r="AI34" s="364">
        <v>100</v>
      </c>
      <c r="AJ34" s="365"/>
      <c r="AK34" s="365"/>
      <c r="AL34" s="365"/>
      <c r="AM34" s="364">
        <v>100</v>
      </c>
      <c r="AN34" s="365"/>
      <c r="AO34" s="365"/>
      <c r="AP34" s="365"/>
      <c r="AQ34" s="111" t="s">
        <v>582</v>
      </c>
      <c r="AR34" s="112"/>
      <c r="AS34" s="112"/>
      <c r="AT34" s="113"/>
      <c r="AU34" s="365" t="s">
        <v>675</v>
      </c>
      <c r="AV34" s="365"/>
      <c r="AW34" s="365"/>
      <c r="AX34" s="367"/>
    </row>
    <row r="35" spans="1:50" ht="23.25" customHeight="1" x14ac:dyDescent="0.15">
      <c r="A35" s="901" t="s">
        <v>502</v>
      </c>
      <c r="B35" s="902"/>
      <c r="C35" s="902"/>
      <c r="D35" s="902"/>
      <c r="E35" s="902"/>
      <c r="F35" s="903"/>
      <c r="G35" s="907" t="s">
        <v>581</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4" t="s">
        <v>470</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customHeight="1" x14ac:dyDescent="0.15">
      <c r="A38" s="513"/>
      <c r="B38" s="514"/>
      <c r="C38" s="514"/>
      <c r="D38" s="514"/>
      <c r="E38" s="514"/>
      <c r="F38" s="515"/>
      <c r="G38" s="570"/>
      <c r="H38" s="379"/>
      <c r="I38" s="379"/>
      <c r="J38" s="379"/>
      <c r="K38" s="379"/>
      <c r="L38" s="379"/>
      <c r="M38" s="379"/>
      <c r="N38" s="379"/>
      <c r="O38" s="571"/>
      <c r="P38" s="583"/>
      <c r="Q38" s="379"/>
      <c r="R38" s="379"/>
      <c r="S38" s="379"/>
      <c r="T38" s="379"/>
      <c r="U38" s="379"/>
      <c r="V38" s="379"/>
      <c r="W38" s="379"/>
      <c r="X38" s="571"/>
      <c r="Y38" s="469"/>
      <c r="Z38" s="470"/>
      <c r="AA38" s="471"/>
      <c r="AB38" s="332"/>
      <c r="AC38" s="333"/>
      <c r="AD38" s="334"/>
      <c r="AE38" s="332"/>
      <c r="AF38" s="333"/>
      <c r="AG38" s="333"/>
      <c r="AH38" s="334"/>
      <c r="AI38" s="332"/>
      <c r="AJ38" s="333"/>
      <c r="AK38" s="333"/>
      <c r="AL38" s="334"/>
      <c r="AM38" s="376"/>
      <c r="AN38" s="376"/>
      <c r="AO38" s="376"/>
      <c r="AP38" s="332"/>
      <c r="AQ38" s="217" t="s">
        <v>589</v>
      </c>
      <c r="AR38" s="136"/>
      <c r="AS38" s="137" t="s">
        <v>355</v>
      </c>
      <c r="AT38" s="172"/>
      <c r="AU38" s="271">
        <v>32</v>
      </c>
      <c r="AV38" s="271"/>
      <c r="AW38" s="379" t="s">
        <v>300</v>
      </c>
      <c r="AX38" s="380"/>
    </row>
    <row r="39" spans="1:50" ht="23.25" customHeight="1" x14ac:dyDescent="0.15">
      <c r="A39" s="516"/>
      <c r="B39" s="514"/>
      <c r="C39" s="514"/>
      <c r="D39" s="514"/>
      <c r="E39" s="514"/>
      <c r="F39" s="515"/>
      <c r="G39" s="541" t="s">
        <v>586</v>
      </c>
      <c r="H39" s="542"/>
      <c r="I39" s="542"/>
      <c r="J39" s="542"/>
      <c r="K39" s="542"/>
      <c r="L39" s="542"/>
      <c r="M39" s="542"/>
      <c r="N39" s="542"/>
      <c r="O39" s="543"/>
      <c r="P39" s="160" t="s">
        <v>587</v>
      </c>
      <c r="Q39" s="161"/>
      <c r="R39" s="161"/>
      <c r="S39" s="161"/>
      <c r="T39" s="161"/>
      <c r="U39" s="161"/>
      <c r="V39" s="161"/>
      <c r="W39" s="161"/>
      <c r="X39" s="231"/>
      <c r="Y39" s="338" t="s">
        <v>12</v>
      </c>
      <c r="Z39" s="550"/>
      <c r="AA39" s="551"/>
      <c r="AB39" s="552" t="s">
        <v>588</v>
      </c>
      <c r="AC39" s="552"/>
      <c r="AD39" s="552"/>
      <c r="AE39" s="364">
        <v>13.9</v>
      </c>
      <c r="AF39" s="365"/>
      <c r="AG39" s="365"/>
      <c r="AH39" s="365"/>
      <c r="AI39" s="364">
        <v>13.3</v>
      </c>
      <c r="AJ39" s="365"/>
      <c r="AK39" s="365"/>
      <c r="AL39" s="365"/>
      <c r="AM39" s="364"/>
      <c r="AN39" s="365"/>
      <c r="AO39" s="365"/>
      <c r="AP39" s="365"/>
      <c r="AQ39" s="111" t="s">
        <v>590</v>
      </c>
      <c r="AR39" s="112"/>
      <c r="AS39" s="112"/>
      <c r="AT39" s="113"/>
      <c r="AU39" s="365" t="s">
        <v>591</v>
      </c>
      <c r="AV39" s="365"/>
      <c r="AW39" s="365"/>
      <c r="AX39" s="367"/>
    </row>
    <row r="40" spans="1:50" ht="23.25" customHeight="1" x14ac:dyDescent="0.15">
      <c r="A40" s="517"/>
      <c r="B40" s="518"/>
      <c r="C40" s="518"/>
      <c r="D40" s="518"/>
      <c r="E40" s="518"/>
      <c r="F40" s="519"/>
      <c r="G40" s="544"/>
      <c r="H40" s="545"/>
      <c r="I40" s="545"/>
      <c r="J40" s="545"/>
      <c r="K40" s="545"/>
      <c r="L40" s="545"/>
      <c r="M40" s="545"/>
      <c r="N40" s="545"/>
      <c r="O40" s="546"/>
      <c r="P40" s="428"/>
      <c r="Q40" s="233"/>
      <c r="R40" s="233"/>
      <c r="S40" s="233"/>
      <c r="T40" s="233"/>
      <c r="U40" s="233"/>
      <c r="V40" s="233"/>
      <c r="W40" s="233"/>
      <c r="X40" s="234"/>
      <c r="Y40" s="303" t="s">
        <v>54</v>
      </c>
      <c r="Z40" s="298"/>
      <c r="AA40" s="299"/>
      <c r="AB40" s="523" t="s">
        <v>588</v>
      </c>
      <c r="AC40" s="523"/>
      <c r="AD40" s="523"/>
      <c r="AE40" s="364">
        <v>10</v>
      </c>
      <c r="AF40" s="365"/>
      <c r="AG40" s="365"/>
      <c r="AH40" s="365"/>
      <c r="AI40" s="364">
        <v>10</v>
      </c>
      <c r="AJ40" s="365"/>
      <c r="AK40" s="365"/>
      <c r="AL40" s="365"/>
      <c r="AM40" s="364">
        <v>10</v>
      </c>
      <c r="AN40" s="365"/>
      <c r="AO40" s="365"/>
      <c r="AP40" s="365"/>
      <c r="AQ40" s="111" t="s">
        <v>589</v>
      </c>
      <c r="AR40" s="112"/>
      <c r="AS40" s="112"/>
      <c r="AT40" s="113"/>
      <c r="AU40" s="365">
        <v>10</v>
      </c>
      <c r="AV40" s="365"/>
      <c r="AW40" s="365"/>
      <c r="AX40" s="367"/>
    </row>
    <row r="41" spans="1:50" ht="23.25" customHeight="1" x14ac:dyDescent="0.15">
      <c r="A41" s="647"/>
      <c r="B41" s="648"/>
      <c r="C41" s="648"/>
      <c r="D41" s="648"/>
      <c r="E41" s="648"/>
      <c r="F41" s="649"/>
      <c r="G41" s="547"/>
      <c r="H41" s="548"/>
      <c r="I41" s="548"/>
      <c r="J41" s="548"/>
      <c r="K41" s="548"/>
      <c r="L41" s="548"/>
      <c r="M41" s="548"/>
      <c r="N41" s="548"/>
      <c r="O41" s="549"/>
      <c r="P41" s="163"/>
      <c r="Q41" s="164"/>
      <c r="R41" s="164"/>
      <c r="S41" s="164"/>
      <c r="T41" s="164"/>
      <c r="U41" s="164"/>
      <c r="V41" s="164"/>
      <c r="W41" s="164"/>
      <c r="X41" s="236"/>
      <c r="Y41" s="303" t="s">
        <v>13</v>
      </c>
      <c r="Z41" s="298"/>
      <c r="AA41" s="299"/>
      <c r="AB41" s="498" t="s">
        <v>301</v>
      </c>
      <c r="AC41" s="498"/>
      <c r="AD41" s="498"/>
      <c r="AE41" s="364">
        <v>71.900000000000006</v>
      </c>
      <c r="AF41" s="365"/>
      <c r="AG41" s="365"/>
      <c r="AH41" s="365"/>
      <c r="AI41" s="364">
        <v>75.099999999999994</v>
      </c>
      <c r="AJ41" s="365"/>
      <c r="AK41" s="365"/>
      <c r="AL41" s="365"/>
      <c r="AM41" s="364"/>
      <c r="AN41" s="365"/>
      <c r="AO41" s="365"/>
      <c r="AP41" s="365"/>
      <c r="AQ41" s="111" t="s">
        <v>591</v>
      </c>
      <c r="AR41" s="112"/>
      <c r="AS41" s="112"/>
      <c r="AT41" s="113"/>
      <c r="AU41" s="365" t="s">
        <v>589</v>
      </c>
      <c r="AV41" s="365"/>
      <c r="AW41" s="365"/>
      <c r="AX41" s="367"/>
    </row>
    <row r="42" spans="1:50" ht="23.25" customHeight="1" x14ac:dyDescent="0.15">
      <c r="A42" s="901" t="s">
        <v>502</v>
      </c>
      <c r="B42" s="902"/>
      <c r="C42" s="902"/>
      <c r="D42" s="902"/>
      <c r="E42" s="902"/>
      <c r="F42" s="903"/>
      <c r="G42" s="907" t="s">
        <v>592</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7.25" hidden="1" customHeight="1" x14ac:dyDescent="0.15">
      <c r="A44" s="644" t="s">
        <v>470</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13"/>
      <c r="B45" s="514"/>
      <c r="C45" s="514"/>
      <c r="D45" s="514"/>
      <c r="E45" s="514"/>
      <c r="F45" s="515"/>
      <c r="G45" s="570"/>
      <c r="H45" s="379"/>
      <c r="I45" s="379"/>
      <c r="J45" s="379"/>
      <c r="K45" s="379"/>
      <c r="L45" s="379"/>
      <c r="M45" s="379"/>
      <c r="N45" s="379"/>
      <c r="O45" s="571"/>
      <c r="P45" s="583"/>
      <c r="Q45" s="379"/>
      <c r="R45" s="379"/>
      <c r="S45" s="379"/>
      <c r="T45" s="379"/>
      <c r="U45" s="379"/>
      <c r="V45" s="379"/>
      <c r="W45" s="379"/>
      <c r="X45" s="571"/>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7"/>
      <c r="B48" s="648"/>
      <c r="C48" s="648"/>
      <c r="D48" s="648"/>
      <c r="E48" s="648"/>
      <c r="F48" s="649"/>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1" t="s">
        <v>502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470</v>
      </c>
      <c r="B51" s="514"/>
      <c r="C51" s="514"/>
      <c r="D51" s="514"/>
      <c r="E51" s="514"/>
      <c r="F51" s="515"/>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70"/>
      <c r="H52" s="379"/>
      <c r="I52" s="379"/>
      <c r="J52" s="379"/>
      <c r="K52" s="379"/>
      <c r="L52" s="379"/>
      <c r="M52" s="379"/>
      <c r="N52" s="379"/>
      <c r="O52" s="571"/>
      <c r="P52" s="583"/>
      <c r="Q52" s="379"/>
      <c r="R52" s="379"/>
      <c r="S52" s="379"/>
      <c r="T52" s="379"/>
      <c r="U52" s="379"/>
      <c r="V52" s="379"/>
      <c r="W52" s="379"/>
      <c r="X52" s="571"/>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7"/>
      <c r="B55" s="648"/>
      <c r="C55" s="648"/>
      <c r="D55" s="648"/>
      <c r="E55" s="648"/>
      <c r="F55" s="649"/>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1" t="s">
        <v>502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470</v>
      </c>
      <c r="B58" s="514"/>
      <c r="C58" s="514"/>
      <c r="D58" s="514"/>
      <c r="E58" s="514"/>
      <c r="F58" s="515"/>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70"/>
      <c r="H59" s="379"/>
      <c r="I59" s="379"/>
      <c r="J59" s="379"/>
      <c r="K59" s="379"/>
      <c r="L59" s="379"/>
      <c r="M59" s="379"/>
      <c r="N59" s="379"/>
      <c r="O59" s="571"/>
      <c r="P59" s="583"/>
      <c r="Q59" s="379"/>
      <c r="R59" s="379"/>
      <c r="S59" s="379"/>
      <c r="T59" s="379"/>
      <c r="U59" s="379"/>
      <c r="V59" s="379"/>
      <c r="W59" s="379"/>
      <c r="X59" s="571"/>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1" t="s">
        <v>502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471</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466</v>
      </c>
      <c r="X65" s="874"/>
      <c r="Y65" s="877"/>
      <c r="Z65" s="877"/>
      <c r="AA65" s="878"/>
      <c r="AB65" s="871" t="s">
        <v>11</v>
      </c>
      <c r="AC65" s="867"/>
      <c r="AD65" s="868"/>
      <c r="AE65" s="368" t="s">
        <v>532</v>
      </c>
      <c r="AF65" s="369"/>
      <c r="AG65" s="369"/>
      <c r="AH65" s="370"/>
      <c r="AI65" s="368" t="s">
        <v>529</v>
      </c>
      <c r="AJ65" s="369"/>
      <c r="AK65" s="369"/>
      <c r="AL65" s="370"/>
      <c r="AM65" s="375" t="s">
        <v>524</v>
      </c>
      <c r="AN65" s="375"/>
      <c r="AO65" s="375"/>
      <c r="AP65" s="368"/>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355</v>
      </c>
      <c r="AT66" s="870"/>
      <c r="AU66" s="271"/>
      <c r="AV66" s="271"/>
      <c r="AW66" s="869" t="s">
        <v>469</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492</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492</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493</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476</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491</v>
      </c>
      <c r="X70" s="948"/>
      <c r="Y70" s="953" t="s">
        <v>12</v>
      </c>
      <c r="Z70" s="953"/>
      <c r="AA70" s="954"/>
      <c r="AB70" s="955" t="s">
        <v>492</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492</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493</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471</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5" t="s">
        <v>505</v>
      </c>
      <c r="B78" s="916"/>
      <c r="C78" s="916"/>
      <c r="D78" s="916"/>
      <c r="E78" s="913" t="s">
        <v>448</v>
      </c>
      <c r="F78" s="914"/>
      <c r="G78" s="57" t="s">
        <v>357</v>
      </c>
      <c r="H78" s="796"/>
      <c r="I78" s="244"/>
      <c r="J78" s="244"/>
      <c r="K78" s="244"/>
      <c r="L78" s="244"/>
      <c r="M78" s="244"/>
      <c r="N78" s="244"/>
      <c r="O78" s="797"/>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465</v>
      </c>
      <c r="AP79" s="149"/>
      <c r="AQ79" s="149"/>
      <c r="AR79" s="81" t="s">
        <v>463</v>
      </c>
      <c r="AS79" s="148"/>
      <c r="AT79" s="149"/>
      <c r="AU79" s="149"/>
      <c r="AV79" s="149"/>
      <c r="AW79" s="149"/>
      <c r="AX79" s="150"/>
    </row>
    <row r="80" spans="1:50" ht="18.75" hidden="1" customHeight="1" x14ac:dyDescent="0.15">
      <c r="A80" s="520" t="s">
        <v>266</v>
      </c>
      <c r="B80" s="850" t="s">
        <v>462</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7"/>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8"/>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9"/>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9" t="s">
        <v>11</v>
      </c>
      <c r="AC85" s="460"/>
      <c r="AD85" s="461"/>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3"/>
      <c r="R87" s="803"/>
      <c r="S87" s="803"/>
      <c r="T87" s="803"/>
      <c r="U87" s="803"/>
      <c r="V87" s="803"/>
      <c r="W87" s="803"/>
      <c r="X87" s="804"/>
      <c r="Y87" s="760" t="s">
        <v>62</v>
      </c>
      <c r="Z87" s="761"/>
      <c r="AA87" s="762"/>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5"/>
      <c r="Q88" s="805"/>
      <c r="R88" s="805"/>
      <c r="S88" s="805"/>
      <c r="T88" s="805"/>
      <c r="U88" s="805"/>
      <c r="V88" s="805"/>
      <c r="W88" s="805"/>
      <c r="X88" s="806"/>
      <c r="Y88" s="734" t="s">
        <v>54</v>
      </c>
      <c r="Z88" s="735"/>
      <c r="AA88" s="736"/>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7"/>
      <c r="Y89" s="734" t="s">
        <v>13</v>
      </c>
      <c r="Z89" s="735"/>
      <c r="AA89" s="736"/>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9" t="s">
        <v>11</v>
      </c>
      <c r="AC90" s="460"/>
      <c r="AD90" s="461"/>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1"/>
      <c r="B91" s="553"/>
      <c r="C91" s="553"/>
      <c r="D91" s="553"/>
      <c r="E91" s="553"/>
      <c r="F91" s="554"/>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3"/>
      <c r="R92" s="803"/>
      <c r="S92" s="803"/>
      <c r="T92" s="803"/>
      <c r="U92" s="803"/>
      <c r="V92" s="803"/>
      <c r="W92" s="803"/>
      <c r="X92" s="804"/>
      <c r="Y92" s="760" t="s">
        <v>62</v>
      </c>
      <c r="Z92" s="761"/>
      <c r="AA92" s="762"/>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5"/>
      <c r="Q93" s="805"/>
      <c r="R93" s="805"/>
      <c r="S93" s="805"/>
      <c r="T93" s="805"/>
      <c r="U93" s="805"/>
      <c r="V93" s="805"/>
      <c r="W93" s="805"/>
      <c r="X93" s="806"/>
      <c r="Y93" s="734" t="s">
        <v>54</v>
      </c>
      <c r="Z93" s="735"/>
      <c r="AA93" s="736"/>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7"/>
      <c r="Y94" s="734" t="s">
        <v>13</v>
      </c>
      <c r="Z94" s="735"/>
      <c r="AA94" s="736"/>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9" t="s">
        <v>11</v>
      </c>
      <c r="AC95" s="460"/>
      <c r="AD95" s="461"/>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3"/>
      <c r="R97" s="803"/>
      <c r="S97" s="803"/>
      <c r="T97" s="803"/>
      <c r="U97" s="803"/>
      <c r="V97" s="803"/>
      <c r="W97" s="803"/>
      <c r="X97" s="804"/>
      <c r="Y97" s="760" t="s">
        <v>62</v>
      </c>
      <c r="Z97" s="761"/>
      <c r="AA97" s="762"/>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5"/>
      <c r="Q98" s="805"/>
      <c r="R98" s="805"/>
      <c r="S98" s="805"/>
      <c r="T98" s="805"/>
      <c r="U98" s="805"/>
      <c r="V98" s="805"/>
      <c r="W98" s="805"/>
      <c r="X98" s="806"/>
      <c r="Y98" s="734" t="s">
        <v>54</v>
      </c>
      <c r="Z98" s="735"/>
      <c r="AA98" s="736"/>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472</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532</v>
      </c>
      <c r="AF100" s="828"/>
      <c r="AG100" s="828"/>
      <c r="AH100" s="829"/>
      <c r="AI100" s="827" t="s">
        <v>529</v>
      </c>
      <c r="AJ100" s="828"/>
      <c r="AK100" s="828"/>
      <c r="AL100" s="829"/>
      <c r="AM100" s="827" t="s">
        <v>525</v>
      </c>
      <c r="AN100" s="828"/>
      <c r="AO100" s="828"/>
      <c r="AP100" s="829"/>
      <c r="AQ100" s="932" t="s">
        <v>518</v>
      </c>
      <c r="AR100" s="933"/>
      <c r="AS100" s="933"/>
      <c r="AT100" s="934"/>
      <c r="AU100" s="932" t="s">
        <v>515</v>
      </c>
      <c r="AV100" s="933"/>
      <c r="AW100" s="933"/>
      <c r="AX100" s="935"/>
    </row>
    <row r="101" spans="1:60" ht="23.25" customHeight="1" x14ac:dyDescent="0.15">
      <c r="A101" s="492"/>
      <c r="B101" s="493"/>
      <c r="C101" s="493"/>
      <c r="D101" s="493"/>
      <c r="E101" s="493"/>
      <c r="F101" s="494"/>
      <c r="G101" s="161" t="s">
        <v>593</v>
      </c>
      <c r="H101" s="161"/>
      <c r="I101" s="161"/>
      <c r="J101" s="161"/>
      <c r="K101" s="161"/>
      <c r="L101" s="161"/>
      <c r="M101" s="161"/>
      <c r="N101" s="161"/>
      <c r="O101" s="161"/>
      <c r="P101" s="161"/>
      <c r="Q101" s="161"/>
      <c r="R101" s="161"/>
      <c r="S101" s="161"/>
      <c r="T101" s="161"/>
      <c r="U101" s="161"/>
      <c r="V101" s="161"/>
      <c r="W101" s="161"/>
      <c r="X101" s="231"/>
      <c r="Y101" s="817" t="s">
        <v>55</v>
      </c>
      <c r="Z101" s="720"/>
      <c r="AA101" s="721"/>
      <c r="AB101" s="552" t="s">
        <v>594</v>
      </c>
      <c r="AC101" s="552"/>
      <c r="AD101" s="552"/>
      <c r="AE101" s="364">
        <v>3</v>
      </c>
      <c r="AF101" s="365"/>
      <c r="AG101" s="365"/>
      <c r="AH101" s="366"/>
      <c r="AI101" s="364">
        <v>3</v>
      </c>
      <c r="AJ101" s="365"/>
      <c r="AK101" s="365"/>
      <c r="AL101" s="366"/>
      <c r="AM101" s="364">
        <v>3</v>
      </c>
      <c r="AN101" s="365"/>
      <c r="AO101" s="365"/>
      <c r="AP101" s="366"/>
      <c r="AQ101" s="364" t="s">
        <v>676</v>
      </c>
      <c r="AR101" s="365"/>
      <c r="AS101" s="365"/>
      <c r="AT101" s="366"/>
      <c r="AU101" s="364"/>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594</v>
      </c>
      <c r="AC102" s="552"/>
      <c r="AD102" s="552"/>
      <c r="AE102" s="358">
        <v>3</v>
      </c>
      <c r="AF102" s="358"/>
      <c r="AG102" s="358"/>
      <c r="AH102" s="358"/>
      <c r="AI102" s="358">
        <v>3</v>
      </c>
      <c r="AJ102" s="358"/>
      <c r="AK102" s="358"/>
      <c r="AL102" s="358"/>
      <c r="AM102" s="358">
        <v>3</v>
      </c>
      <c r="AN102" s="358"/>
      <c r="AO102" s="358"/>
      <c r="AP102" s="358"/>
      <c r="AQ102" s="818">
        <v>3</v>
      </c>
      <c r="AR102" s="819"/>
      <c r="AS102" s="819"/>
      <c r="AT102" s="820"/>
      <c r="AU102" s="818"/>
      <c r="AV102" s="819"/>
      <c r="AW102" s="819"/>
      <c r="AX102" s="820"/>
    </row>
    <row r="103" spans="1:60" ht="31.5" customHeight="1" x14ac:dyDescent="0.15">
      <c r="A103" s="489" t="s">
        <v>472</v>
      </c>
      <c r="B103" s="490"/>
      <c r="C103" s="490"/>
      <c r="D103" s="490"/>
      <c r="E103" s="490"/>
      <c r="F103" s="491"/>
      <c r="G103" s="735" t="s">
        <v>60</v>
      </c>
      <c r="H103" s="735"/>
      <c r="I103" s="735"/>
      <c r="J103" s="735"/>
      <c r="K103" s="735"/>
      <c r="L103" s="735"/>
      <c r="M103" s="735"/>
      <c r="N103" s="735"/>
      <c r="O103" s="735"/>
      <c r="P103" s="735"/>
      <c r="Q103" s="735"/>
      <c r="R103" s="735"/>
      <c r="S103" s="735"/>
      <c r="T103" s="735"/>
      <c r="U103" s="735"/>
      <c r="V103" s="735"/>
      <c r="W103" s="735"/>
      <c r="X103" s="736"/>
      <c r="Y103" s="469"/>
      <c r="Z103" s="470"/>
      <c r="AA103" s="471"/>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customHeight="1" x14ac:dyDescent="0.15">
      <c r="A104" s="492"/>
      <c r="B104" s="493"/>
      <c r="C104" s="493"/>
      <c r="D104" s="493"/>
      <c r="E104" s="493"/>
      <c r="F104" s="494"/>
      <c r="G104" s="161" t="s">
        <v>595</v>
      </c>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t="s">
        <v>596</v>
      </c>
      <c r="AC104" s="473"/>
      <c r="AD104" s="474"/>
      <c r="AE104" s="364">
        <v>27</v>
      </c>
      <c r="AF104" s="365"/>
      <c r="AG104" s="365"/>
      <c r="AH104" s="366"/>
      <c r="AI104" s="364">
        <v>27</v>
      </c>
      <c r="AJ104" s="365"/>
      <c r="AK104" s="365"/>
      <c r="AL104" s="366"/>
      <c r="AM104" s="364">
        <v>25</v>
      </c>
      <c r="AN104" s="365"/>
      <c r="AO104" s="365"/>
      <c r="AP104" s="366"/>
      <c r="AQ104" s="364" t="s">
        <v>677</v>
      </c>
      <c r="AR104" s="365"/>
      <c r="AS104" s="365"/>
      <c r="AT104" s="366"/>
      <c r="AU104" s="364"/>
      <c r="AV104" s="365"/>
      <c r="AW104" s="365"/>
      <c r="AX104" s="366"/>
    </row>
    <row r="105" spans="1:60" ht="23.25"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t="s">
        <v>596</v>
      </c>
      <c r="AC105" s="407"/>
      <c r="AD105" s="408"/>
      <c r="AE105" s="358">
        <v>27</v>
      </c>
      <c r="AF105" s="358"/>
      <c r="AG105" s="358"/>
      <c r="AH105" s="358"/>
      <c r="AI105" s="358">
        <v>27</v>
      </c>
      <c r="AJ105" s="358"/>
      <c r="AK105" s="358"/>
      <c r="AL105" s="358"/>
      <c r="AM105" s="358">
        <v>25</v>
      </c>
      <c r="AN105" s="358"/>
      <c r="AO105" s="358"/>
      <c r="AP105" s="358"/>
      <c r="AQ105" s="364">
        <v>33</v>
      </c>
      <c r="AR105" s="365"/>
      <c r="AS105" s="365"/>
      <c r="AT105" s="366"/>
      <c r="AU105" s="818"/>
      <c r="AV105" s="819"/>
      <c r="AW105" s="819"/>
      <c r="AX105" s="820"/>
    </row>
    <row r="106" spans="1:60" ht="31.5" hidden="1" customHeight="1" x14ac:dyDescent="0.15">
      <c r="A106" s="489" t="s">
        <v>472</v>
      </c>
      <c r="B106" s="490"/>
      <c r="C106" s="490"/>
      <c r="D106" s="490"/>
      <c r="E106" s="490"/>
      <c r="F106" s="491"/>
      <c r="G106" s="735" t="s">
        <v>60</v>
      </c>
      <c r="H106" s="735"/>
      <c r="I106" s="735"/>
      <c r="J106" s="735"/>
      <c r="K106" s="735"/>
      <c r="L106" s="735"/>
      <c r="M106" s="735"/>
      <c r="N106" s="735"/>
      <c r="O106" s="735"/>
      <c r="P106" s="735"/>
      <c r="Q106" s="735"/>
      <c r="R106" s="735"/>
      <c r="S106" s="735"/>
      <c r="T106" s="735"/>
      <c r="U106" s="735"/>
      <c r="V106" s="735"/>
      <c r="W106" s="735"/>
      <c r="X106" s="736"/>
      <c r="Y106" s="469"/>
      <c r="Z106" s="470"/>
      <c r="AA106" s="471"/>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89" t="s">
        <v>472</v>
      </c>
      <c r="B109" s="490"/>
      <c r="C109" s="490"/>
      <c r="D109" s="490"/>
      <c r="E109" s="490"/>
      <c r="F109" s="491"/>
      <c r="G109" s="735" t="s">
        <v>60</v>
      </c>
      <c r="H109" s="735"/>
      <c r="I109" s="735"/>
      <c r="J109" s="735"/>
      <c r="K109" s="735"/>
      <c r="L109" s="735"/>
      <c r="M109" s="735"/>
      <c r="N109" s="735"/>
      <c r="O109" s="735"/>
      <c r="P109" s="735"/>
      <c r="Q109" s="735"/>
      <c r="R109" s="735"/>
      <c r="S109" s="735"/>
      <c r="T109" s="735"/>
      <c r="U109" s="735"/>
      <c r="V109" s="735"/>
      <c r="W109" s="735"/>
      <c r="X109" s="736"/>
      <c r="Y109" s="469"/>
      <c r="Z109" s="470"/>
      <c r="AA109" s="471"/>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9" t="s">
        <v>472</v>
      </c>
      <c r="B112" s="490"/>
      <c r="C112" s="490"/>
      <c r="D112" s="490"/>
      <c r="E112" s="490"/>
      <c r="F112" s="491"/>
      <c r="G112" s="735" t="s">
        <v>60</v>
      </c>
      <c r="H112" s="735"/>
      <c r="I112" s="735"/>
      <c r="J112" s="735"/>
      <c r="K112" s="735"/>
      <c r="L112" s="735"/>
      <c r="M112" s="735"/>
      <c r="N112" s="735"/>
      <c r="O112" s="735"/>
      <c r="P112" s="735"/>
      <c r="Q112" s="735"/>
      <c r="R112" s="735"/>
      <c r="S112" s="735"/>
      <c r="T112" s="735"/>
      <c r="U112" s="735"/>
      <c r="V112" s="735"/>
      <c r="W112" s="735"/>
      <c r="X112" s="736"/>
      <c r="Y112" s="469"/>
      <c r="Z112" s="470"/>
      <c r="AA112" s="471"/>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597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598</v>
      </c>
      <c r="AC116" s="301"/>
      <c r="AD116" s="302"/>
      <c r="AE116" s="358">
        <v>15582111</v>
      </c>
      <c r="AF116" s="358"/>
      <c r="AG116" s="358"/>
      <c r="AH116" s="358"/>
      <c r="AI116" s="358">
        <v>15582111</v>
      </c>
      <c r="AJ116" s="358"/>
      <c r="AK116" s="358"/>
      <c r="AL116" s="358"/>
      <c r="AM116" s="358">
        <v>16828680</v>
      </c>
      <c r="AN116" s="358"/>
      <c r="AO116" s="358"/>
      <c r="AP116" s="358"/>
      <c r="AQ116" s="364">
        <v>12793970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599</v>
      </c>
      <c r="AC117" s="342"/>
      <c r="AD117" s="343"/>
      <c r="AE117" s="458" t="s">
        <v>601</v>
      </c>
      <c r="AF117" s="306"/>
      <c r="AG117" s="306"/>
      <c r="AH117" s="306"/>
      <c r="AI117" s="458" t="s">
        <v>601</v>
      </c>
      <c r="AJ117" s="306"/>
      <c r="AK117" s="306"/>
      <c r="AL117" s="306"/>
      <c r="AM117" s="458" t="s">
        <v>600</v>
      </c>
      <c r="AN117" s="306"/>
      <c r="AO117" s="306"/>
      <c r="AP117" s="306"/>
      <c r="AQ117" s="306" t="s">
        <v>650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t="s">
        <v>480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479</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481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481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481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562</v>
      </c>
      <c r="B130" s="995"/>
      <c r="C130" s="994" t="s">
        <v>358</v>
      </c>
      <c r="D130" s="995"/>
      <c r="E130" s="308" t="s">
        <v>387</v>
      </c>
      <c r="F130" s="309"/>
      <c r="G130" s="310" t="s">
        <v>602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603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589</v>
      </c>
      <c r="AR133" s="271"/>
      <c r="AS133" s="137" t="s">
        <v>355</v>
      </c>
      <c r="AT133" s="172"/>
      <c r="AU133" s="136">
        <v>32</v>
      </c>
      <c r="AV133" s="136"/>
      <c r="AW133" s="137" t="s">
        <v>300</v>
      </c>
      <c r="AX133" s="138"/>
    </row>
    <row r="134" spans="1:50" ht="39.75" customHeight="1" x14ac:dyDescent="0.15">
      <c r="A134" s="998"/>
      <c r="B134" s="252"/>
      <c r="C134" s="251"/>
      <c r="D134" s="252"/>
      <c r="E134" s="251"/>
      <c r="F134" s="314"/>
      <c r="G134" s="230" t="s">
        <v>604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588</v>
      </c>
      <c r="AC134" s="221"/>
      <c r="AD134" s="221"/>
      <c r="AE134" s="266">
        <v>13.9</v>
      </c>
      <c r="AF134" s="112"/>
      <c r="AG134" s="112"/>
      <c r="AH134" s="112"/>
      <c r="AI134" s="266">
        <v>13.3</v>
      </c>
      <c r="AJ134" s="112"/>
      <c r="AK134" s="112"/>
      <c r="AL134" s="112"/>
      <c r="AM134" s="266"/>
      <c r="AN134" s="112"/>
      <c r="AO134" s="112"/>
      <c r="AP134" s="112"/>
      <c r="AQ134" s="266" t="s">
        <v>605</v>
      </c>
      <c r="AR134" s="112"/>
      <c r="AS134" s="112"/>
      <c r="AT134" s="112"/>
      <c r="AU134" s="266" t="s">
        <v>589</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588</v>
      </c>
      <c r="AC135" s="133"/>
      <c r="AD135" s="133"/>
      <c r="AE135" s="266">
        <v>10</v>
      </c>
      <c r="AF135" s="112"/>
      <c r="AG135" s="112"/>
      <c r="AH135" s="112"/>
      <c r="AI135" s="266">
        <v>10</v>
      </c>
      <c r="AJ135" s="112"/>
      <c r="AK135" s="112"/>
      <c r="AL135" s="112"/>
      <c r="AM135" s="266">
        <v>10</v>
      </c>
      <c r="AN135" s="112"/>
      <c r="AO135" s="112"/>
      <c r="AP135" s="112"/>
      <c r="AQ135" s="266" t="s">
        <v>589</v>
      </c>
      <c r="AR135" s="112"/>
      <c r="AS135" s="112"/>
      <c r="AT135" s="112"/>
      <c r="AU135" s="266">
        <v>10</v>
      </c>
      <c r="AV135" s="112"/>
      <c r="AW135" s="112"/>
      <c r="AX135" s="222"/>
    </row>
    <row r="136" spans="1:50" ht="18.75" hidden="1"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606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558</v>
      </c>
      <c r="D430" s="250"/>
      <c r="E430" s="238" t="s">
        <v>542</v>
      </c>
      <c r="F430" s="448"/>
      <c r="G430" s="240" t="s">
        <v>374</v>
      </c>
      <c r="H430" s="158"/>
      <c r="I430" s="158"/>
      <c r="J430" s="241" t="s">
        <v>572</v>
      </c>
      <c r="K430" s="242"/>
      <c r="L430" s="242"/>
      <c r="M430" s="242"/>
      <c r="N430" s="242"/>
      <c r="O430" s="242"/>
      <c r="P430" s="242"/>
      <c r="Q430" s="242"/>
      <c r="R430" s="242"/>
      <c r="S430" s="242"/>
      <c r="T430" s="243"/>
      <c r="U430" s="244" t="s">
        <v>589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589</v>
      </c>
      <c r="AF432" s="136"/>
      <c r="AG432" s="137" t="s">
        <v>355</v>
      </c>
      <c r="AH432" s="172"/>
      <c r="AI432" s="182"/>
      <c r="AJ432" s="182"/>
      <c r="AK432" s="182"/>
      <c r="AL432" s="177"/>
      <c r="AM432" s="182"/>
      <c r="AN432" s="182"/>
      <c r="AO432" s="182"/>
      <c r="AP432" s="177"/>
      <c r="AQ432" s="217" t="s">
        <v>589</v>
      </c>
      <c r="AR432" s="136"/>
      <c r="AS432" s="137" t="s">
        <v>355</v>
      </c>
      <c r="AT432" s="172"/>
      <c r="AU432" s="136" t="s">
        <v>612</v>
      </c>
      <c r="AV432" s="136"/>
      <c r="AW432" s="137" t="s">
        <v>300</v>
      </c>
      <c r="AX432" s="138"/>
    </row>
    <row r="433" spans="1:50" ht="23.25" customHeight="1" x14ac:dyDescent="0.15">
      <c r="A433" s="998"/>
      <c r="B433" s="252"/>
      <c r="C433" s="251"/>
      <c r="D433" s="252"/>
      <c r="E433" s="166"/>
      <c r="F433" s="167"/>
      <c r="G433" s="230" t="s">
        <v>607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607</v>
      </c>
      <c r="AC433" s="133"/>
      <c r="AD433" s="133"/>
      <c r="AE433" s="111" t="s">
        <v>608</v>
      </c>
      <c r="AF433" s="112"/>
      <c r="AG433" s="112"/>
      <c r="AH433" s="112"/>
      <c r="AI433" s="111" t="s">
        <v>608</v>
      </c>
      <c r="AJ433" s="112"/>
      <c r="AK433" s="112"/>
      <c r="AL433" s="112"/>
      <c r="AM433" s="111" t="s">
        <v>608</v>
      </c>
      <c r="AN433" s="112"/>
      <c r="AO433" s="112"/>
      <c r="AP433" s="112"/>
      <c r="AQ433" s="111" t="s">
        <v>610</v>
      </c>
      <c r="AR433" s="112"/>
      <c r="AS433" s="112"/>
      <c r="AT433" s="113"/>
      <c r="AU433" s="112" t="s">
        <v>589</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589</v>
      </c>
      <c r="AC434" s="221"/>
      <c r="AD434" s="221"/>
      <c r="AE434" s="111" t="s">
        <v>608</v>
      </c>
      <c r="AF434" s="112"/>
      <c r="AG434" s="112"/>
      <c r="AH434" s="112"/>
      <c r="AI434" s="111" t="s">
        <v>608</v>
      </c>
      <c r="AJ434" s="112"/>
      <c r="AK434" s="112"/>
      <c r="AL434" s="112"/>
      <c r="AM434" s="111" t="s">
        <v>608</v>
      </c>
      <c r="AN434" s="112"/>
      <c r="AO434" s="112"/>
      <c r="AP434" s="112"/>
      <c r="AQ434" s="111" t="s">
        <v>611</v>
      </c>
      <c r="AR434" s="112"/>
      <c r="AS434" s="112"/>
      <c r="AT434" s="113"/>
      <c r="AU434" s="112" t="s">
        <v>612</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608</v>
      </c>
      <c r="AF435" s="112"/>
      <c r="AG435" s="112"/>
      <c r="AH435" s="112"/>
      <c r="AI435" s="111" t="s">
        <v>608</v>
      </c>
      <c r="AJ435" s="112"/>
      <c r="AK435" s="112"/>
      <c r="AL435" s="112"/>
      <c r="AM435" s="111" t="s">
        <v>608</v>
      </c>
      <c r="AN435" s="112"/>
      <c r="AO435" s="112"/>
      <c r="AP435" s="112"/>
      <c r="AQ435" s="111" t="s">
        <v>610</v>
      </c>
      <c r="AR435" s="112"/>
      <c r="AS435" s="112"/>
      <c r="AT435" s="113"/>
      <c r="AU435" s="112" t="s">
        <v>612</v>
      </c>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t="s">
        <v>589</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589</v>
      </c>
      <c r="AF457" s="136"/>
      <c r="AG457" s="137" t="s">
        <v>355</v>
      </c>
      <c r="AH457" s="172"/>
      <c r="AI457" s="182"/>
      <c r="AJ457" s="182"/>
      <c r="AK457" s="182"/>
      <c r="AL457" s="177"/>
      <c r="AM457" s="182"/>
      <c r="AN457" s="182"/>
      <c r="AO457" s="182"/>
      <c r="AP457" s="177"/>
      <c r="AQ457" s="217" t="s">
        <v>610</v>
      </c>
      <c r="AR457" s="136"/>
      <c r="AS457" s="137" t="s">
        <v>355</v>
      </c>
      <c r="AT457" s="172"/>
      <c r="AU457" s="136" t="s">
        <v>613</v>
      </c>
      <c r="AV457" s="136"/>
      <c r="AW457" s="137" t="s">
        <v>300</v>
      </c>
      <c r="AX457" s="138"/>
    </row>
    <row r="458" spans="1:50" ht="23.25" customHeight="1" x14ac:dyDescent="0.15">
      <c r="A458" s="998"/>
      <c r="B458" s="252"/>
      <c r="C458" s="251"/>
      <c r="D458" s="252"/>
      <c r="E458" s="166"/>
      <c r="F458" s="167"/>
      <c r="G458" s="230" t="s">
        <v>612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572</v>
      </c>
      <c r="AC458" s="133"/>
      <c r="AD458" s="133"/>
      <c r="AE458" s="111" t="s">
        <v>572</v>
      </c>
      <c r="AF458" s="112"/>
      <c r="AG458" s="112"/>
      <c r="AH458" s="112"/>
      <c r="AI458" s="111" t="s">
        <v>572</v>
      </c>
      <c r="AJ458" s="112"/>
      <c r="AK458" s="112"/>
      <c r="AL458" s="112"/>
      <c r="AM458" s="111" t="s">
        <v>572</v>
      </c>
      <c r="AN458" s="112"/>
      <c r="AO458" s="112"/>
      <c r="AP458" s="113"/>
      <c r="AQ458" s="111" t="s">
        <v>572</v>
      </c>
      <c r="AR458" s="112"/>
      <c r="AS458" s="112"/>
      <c r="AT458" s="113"/>
      <c r="AU458" s="112" t="s">
        <v>572</v>
      </c>
      <c r="AV458" s="112"/>
      <c r="AW458" s="112"/>
      <c r="AX458" s="222"/>
    </row>
    <row r="459" spans="1:50" ht="23.25"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572</v>
      </c>
      <c r="AC459" s="221"/>
      <c r="AD459" s="221"/>
      <c r="AE459" s="111" t="s">
        <v>572</v>
      </c>
      <c r="AF459" s="112"/>
      <c r="AG459" s="112"/>
      <c r="AH459" s="113"/>
      <c r="AI459" s="111" t="s">
        <v>572</v>
      </c>
      <c r="AJ459" s="112"/>
      <c r="AK459" s="112"/>
      <c r="AL459" s="112"/>
      <c r="AM459" s="111" t="s">
        <v>572</v>
      </c>
      <c r="AN459" s="112"/>
      <c r="AO459" s="112"/>
      <c r="AP459" s="113"/>
      <c r="AQ459" s="111" t="s">
        <v>572</v>
      </c>
      <c r="AR459" s="112"/>
      <c r="AS459" s="112"/>
      <c r="AT459" s="113"/>
      <c r="AU459" s="112" t="s">
        <v>572</v>
      </c>
      <c r="AV459" s="112"/>
      <c r="AW459" s="112"/>
      <c r="AX459" s="222"/>
    </row>
    <row r="460" spans="1:50" ht="23.25"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572</v>
      </c>
      <c r="AF460" s="112"/>
      <c r="AG460" s="112"/>
      <c r="AH460" s="113"/>
      <c r="AI460" s="111" t="s">
        <v>572</v>
      </c>
      <c r="AJ460" s="112"/>
      <c r="AK460" s="112"/>
      <c r="AL460" s="112"/>
      <c r="AM460" s="111" t="s">
        <v>572</v>
      </c>
      <c r="AN460" s="112"/>
      <c r="AO460" s="112"/>
      <c r="AP460" s="113"/>
      <c r="AQ460" s="111" t="s">
        <v>572</v>
      </c>
      <c r="AR460" s="112"/>
      <c r="AS460" s="112"/>
      <c r="AT460" s="113"/>
      <c r="AU460" s="112" t="s">
        <v>572</v>
      </c>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160" t="s">
        <v>609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7.2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8"/>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67.5" customHeight="1" x14ac:dyDescent="0.15">
      <c r="A702" s="530" t="s">
        <v>259</v>
      </c>
      <c r="B702" s="531"/>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9" t="s">
        <v>571</v>
      </c>
      <c r="AE702" s="900"/>
      <c r="AF702" s="900"/>
      <c r="AG702" s="889" t="s">
        <v>614</v>
      </c>
      <c r="AH702" s="890"/>
      <c r="AI702" s="890"/>
      <c r="AJ702" s="890"/>
      <c r="AK702" s="890"/>
      <c r="AL702" s="890"/>
      <c r="AM702" s="890"/>
      <c r="AN702" s="890"/>
      <c r="AO702" s="890"/>
      <c r="AP702" s="890"/>
      <c r="AQ702" s="890"/>
      <c r="AR702" s="890"/>
      <c r="AS702" s="890"/>
      <c r="AT702" s="890"/>
      <c r="AU702" s="890"/>
      <c r="AV702" s="890"/>
      <c r="AW702" s="890"/>
      <c r="AX702" s="891"/>
    </row>
    <row r="703" spans="1:50" ht="73.5" customHeight="1" x14ac:dyDescent="0.15">
      <c r="A703" s="532"/>
      <c r="B703" s="533"/>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571</v>
      </c>
      <c r="AE703" s="155"/>
      <c r="AF703" s="155"/>
      <c r="AG703" s="667" t="s">
        <v>615</v>
      </c>
      <c r="AH703" s="668"/>
      <c r="AI703" s="668"/>
      <c r="AJ703" s="668"/>
      <c r="AK703" s="668"/>
      <c r="AL703" s="668"/>
      <c r="AM703" s="668"/>
      <c r="AN703" s="668"/>
      <c r="AO703" s="668"/>
      <c r="AP703" s="668"/>
      <c r="AQ703" s="668"/>
      <c r="AR703" s="668"/>
      <c r="AS703" s="668"/>
      <c r="AT703" s="668"/>
      <c r="AU703" s="668"/>
      <c r="AV703" s="668"/>
      <c r="AW703" s="668"/>
      <c r="AX703" s="669"/>
    </row>
    <row r="704" spans="1:50" ht="65.25" customHeight="1" x14ac:dyDescent="0.15">
      <c r="A704" s="534"/>
      <c r="B704" s="535"/>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571</v>
      </c>
      <c r="AE704" s="589"/>
      <c r="AF704" s="589"/>
      <c r="AG704" s="428" t="s">
        <v>616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4"/>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7" t="s">
        <v>617</v>
      </c>
      <c r="AE705" s="738"/>
      <c r="AF705" s="738"/>
      <c r="AG705" s="160" t="s">
        <v>681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5"/>
      <c r="C706" s="617"/>
      <c r="D706" s="618"/>
      <c r="E706" s="687" t="s">
        <v>503</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618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5"/>
      <c r="C707" s="619"/>
      <c r="D707" s="620"/>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6" t="s">
        <v>680</v>
      </c>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61.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571</v>
      </c>
      <c r="AE708" s="671"/>
      <c r="AF708" s="672"/>
      <c r="AG708" s="527" t="s">
        <v>619</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571</v>
      </c>
      <c r="AE709" s="155"/>
      <c r="AF709" s="156"/>
      <c r="AG709" s="667" t="s">
        <v>620</v>
      </c>
      <c r="AH709" s="668"/>
      <c r="AI709" s="668"/>
      <c r="AJ709" s="668"/>
      <c r="AK709" s="668"/>
      <c r="AL709" s="668"/>
      <c r="AM709" s="668"/>
      <c r="AN709" s="668"/>
      <c r="AO709" s="668"/>
      <c r="AP709" s="668"/>
      <c r="AQ709" s="668"/>
      <c r="AR709" s="668"/>
      <c r="AS709" s="668"/>
      <c r="AT709" s="668"/>
      <c r="AU709" s="668"/>
      <c r="AV709" s="668"/>
      <c r="AW709" s="668"/>
      <c r="AX709" s="669"/>
    </row>
    <row r="710" spans="1:50" ht="48"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571</v>
      </c>
      <c r="AE710" s="155"/>
      <c r="AF710" s="156"/>
      <c r="AG710" s="667" t="s">
        <v>621</v>
      </c>
      <c r="AH710" s="668"/>
      <c r="AI710" s="668"/>
      <c r="AJ710" s="668"/>
      <c r="AK710" s="668"/>
      <c r="AL710" s="668"/>
      <c r="AM710" s="668"/>
      <c r="AN710" s="668"/>
      <c r="AO710" s="668"/>
      <c r="AP710" s="668"/>
      <c r="AQ710" s="668"/>
      <c r="AR710" s="668"/>
      <c r="AS710" s="668"/>
      <c r="AT710" s="668"/>
      <c r="AU710" s="668"/>
      <c r="AV710" s="668"/>
      <c r="AW710" s="668"/>
      <c r="AX710" s="669"/>
    </row>
    <row r="711" spans="1:50" ht="65.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571</v>
      </c>
      <c r="AE711" s="155"/>
      <c r="AF711" s="156"/>
      <c r="AG711" s="667" t="s">
        <v>622</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467</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154" t="s">
        <v>617</v>
      </c>
      <c r="AE712" s="155"/>
      <c r="AF712" s="156"/>
      <c r="AG712" s="597" t="s">
        <v>572</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617</v>
      </c>
      <c r="AE713" s="155"/>
      <c r="AF713" s="156"/>
      <c r="AG713" s="667" t="s">
        <v>572</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6" t="s">
        <v>444</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4" t="s">
        <v>571</v>
      </c>
      <c r="AE714" s="595"/>
      <c r="AF714" s="596"/>
      <c r="AG714" s="693" t="s">
        <v>623</v>
      </c>
      <c r="AH714" s="694"/>
      <c r="AI714" s="694"/>
      <c r="AJ714" s="694"/>
      <c r="AK714" s="694"/>
      <c r="AL714" s="694"/>
      <c r="AM714" s="694"/>
      <c r="AN714" s="694"/>
      <c r="AO714" s="694"/>
      <c r="AP714" s="694"/>
      <c r="AQ714" s="694"/>
      <c r="AR714" s="694"/>
      <c r="AS714" s="694"/>
      <c r="AT714" s="694"/>
      <c r="AU714" s="694"/>
      <c r="AV714" s="694"/>
      <c r="AW714" s="694"/>
      <c r="AX714" s="695"/>
    </row>
    <row r="715" spans="1:50" ht="52.5" customHeight="1" x14ac:dyDescent="0.15">
      <c r="A715" s="624" t="s">
        <v>40</v>
      </c>
      <c r="B715" s="657"/>
      <c r="C715" s="662" t="s">
        <v>445</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571</v>
      </c>
      <c r="AE715" s="671"/>
      <c r="AF715" s="672"/>
      <c r="AG715" s="527" t="s">
        <v>682</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8"/>
      <c r="B716" s="659"/>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3" t="s">
        <v>617</v>
      </c>
      <c r="AE716" s="764"/>
      <c r="AF716" s="764"/>
      <c r="AG716" s="667" t="s">
        <v>572</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571</v>
      </c>
      <c r="AE717" s="155"/>
      <c r="AF717" s="155"/>
      <c r="AG717" s="667" t="s">
        <v>624</v>
      </c>
      <c r="AH717" s="668"/>
      <c r="AI717" s="668"/>
      <c r="AJ717" s="668"/>
      <c r="AK717" s="668"/>
      <c r="AL717" s="668"/>
      <c r="AM717" s="668"/>
      <c r="AN717" s="668"/>
      <c r="AO717" s="668"/>
      <c r="AP717" s="668"/>
      <c r="AQ717" s="668"/>
      <c r="AR717" s="668"/>
      <c r="AS717" s="668"/>
      <c r="AT717" s="668"/>
      <c r="AU717" s="668"/>
      <c r="AV717" s="668"/>
      <c r="AW717" s="668"/>
      <c r="AX717" s="669"/>
    </row>
    <row r="718" spans="1:50" ht="42.75"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571</v>
      </c>
      <c r="AE718" s="155"/>
      <c r="AF718" s="155"/>
      <c r="AG718" s="163" t="s">
        <v>625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9"/>
      <c r="AD719" s="670" t="s">
        <v>617</v>
      </c>
      <c r="AE719" s="671"/>
      <c r="AF719" s="671"/>
      <c r="AG719" s="160" t="s">
        <v>612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9" t="s">
        <v>460</v>
      </c>
      <c r="D720" s="937"/>
      <c r="E720" s="937"/>
      <c r="F720" s="940"/>
      <c r="G720" s="936" t="s">
        <v>461</v>
      </c>
      <c r="H720" s="937"/>
      <c r="I720" s="937"/>
      <c r="J720" s="937"/>
      <c r="K720" s="937"/>
      <c r="L720" s="937"/>
      <c r="M720" s="937"/>
      <c r="N720" s="936" t="s">
        <v>464</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3"/>
      <c r="B721" s="654"/>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3"/>
      <c r="B722" s="654"/>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3"/>
      <c r="B723" s="654"/>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3"/>
      <c r="B724" s="654"/>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5"/>
      <c r="B725" s="656"/>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78" customHeight="1" x14ac:dyDescent="0.15">
      <c r="A726" s="624" t="s">
        <v>48</v>
      </c>
      <c r="B726" s="625"/>
      <c r="C726" s="443" t="s">
        <v>53</v>
      </c>
      <c r="D726" s="584"/>
      <c r="E726" s="584"/>
      <c r="F726" s="585"/>
      <c r="G726" s="801" t="s">
        <v>683</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6"/>
      <c r="B727" s="627"/>
      <c r="C727" s="699" t="s">
        <v>57</v>
      </c>
      <c r="D727" s="700"/>
      <c r="E727" s="700"/>
      <c r="F727" s="701"/>
      <c r="G727" s="799" t="s">
        <v>626</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70"/>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4" t="s">
        <v>627</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9" t="s">
        <v>473</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3" t="s">
        <v>546</v>
      </c>
      <c r="B737" s="124"/>
      <c r="C737" s="124"/>
      <c r="D737" s="125"/>
      <c r="E737" s="122" t="s">
        <v>644</v>
      </c>
      <c r="F737" s="122"/>
      <c r="G737" s="122"/>
      <c r="H737" s="122"/>
      <c r="I737" s="122"/>
      <c r="J737" s="122"/>
      <c r="K737" s="122"/>
      <c r="L737" s="122"/>
      <c r="M737" s="122"/>
      <c r="N737" s="101" t="s">
        <v>539</v>
      </c>
      <c r="O737" s="101"/>
      <c r="P737" s="101"/>
      <c r="Q737" s="101"/>
      <c r="R737" s="122" t="s">
        <v>628</v>
      </c>
      <c r="S737" s="122"/>
      <c r="T737" s="122"/>
      <c r="U737" s="122"/>
      <c r="V737" s="122"/>
      <c r="W737" s="122"/>
      <c r="X737" s="122"/>
      <c r="Y737" s="122"/>
      <c r="Z737" s="122"/>
      <c r="AA737" s="101" t="s">
        <v>538</v>
      </c>
      <c r="AB737" s="101"/>
      <c r="AC737" s="101"/>
      <c r="AD737" s="101"/>
      <c r="AE737" s="122" t="s">
        <v>630</v>
      </c>
      <c r="AF737" s="122"/>
      <c r="AG737" s="122"/>
      <c r="AH737" s="122"/>
      <c r="AI737" s="122"/>
      <c r="AJ737" s="122"/>
      <c r="AK737" s="122"/>
      <c r="AL737" s="122"/>
      <c r="AM737" s="122"/>
      <c r="AN737" s="101" t="s">
        <v>537</v>
      </c>
      <c r="AO737" s="101"/>
      <c r="AP737" s="101"/>
      <c r="AQ737" s="101"/>
      <c r="AR737" s="102" t="s">
        <v>632</v>
      </c>
      <c r="AS737" s="103"/>
      <c r="AT737" s="103"/>
      <c r="AU737" s="103"/>
      <c r="AV737" s="103"/>
      <c r="AW737" s="103"/>
      <c r="AX737" s="104"/>
      <c r="AY737" s="89"/>
      <c r="AZ737" s="89"/>
    </row>
    <row r="738" spans="1:52" ht="24.75" customHeight="1" x14ac:dyDescent="0.15">
      <c r="A738" s="123" t="s">
        <v>536</v>
      </c>
      <c r="B738" s="124"/>
      <c r="C738" s="124"/>
      <c r="D738" s="125"/>
      <c r="E738" s="122" t="s">
        <v>645</v>
      </c>
      <c r="F738" s="122"/>
      <c r="G738" s="122"/>
      <c r="H738" s="122"/>
      <c r="I738" s="122"/>
      <c r="J738" s="122"/>
      <c r="K738" s="122"/>
      <c r="L738" s="122"/>
      <c r="M738" s="122"/>
      <c r="N738" s="101" t="s">
        <v>535</v>
      </c>
      <c r="O738" s="101"/>
      <c r="P738" s="101"/>
      <c r="Q738" s="101"/>
      <c r="R738" s="122" t="s">
        <v>629</v>
      </c>
      <c r="S738" s="122"/>
      <c r="T738" s="122"/>
      <c r="U738" s="122"/>
      <c r="V738" s="122"/>
      <c r="W738" s="122"/>
      <c r="X738" s="122"/>
      <c r="Y738" s="122"/>
      <c r="Z738" s="122"/>
      <c r="AA738" s="101" t="s">
        <v>534</v>
      </c>
      <c r="AB738" s="101"/>
      <c r="AC738" s="101"/>
      <c r="AD738" s="101"/>
      <c r="AE738" s="122" t="s">
        <v>631</v>
      </c>
      <c r="AF738" s="122"/>
      <c r="AG738" s="122"/>
      <c r="AH738" s="122"/>
      <c r="AI738" s="122"/>
      <c r="AJ738" s="122"/>
      <c r="AK738" s="122"/>
      <c r="AL738" s="122"/>
      <c r="AM738" s="122"/>
      <c r="AN738" s="101" t="s">
        <v>530</v>
      </c>
      <c r="AO738" s="101"/>
      <c r="AP738" s="101"/>
      <c r="AQ738" s="101"/>
      <c r="AR738" s="102" t="s">
        <v>633</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129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508</v>
      </c>
      <c r="B779" s="766"/>
      <c r="C779" s="766"/>
      <c r="D779" s="766"/>
      <c r="E779" s="766"/>
      <c r="F779" s="767"/>
      <c r="G779" s="439" t="s">
        <v>634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8"/>
      <c r="C780" s="768"/>
      <c r="D780" s="768"/>
      <c r="E780" s="768"/>
      <c r="F780" s="769"/>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7"/>
      <c r="B781" s="768"/>
      <c r="C781" s="768"/>
      <c r="D781" s="768"/>
      <c r="E781" s="768"/>
      <c r="F781" s="769"/>
      <c r="G781" s="449" t="s">
        <v>635</v>
      </c>
      <c r="H781" s="450"/>
      <c r="I781" s="450"/>
      <c r="J781" s="450"/>
      <c r="K781" s="451"/>
      <c r="L781" s="452" t="s">
        <v>637</v>
      </c>
      <c r="M781" s="453"/>
      <c r="N781" s="453"/>
      <c r="O781" s="453"/>
      <c r="P781" s="453"/>
      <c r="Q781" s="453"/>
      <c r="R781" s="453"/>
      <c r="S781" s="453"/>
      <c r="T781" s="453"/>
      <c r="U781" s="453"/>
      <c r="V781" s="453"/>
      <c r="W781" s="453"/>
      <c r="X781" s="454"/>
      <c r="Y781" s="455">
        <v>305</v>
      </c>
      <c r="Z781" s="456"/>
      <c r="AA781" s="456"/>
      <c r="AB781" s="558"/>
      <c r="AC781" s="449" t="s">
        <v>651</v>
      </c>
      <c r="AD781" s="450"/>
      <c r="AE781" s="450"/>
      <c r="AF781" s="450"/>
      <c r="AG781" s="451"/>
      <c r="AH781" s="452" t="s">
        <v>652</v>
      </c>
      <c r="AI781" s="453"/>
      <c r="AJ781" s="453"/>
      <c r="AK781" s="453"/>
      <c r="AL781" s="453"/>
      <c r="AM781" s="453"/>
      <c r="AN781" s="453"/>
      <c r="AO781" s="453"/>
      <c r="AP781" s="453"/>
      <c r="AQ781" s="453"/>
      <c r="AR781" s="453"/>
      <c r="AS781" s="453"/>
      <c r="AT781" s="454"/>
      <c r="AU781" s="455">
        <v>15</v>
      </c>
      <c r="AV781" s="456"/>
      <c r="AW781" s="456"/>
      <c r="AX781" s="457"/>
    </row>
    <row r="782" spans="1:50" ht="39.75" customHeight="1" x14ac:dyDescent="0.15">
      <c r="A782" s="557"/>
      <c r="B782" s="768"/>
      <c r="C782" s="768"/>
      <c r="D782" s="768"/>
      <c r="E782" s="768"/>
      <c r="F782" s="769"/>
      <c r="G782" s="348" t="s">
        <v>636</v>
      </c>
      <c r="H782" s="349"/>
      <c r="I782" s="349"/>
      <c r="J782" s="349"/>
      <c r="K782" s="350"/>
      <c r="L782" s="401" t="s">
        <v>638</v>
      </c>
      <c r="M782" s="402"/>
      <c r="N782" s="402"/>
      <c r="O782" s="402"/>
      <c r="P782" s="402"/>
      <c r="Q782" s="402"/>
      <c r="R782" s="402"/>
      <c r="S782" s="402"/>
      <c r="T782" s="402"/>
      <c r="U782" s="402"/>
      <c r="V782" s="402"/>
      <c r="W782" s="402"/>
      <c r="X782" s="403"/>
      <c r="Y782" s="398">
        <v>115</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36.75" customHeight="1" x14ac:dyDescent="0.15">
      <c r="A783" s="557"/>
      <c r="B783" s="768"/>
      <c r="C783" s="768"/>
      <c r="D783" s="768"/>
      <c r="E783" s="768"/>
      <c r="F783" s="769"/>
      <c r="G783" s="348" t="s">
        <v>659</v>
      </c>
      <c r="H783" s="349"/>
      <c r="I783" s="349"/>
      <c r="J783" s="349"/>
      <c r="K783" s="350"/>
      <c r="L783" s="401" t="s">
        <v>639</v>
      </c>
      <c r="M783" s="402"/>
      <c r="N783" s="402"/>
      <c r="O783" s="402"/>
      <c r="P783" s="402"/>
      <c r="Q783" s="402"/>
      <c r="R783" s="402"/>
      <c r="S783" s="402"/>
      <c r="T783" s="402"/>
      <c r="U783" s="402"/>
      <c r="V783" s="402"/>
      <c r="W783" s="402"/>
      <c r="X783" s="403"/>
      <c r="Y783" s="398">
        <v>1</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7"/>
      <c r="B784" s="768"/>
      <c r="C784" s="768"/>
      <c r="D784" s="768"/>
      <c r="E784" s="768"/>
      <c r="F784" s="769"/>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7"/>
      <c r="B785" s="768"/>
      <c r="C785" s="768"/>
      <c r="D785" s="768"/>
      <c r="E785" s="768"/>
      <c r="F785" s="769"/>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68"/>
      <c r="C786" s="768"/>
      <c r="D786" s="768"/>
      <c r="E786" s="768"/>
      <c r="F786" s="769"/>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68"/>
      <c r="C787" s="768"/>
      <c r="D787" s="768"/>
      <c r="E787" s="768"/>
      <c r="F787" s="769"/>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8"/>
      <c r="C788" s="768"/>
      <c r="D788" s="768"/>
      <c r="E788" s="768"/>
      <c r="F788" s="769"/>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8"/>
      <c r="C789" s="768"/>
      <c r="D789" s="768"/>
      <c r="E789" s="768"/>
      <c r="F789" s="769"/>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7"/>
      <c r="B790" s="768"/>
      <c r="C790" s="768"/>
      <c r="D790" s="768"/>
      <c r="E790" s="768"/>
      <c r="F790" s="769"/>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7"/>
      <c r="B791" s="768"/>
      <c r="C791" s="768"/>
      <c r="D791" s="768"/>
      <c r="E791" s="768"/>
      <c r="F791" s="769"/>
      <c r="G791" s="409" t="s">
        <v>20</v>
      </c>
      <c r="H791" s="410"/>
      <c r="I791" s="410"/>
      <c r="J791" s="410"/>
      <c r="K791" s="410"/>
      <c r="L791" s="411"/>
      <c r="M791" s="412"/>
      <c r="N791" s="412"/>
      <c r="O791" s="412"/>
      <c r="P791" s="412"/>
      <c r="Q791" s="412"/>
      <c r="R791" s="412"/>
      <c r="S791" s="412"/>
      <c r="T791" s="412"/>
      <c r="U791" s="412"/>
      <c r="V791" s="412"/>
      <c r="W791" s="412"/>
      <c r="X791" s="413"/>
      <c r="Y791" s="414">
        <f>SUM(Y781:AB790)</f>
        <v>421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15</v>
      </c>
      <c r="AV791" s="415"/>
      <c r="AW791" s="415"/>
      <c r="AX791" s="417"/>
    </row>
    <row r="792" spans="1:50" ht="24.75" customHeight="1" x14ac:dyDescent="0.15">
      <c r="A792" s="557"/>
      <c r="B792" s="768"/>
      <c r="C792" s="768"/>
      <c r="D792" s="768"/>
      <c r="E792" s="768"/>
      <c r="F792" s="769"/>
      <c r="G792" s="439" t="s">
        <v>654</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655</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7"/>
      <c r="B793" s="768"/>
      <c r="C793" s="768"/>
      <c r="D793" s="768"/>
      <c r="E793" s="768"/>
      <c r="F793" s="769"/>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7"/>
      <c r="B794" s="768"/>
      <c r="C794" s="768"/>
      <c r="D794" s="768"/>
      <c r="E794" s="768"/>
      <c r="F794" s="769"/>
      <c r="G794" s="449" t="s">
        <v>651</v>
      </c>
      <c r="H794" s="450"/>
      <c r="I794" s="450"/>
      <c r="J794" s="450"/>
      <c r="K794" s="451"/>
      <c r="L794" s="452" t="s">
        <v>652</v>
      </c>
      <c r="M794" s="453"/>
      <c r="N794" s="453"/>
      <c r="O794" s="453"/>
      <c r="P794" s="453"/>
      <c r="Q794" s="453"/>
      <c r="R794" s="453"/>
      <c r="S794" s="453"/>
      <c r="T794" s="453"/>
      <c r="U794" s="453"/>
      <c r="V794" s="453"/>
      <c r="W794" s="453"/>
      <c r="X794" s="454"/>
      <c r="Y794" s="455">
        <v>4</v>
      </c>
      <c r="Z794" s="456"/>
      <c r="AA794" s="456"/>
      <c r="AB794" s="558"/>
      <c r="AC794" s="449" t="s">
        <v>656</v>
      </c>
      <c r="AD794" s="450"/>
      <c r="AE794" s="450"/>
      <c r="AF794" s="450"/>
      <c r="AG794" s="451"/>
      <c r="AH794" s="452" t="s">
        <v>657</v>
      </c>
      <c r="AI794" s="453"/>
      <c r="AJ794" s="453"/>
      <c r="AK794" s="453"/>
      <c r="AL794" s="453"/>
      <c r="AM794" s="453"/>
      <c r="AN794" s="453"/>
      <c r="AO794" s="453"/>
      <c r="AP794" s="453"/>
      <c r="AQ794" s="453"/>
      <c r="AR794" s="453"/>
      <c r="AS794" s="453"/>
      <c r="AT794" s="454"/>
      <c r="AU794" s="455">
        <v>8</v>
      </c>
      <c r="AV794" s="456"/>
      <c r="AW794" s="456"/>
      <c r="AX794" s="457"/>
    </row>
    <row r="795" spans="1:50" ht="24.75" hidden="1" customHeight="1" x14ac:dyDescent="0.15">
      <c r="A795" s="557"/>
      <c r="B795" s="768"/>
      <c r="C795" s="768"/>
      <c r="D795" s="768"/>
      <c r="E795" s="768"/>
      <c r="F795" s="769"/>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8"/>
      <c r="C796" s="768"/>
      <c r="D796" s="768"/>
      <c r="E796" s="768"/>
      <c r="F796" s="769"/>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8"/>
      <c r="C797" s="768"/>
      <c r="D797" s="768"/>
      <c r="E797" s="768"/>
      <c r="F797" s="769"/>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8"/>
      <c r="C798" s="768"/>
      <c r="D798" s="768"/>
      <c r="E798" s="768"/>
      <c r="F798" s="769"/>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8"/>
      <c r="C799" s="768"/>
      <c r="D799" s="768"/>
      <c r="E799" s="768"/>
      <c r="F799" s="769"/>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8"/>
      <c r="C800" s="768"/>
      <c r="D800" s="768"/>
      <c r="E800" s="768"/>
      <c r="F800" s="769"/>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8"/>
      <c r="C801" s="768"/>
      <c r="D801" s="768"/>
      <c r="E801" s="768"/>
      <c r="F801" s="769"/>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8"/>
      <c r="C802" s="768"/>
      <c r="D802" s="768"/>
      <c r="E802" s="768"/>
      <c r="F802" s="769"/>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8"/>
      <c r="C803" s="768"/>
      <c r="D803" s="768"/>
      <c r="E803" s="768"/>
      <c r="F803" s="769"/>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7"/>
      <c r="B804" s="768"/>
      <c r="C804" s="768"/>
      <c r="D804" s="768"/>
      <c r="E804" s="768"/>
      <c r="F804" s="769"/>
      <c r="G804" s="409" t="s">
        <v>20</v>
      </c>
      <c r="H804" s="410"/>
      <c r="I804" s="410"/>
      <c r="J804" s="410"/>
      <c r="K804" s="410"/>
      <c r="L804" s="411"/>
      <c r="M804" s="412"/>
      <c r="N804" s="412"/>
      <c r="O804" s="412"/>
      <c r="P804" s="412"/>
      <c r="Q804" s="412"/>
      <c r="R804" s="412"/>
      <c r="S804" s="412"/>
      <c r="T804" s="412"/>
      <c r="U804" s="412"/>
      <c r="V804" s="412"/>
      <c r="W804" s="412"/>
      <c r="X804" s="413"/>
      <c r="Y804" s="414">
        <f>SUM(Y794:AB803)</f>
        <v>4</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8</v>
      </c>
      <c r="AV804" s="415"/>
      <c r="AW804" s="415"/>
      <c r="AX804" s="417"/>
    </row>
    <row r="805" spans="1:50" ht="24.75" hidden="1" customHeight="1" x14ac:dyDescent="0.15">
      <c r="A805" s="557"/>
      <c r="B805" s="768"/>
      <c r="C805" s="768"/>
      <c r="D805" s="768"/>
      <c r="E805" s="768"/>
      <c r="F805" s="769"/>
      <c r="G805" s="439" t="s">
        <v>658</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440</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8"/>
      <c r="C806" s="768"/>
      <c r="D806" s="768"/>
      <c r="E806" s="768"/>
      <c r="F806" s="769"/>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8"/>
      <c r="C807" s="768"/>
      <c r="D807" s="768"/>
      <c r="E807" s="768"/>
      <c r="F807" s="769"/>
      <c r="G807" s="449" t="s">
        <v>659</v>
      </c>
      <c r="H807" s="450"/>
      <c r="I807" s="450"/>
      <c r="J807" s="450"/>
      <c r="K807" s="451"/>
      <c r="L807" s="452" t="s">
        <v>660</v>
      </c>
      <c r="M807" s="453"/>
      <c r="N807" s="453"/>
      <c r="O807" s="453"/>
      <c r="P807" s="453"/>
      <c r="Q807" s="453"/>
      <c r="R807" s="453"/>
      <c r="S807" s="453"/>
      <c r="T807" s="453"/>
      <c r="U807" s="453"/>
      <c r="V807" s="453"/>
      <c r="W807" s="453"/>
      <c r="X807" s="454"/>
      <c r="Y807" s="455">
        <v>1</v>
      </c>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8"/>
      <c r="C808" s="768"/>
      <c r="D808" s="768"/>
      <c r="E808" s="768"/>
      <c r="F808" s="769"/>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8"/>
      <c r="C809" s="768"/>
      <c r="D809" s="768"/>
      <c r="E809" s="768"/>
      <c r="F809" s="769"/>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8"/>
      <c r="C810" s="768"/>
      <c r="D810" s="768"/>
      <c r="E810" s="768"/>
      <c r="F810" s="769"/>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8"/>
      <c r="C811" s="768"/>
      <c r="D811" s="768"/>
      <c r="E811" s="768"/>
      <c r="F811" s="769"/>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8"/>
      <c r="C812" s="768"/>
      <c r="D812" s="768"/>
      <c r="E812" s="768"/>
      <c r="F812" s="769"/>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8"/>
      <c r="C813" s="768"/>
      <c r="D813" s="768"/>
      <c r="E813" s="768"/>
      <c r="F813" s="769"/>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8"/>
      <c r="C814" s="768"/>
      <c r="D814" s="768"/>
      <c r="E814" s="768"/>
      <c r="F814" s="769"/>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8"/>
      <c r="C815" s="768"/>
      <c r="D815" s="768"/>
      <c r="E815" s="768"/>
      <c r="F815" s="769"/>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8"/>
      <c r="C816" s="768"/>
      <c r="D816" s="768"/>
      <c r="E816" s="768"/>
      <c r="F816" s="769"/>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8"/>
      <c r="C817" s="768"/>
      <c r="D817" s="768"/>
      <c r="E817" s="768"/>
      <c r="F817" s="769"/>
      <c r="G817" s="409" t="s">
        <v>20</v>
      </c>
      <c r="H817" s="410"/>
      <c r="I817" s="410"/>
      <c r="J817" s="410"/>
      <c r="K817" s="410"/>
      <c r="L817" s="411"/>
      <c r="M817" s="412"/>
      <c r="N817" s="412"/>
      <c r="O817" s="412"/>
      <c r="P817" s="412"/>
      <c r="Q817" s="412"/>
      <c r="R817" s="412"/>
      <c r="S817" s="412"/>
      <c r="T817" s="412"/>
      <c r="U817" s="412"/>
      <c r="V817" s="412"/>
      <c r="W817" s="412"/>
      <c r="X817" s="413"/>
      <c r="Y817" s="414">
        <f>SUM(Y807:AB816)</f>
        <v>1</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8"/>
      <c r="C818" s="768"/>
      <c r="D818" s="768"/>
      <c r="E818" s="768"/>
      <c r="F818" s="769"/>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8"/>
      <c r="C819" s="768"/>
      <c r="D819" s="768"/>
      <c r="E819" s="768"/>
      <c r="F819" s="769"/>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8"/>
      <c r="C820" s="768"/>
      <c r="D820" s="768"/>
      <c r="E820" s="768"/>
      <c r="F820" s="769"/>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8"/>
      <c r="C821" s="768"/>
      <c r="D821" s="768"/>
      <c r="E821" s="768"/>
      <c r="F821" s="769"/>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8"/>
      <c r="C822" s="768"/>
      <c r="D822" s="768"/>
      <c r="E822" s="768"/>
      <c r="F822" s="769"/>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8"/>
      <c r="C823" s="768"/>
      <c r="D823" s="768"/>
      <c r="E823" s="768"/>
      <c r="F823" s="769"/>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8"/>
      <c r="C824" s="768"/>
      <c r="D824" s="768"/>
      <c r="E824" s="768"/>
      <c r="F824" s="769"/>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8"/>
      <c r="C825" s="768"/>
      <c r="D825" s="768"/>
      <c r="E825" s="768"/>
      <c r="F825" s="769"/>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8"/>
      <c r="C826" s="768"/>
      <c r="D826" s="768"/>
      <c r="E826" s="768"/>
      <c r="F826" s="769"/>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8"/>
      <c r="C827" s="768"/>
      <c r="D827" s="768"/>
      <c r="E827" s="768"/>
      <c r="F827" s="769"/>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8"/>
      <c r="C828" s="768"/>
      <c r="D828" s="768"/>
      <c r="E828" s="768"/>
      <c r="F828" s="769"/>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8"/>
      <c r="C829" s="768"/>
      <c r="D829" s="768"/>
      <c r="E829" s="768"/>
      <c r="F829" s="769"/>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8"/>
      <c r="C830" s="768"/>
      <c r="D830" s="768"/>
      <c r="E830" s="768"/>
      <c r="F830" s="769"/>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465</v>
      </c>
      <c r="AM831" s="960"/>
      <c r="AN831" s="960"/>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459</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49.5" customHeight="1" x14ac:dyDescent="0.15">
      <c r="A837" s="404">
        <v>1</v>
      </c>
      <c r="B837" s="404">
        <v>1</v>
      </c>
      <c r="C837" s="418" t="s">
        <v>640</v>
      </c>
      <c r="D837" s="418"/>
      <c r="E837" s="418"/>
      <c r="F837" s="418"/>
      <c r="G837" s="418"/>
      <c r="H837" s="418"/>
      <c r="I837" s="418"/>
      <c r="J837" s="419">
        <v>2010005015593</v>
      </c>
      <c r="K837" s="420"/>
      <c r="L837" s="420"/>
      <c r="M837" s="420"/>
      <c r="N837" s="420"/>
      <c r="O837" s="420"/>
      <c r="P837" s="317" t="s">
        <v>641</v>
      </c>
      <c r="Q837" s="317"/>
      <c r="R837" s="317"/>
      <c r="S837" s="317"/>
      <c r="T837" s="317"/>
      <c r="U837" s="317"/>
      <c r="V837" s="317"/>
      <c r="W837" s="317"/>
      <c r="X837" s="317"/>
      <c r="Y837" s="318">
        <v>421</v>
      </c>
      <c r="Z837" s="319"/>
      <c r="AA837" s="319"/>
      <c r="AB837" s="320"/>
      <c r="AC837" s="328" t="s">
        <v>642</v>
      </c>
      <c r="AD837" s="423"/>
      <c r="AE837" s="423"/>
      <c r="AF837" s="423"/>
      <c r="AG837" s="423"/>
      <c r="AH837" s="421" t="s">
        <v>643</v>
      </c>
      <c r="AI837" s="422"/>
      <c r="AJ837" s="422"/>
      <c r="AK837" s="422"/>
      <c r="AL837" s="325" t="s">
        <v>589</v>
      </c>
      <c r="AM837" s="326"/>
      <c r="AN837" s="326"/>
      <c r="AO837" s="327"/>
      <c r="AP837" s="321" t="s">
        <v>589</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459</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79.5" customHeight="1" x14ac:dyDescent="0.15">
      <c r="A870" s="404">
        <v>1</v>
      </c>
      <c r="B870" s="404">
        <v>1</v>
      </c>
      <c r="C870" s="418" t="s">
        <v>661</v>
      </c>
      <c r="D870" s="418"/>
      <c r="E870" s="418"/>
      <c r="F870" s="418"/>
      <c r="G870" s="418"/>
      <c r="H870" s="418"/>
      <c r="I870" s="418"/>
      <c r="J870" s="419">
        <v>2011101047571</v>
      </c>
      <c r="K870" s="420"/>
      <c r="L870" s="420"/>
      <c r="M870" s="420"/>
      <c r="N870" s="420"/>
      <c r="O870" s="420"/>
      <c r="P870" s="317" t="s">
        <v>662</v>
      </c>
      <c r="Q870" s="317"/>
      <c r="R870" s="317"/>
      <c r="S870" s="317"/>
      <c r="T870" s="317"/>
      <c r="U870" s="317"/>
      <c r="V870" s="317"/>
      <c r="W870" s="317"/>
      <c r="X870" s="317"/>
      <c r="Y870" s="318">
        <v>15</v>
      </c>
      <c r="Z870" s="319"/>
      <c r="AA870" s="319"/>
      <c r="AB870" s="320"/>
      <c r="AC870" s="328" t="s">
        <v>501</v>
      </c>
      <c r="AD870" s="423"/>
      <c r="AE870" s="423"/>
      <c r="AF870" s="423"/>
      <c r="AG870" s="423"/>
      <c r="AH870" s="421" t="s">
        <v>663</v>
      </c>
      <c r="AI870" s="422"/>
      <c r="AJ870" s="422"/>
      <c r="AK870" s="422"/>
      <c r="AL870" s="325">
        <v>100</v>
      </c>
      <c r="AM870" s="326"/>
      <c r="AN870" s="326"/>
      <c r="AO870" s="327"/>
      <c r="AP870" s="321" t="s">
        <v>684</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459</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84.75" customHeight="1" x14ac:dyDescent="0.15">
      <c r="A903" s="404">
        <v>1</v>
      </c>
      <c r="B903" s="404">
        <v>1</v>
      </c>
      <c r="C903" s="418" t="s">
        <v>664</v>
      </c>
      <c r="D903" s="418"/>
      <c r="E903" s="418"/>
      <c r="F903" s="418"/>
      <c r="G903" s="418"/>
      <c r="H903" s="418"/>
      <c r="I903" s="418"/>
      <c r="J903" s="419">
        <v>6010401020516</v>
      </c>
      <c r="K903" s="420"/>
      <c r="L903" s="420"/>
      <c r="M903" s="420"/>
      <c r="N903" s="420"/>
      <c r="O903" s="420"/>
      <c r="P903" s="317" t="s">
        <v>665</v>
      </c>
      <c r="Q903" s="317"/>
      <c r="R903" s="317"/>
      <c r="S903" s="317"/>
      <c r="T903" s="317"/>
      <c r="U903" s="317"/>
      <c r="V903" s="317"/>
      <c r="W903" s="317"/>
      <c r="X903" s="317"/>
      <c r="Y903" s="318">
        <v>4</v>
      </c>
      <c r="Z903" s="319"/>
      <c r="AA903" s="319"/>
      <c r="AB903" s="320"/>
      <c r="AC903" s="328" t="s">
        <v>501</v>
      </c>
      <c r="AD903" s="423"/>
      <c r="AE903" s="423"/>
      <c r="AF903" s="423"/>
      <c r="AG903" s="423"/>
      <c r="AH903" s="421" t="s">
        <v>663</v>
      </c>
      <c r="AI903" s="422"/>
      <c r="AJ903" s="422"/>
      <c r="AK903" s="422"/>
      <c r="AL903" s="325">
        <v>100</v>
      </c>
      <c r="AM903" s="326"/>
      <c r="AN903" s="326"/>
      <c r="AO903" s="327"/>
      <c r="AP903" s="321" t="s">
        <v>684</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459</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108" customHeight="1" x14ac:dyDescent="0.15">
      <c r="A936" s="404">
        <v>1</v>
      </c>
      <c r="B936" s="404">
        <v>1</v>
      </c>
      <c r="C936" s="418" t="s">
        <v>666</v>
      </c>
      <c r="D936" s="418"/>
      <c r="E936" s="418"/>
      <c r="F936" s="418"/>
      <c r="G936" s="418"/>
      <c r="H936" s="418"/>
      <c r="I936" s="418"/>
      <c r="J936" s="419">
        <v>4011101005131</v>
      </c>
      <c r="K936" s="420"/>
      <c r="L936" s="420"/>
      <c r="M936" s="420"/>
      <c r="N936" s="420"/>
      <c r="O936" s="420"/>
      <c r="P936" s="317" t="s">
        <v>667</v>
      </c>
      <c r="Q936" s="317"/>
      <c r="R936" s="317"/>
      <c r="S936" s="317"/>
      <c r="T936" s="317"/>
      <c r="U936" s="317"/>
      <c r="V936" s="317"/>
      <c r="W936" s="317"/>
      <c r="X936" s="317"/>
      <c r="Y936" s="318">
        <v>8</v>
      </c>
      <c r="Z936" s="319"/>
      <c r="AA936" s="319"/>
      <c r="AB936" s="320"/>
      <c r="AC936" s="328" t="s">
        <v>501</v>
      </c>
      <c r="AD936" s="423"/>
      <c r="AE936" s="423"/>
      <c r="AF936" s="423"/>
      <c r="AG936" s="423"/>
      <c r="AH936" s="421" t="s">
        <v>663</v>
      </c>
      <c r="AI936" s="422"/>
      <c r="AJ936" s="422"/>
      <c r="AK936" s="422"/>
      <c r="AL936" s="325">
        <v>100</v>
      </c>
      <c r="AM936" s="326"/>
      <c r="AN936" s="326"/>
      <c r="AO936" s="327"/>
      <c r="AP936" s="321" t="s">
        <v>684</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459</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customHeight="1" x14ac:dyDescent="0.15">
      <c r="A969" s="404">
        <v>1</v>
      </c>
      <c r="B969" s="404">
        <v>1</v>
      </c>
      <c r="C969" s="418" t="s">
        <v>668</v>
      </c>
      <c r="D969" s="418"/>
      <c r="E969" s="418"/>
      <c r="F969" s="418"/>
      <c r="G969" s="418"/>
      <c r="H969" s="418"/>
      <c r="I969" s="418"/>
      <c r="J969" s="419" t="s">
        <v>572</v>
      </c>
      <c r="K969" s="420"/>
      <c r="L969" s="420"/>
      <c r="M969" s="420"/>
      <c r="N969" s="420"/>
      <c r="O969" s="420"/>
      <c r="P969" s="317" t="s">
        <v>671</v>
      </c>
      <c r="Q969" s="317"/>
      <c r="R969" s="317"/>
      <c r="S969" s="317"/>
      <c r="T969" s="317"/>
      <c r="U969" s="317"/>
      <c r="V969" s="317"/>
      <c r="W969" s="317"/>
      <c r="X969" s="317"/>
      <c r="Y969" s="318">
        <v>0.7</v>
      </c>
      <c r="Z969" s="319"/>
      <c r="AA969" s="319"/>
      <c r="AB969" s="320"/>
      <c r="AC969" s="328" t="s">
        <v>196</v>
      </c>
      <c r="AD969" s="423"/>
      <c r="AE969" s="423"/>
      <c r="AF969" s="423"/>
      <c r="AG969" s="423"/>
      <c r="AH969" s="421" t="s">
        <v>663</v>
      </c>
      <c r="AI969" s="422"/>
      <c r="AJ969" s="422"/>
      <c r="AK969" s="422"/>
      <c r="AL969" s="325" t="s">
        <v>663</v>
      </c>
      <c r="AM969" s="326"/>
      <c r="AN969" s="326"/>
      <c r="AO969" s="327"/>
      <c r="AP969" s="321" t="s">
        <v>663</v>
      </c>
      <c r="AQ969" s="321"/>
      <c r="AR969" s="321"/>
      <c r="AS969" s="321"/>
      <c r="AT969" s="321"/>
      <c r="AU969" s="321"/>
      <c r="AV969" s="321"/>
      <c r="AW969" s="321"/>
      <c r="AX969" s="321"/>
    </row>
    <row r="970" spans="1:50" ht="30" customHeight="1" x14ac:dyDescent="0.15">
      <c r="A970" s="404">
        <v>2</v>
      </c>
      <c r="B970" s="404">
        <v>1</v>
      </c>
      <c r="C970" s="418" t="s">
        <v>669</v>
      </c>
      <c r="D970" s="418"/>
      <c r="E970" s="418"/>
      <c r="F970" s="418"/>
      <c r="G970" s="418"/>
      <c r="H970" s="418"/>
      <c r="I970" s="418"/>
      <c r="J970" s="419" t="s">
        <v>572</v>
      </c>
      <c r="K970" s="420"/>
      <c r="L970" s="420"/>
      <c r="M970" s="420"/>
      <c r="N970" s="420"/>
      <c r="O970" s="420"/>
      <c r="P970" s="317" t="s">
        <v>672</v>
      </c>
      <c r="Q970" s="317"/>
      <c r="R970" s="317"/>
      <c r="S970" s="317"/>
      <c r="T970" s="317"/>
      <c r="U970" s="317"/>
      <c r="V970" s="317"/>
      <c r="W970" s="317"/>
      <c r="X970" s="317"/>
      <c r="Y970" s="318">
        <v>0.2</v>
      </c>
      <c r="Z970" s="319"/>
      <c r="AA970" s="319"/>
      <c r="AB970" s="320"/>
      <c r="AC970" s="328" t="s">
        <v>196</v>
      </c>
      <c r="AD970" s="328"/>
      <c r="AE970" s="328"/>
      <c r="AF970" s="328"/>
      <c r="AG970" s="328"/>
      <c r="AH970" s="421" t="s">
        <v>663</v>
      </c>
      <c r="AI970" s="422"/>
      <c r="AJ970" s="422"/>
      <c r="AK970" s="422"/>
      <c r="AL970" s="325" t="s">
        <v>663</v>
      </c>
      <c r="AM970" s="326"/>
      <c r="AN970" s="326"/>
      <c r="AO970" s="327"/>
      <c r="AP970" s="321" t="s">
        <v>663</v>
      </c>
      <c r="AQ970" s="321"/>
      <c r="AR970" s="321"/>
      <c r="AS970" s="321"/>
      <c r="AT970" s="321"/>
      <c r="AU970" s="321"/>
      <c r="AV970" s="321"/>
      <c r="AW970" s="321"/>
      <c r="AX970" s="321"/>
    </row>
    <row r="971" spans="1:50" ht="30" customHeight="1" x14ac:dyDescent="0.15">
      <c r="A971" s="404">
        <v>3</v>
      </c>
      <c r="B971" s="404">
        <v>1</v>
      </c>
      <c r="C971" s="424" t="s">
        <v>670</v>
      </c>
      <c r="D971" s="418"/>
      <c r="E971" s="418"/>
      <c r="F971" s="418"/>
      <c r="G971" s="418"/>
      <c r="H971" s="418"/>
      <c r="I971" s="418"/>
      <c r="J971" s="419" t="s">
        <v>572</v>
      </c>
      <c r="K971" s="420"/>
      <c r="L971" s="420"/>
      <c r="M971" s="420"/>
      <c r="N971" s="420"/>
      <c r="O971" s="420"/>
      <c r="P971" s="425" t="s">
        <v>673</v>
      </c>
      <c r="Q971" s="317"/>
      <c r="R971" s="317"/>
      <c r="S971" s="317"/>
      <c r="T971" s="317"/>
      <c r="U971" s="317"/>
      <c r="V971" s="317"/>
      <c r="W971" s="317"/>
      <c r="X971" s="317"/>
      <c r="Y971" s="318">
        <v>0.1</v>
      </c>
      <c r="Z971" s="319"/>
      <c r="AA971" s="319"/>
      <c r="AB971" s="320"/>
      <c r="AC971" s="328" t="s">
        <v>196</v>
      </c>
      <c r="AD971" s="328"/>
      <c r="AE971" s="328"/>
      <c r="AF971" s="328"/>
      <c r="AG971" s="328"/>
      <c r="AH971" s="323" t="s">
        <v>663</v>
      </c>
      <c r="AI971" s="324"/>
      <c r="AJ971" s="324"/>
      <c r="AK971" s="324"/>
      <c r="AL971" s="325" t="s">
        <v>663</v>
      </c>
      <c r="AM971" s="326"/>
      <c r="AN971" s="326"/>
      <c r="AO971" s="327"/>
      <c r="AP971" s="321" t="s">
        <v>663</v>
      </c>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459</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459</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459</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2" t="s">
        <v>449</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465</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5"/>
      <c r="E1101" s="277" t="s">
        <v>384</v>
      </c>
      <c r="F1101" s="895"/>
      <c r="G1101" s="895"/>
      <c r="H1101" s="895"/>
      <c r="I1101" s="895"/>
      <c r="J1101" s="277" t="s">
        <v>419</v>
      </c>
      <c r="K1101" s="277"/>
      <c r="L1101" s="277"/>
      <c r="M1101" s="277"/>
      <c r="N1101" s="277"/>
      <c r="O1101" s="277"/>
      <c r="P1101" s="344" t="s">
        <v>27</v>
      </c>
      <c r="Q1101" s="344"/>
      <c r="R1101" s="344"/>
      <c r="S1101" s="344"/>
      <c r="T1101" s="344"/>
      <c r="U1101" s="344"/>
      <c r="V1101" s="344"/>
      <c r="W1101" s="344"/>
      <c r="X1101" s="344"/>
      <c r="Y1101" s="277" t="s">
        <v>421</v>
      </c>
      <c r="Z1101" s="895"/>
      <c r="AA1101" s="895"/>
      <c r="AB1101" s="895"/>
      <c r="AC1101" s="277" t="s">
        <v>367</v>
      </c>
      <c r="AD1101" s="277"/>
      <c r="AE1101" s="277"/>
      <c r="AF1101" s="277"/>
      <c r="AG1101" s="277"/>
      <c r="AH1101" s="344" t="s">
        <v>380</v>
      </c>
      <c r="AI1101" s="345"/>
      <c r="AJ1101" s="345"/>
      <c r="AK1101" s="345"/>
      <c r="AL1101" s="345" t="s">
        <v>21</v>
      </c>
      <c r="AM1101" s="345"/>
      <c r="AN1101" s="345"/>
      <c r="AO1101" s="898"/>
      <c r="AP1101" s="427" t="s">
        <v>450</v>
      </c>
      <c r="AQ1101" s="427"/>
      <c r="AR1101" s="427"/>
      <c r="AS1101" s="427"/>
      <c r="AT1101" s="427"/>
      <c r="AU1101" s="427"/>
      <c r="AV1101" s="427"/>
      <c r="AW1101" s="427"/>
      <c r="AX1101" s="427"/>
    </row>
    <row r="1102" spans="1:50" ht="30" customHeight="1" x14ac:dyDescent="0.15">
      <c r="A1102" s="404">
        <v>1</v>
      </c>
      <c r="B1102" s="404">
        <v>1</v>
      </c>
      <c r="C1102" s="897"/>
      <c r="D1102" s="897"/>
      <c r="E1102" s="261" t="s">
        <v>646</v>
      </c>
      <c r="F1102" s="896"/>
      <c r="G1102" s="896"/>
      <c r="H1102" s="896"/>
      <c r="I1102" s="896"/>
      <c r="J1102" s="419" t="s">
        <v>646</v>
      </c>
      <c r="K1102" s="420"/>
      <c r="L1102" s="420"/>
      <c r="M1102" s="420"/>
      <c r="N1102" s="420"/>
      <c r="O1102" s="420"/>
      <c r="P1102" s="425" t="s">
        <v>647</v>
      </c>
      <c r="Q1102" s="317"/>
      <c r="R1102" s="317"/>
      <c r="S1102" s="317"/>
      <c r="T1102" s="317"/>
      <c r="U1102" s="317"/>
      <c r="V1102" s="317"/>
      <c r="W1102" s="317"/>
      <c r="X1102" s="317"/>
      <c r="Y1102" s="318" t="s">
        <v>648</v>
      </c>
      <c r="Z1102" s="319"/>
      <c r="AA1102" s="319"/>
      <c r="AB1102" s="320"/>
      <c r="AC1102" s="322"/>
      <c r="AD1102" s="322"/>
      <c r="AE1102" s="322"/>
      <c r="AF1102" s="322"/>
      <c r="AG1102" s="322"/>
      <c r="AH1102" s="323" t="s">
        <v>647</v>
      </c>
      <c r="AI1102" s="324"/>
      <c r="AJ1102" s="324"/>
      <c r="AK1102" s="324"/>
      <c r="AL1102" s="325" t="s">
        <v>649</v>
      </c>
      <c r="AM1102" s="326"/>
      <c r="AN1102" s="326"/>
      <c r="AO1102" s="327"/>
      <c r="AP1102" s="321" t="s">
        <v>649</v>
      </c>
      <c r="AQ1102" s="321"/>
      <c r="AR1102" s="321"/>
      <c r="AS1102" s="321"/>
      <c r="AT1102" s="321"/>
      <c r="AU1102" s="321"/>
      <c r="AV1102" s="321"/>
      <c r="AW1102" s="321"/>
      <c r="AX1102" s="321"/>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7"/>
      <c r="D1119" s="897"/>
      <c r="E1119" s="261"/>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81" priority="14003">
      <formula>IF(RIGHT(TEXT(P14,"0.#"),1)=".",FALSE,TRUE)</formula>
    </cfRule>
    <cfRule type="expression" dxfId="2780" priority="14004">
      <formula>IF(RIGHT(TEXT(P14,"0.#"),1)=".",TRUE,FALSE)</formula>
    </cfRule>
  </conditionalFormatting>
  <conditionalFormatting sqref="AE32">
    <cfRule type="expression" dxfId="2779" priority="13993">
      <formula>IF(RIGHT(TEXT(AE32,"0.#"),1)=".",FALSE,TRUE)</formula>
    </cfRule>
    <cfRule type="expression" dxfId="2778" priority="13994">
      <formula>IF(RIGHT(TEXT(AE32,"0.#"),1)=".",TRUE,FALSE)</formula>
    </cfRule>
  </conditionalFormatting>
  <conditionalFormatting sqref="P18:AX18">
    <cfRule type="expression" dxfId="2777" priority="13879">
      <formula>IF(RIGHT(TEXT(P18,"0.#"),1)=".",FALSE,TRUE)</formula>
    </cfRule>
    <cfRule type="expression" dxfId="2776" priority="13880">
      <formula>IF(RIGHT(TEXT(P18,"0.#"),1)=".",TRUE,FALSE)</formula>
    </cfRule>
  </conditionalFormatting>
  <conditionalFormatting sqref="Y782">
    <cfRule type="expression" dxfId="2775" priority="13875">
      <formula>IF(RIGHT(TEXT(Y782,"0.#"),1)=".",FALSE,TRUE)</formula>
    </cfRule>
    <cfRule type="expression" dxfId="2774" priority="13876">
      <formula>IF(RIGHT(TEXT(Y782,"0.#"),1)=".",TRUE,FALSE)</formula>
    </cfRule>
  </conditionalFormatting>
  <conditionalFormatting sqref="Y791">
    <cfRule type="expression" dxfId="2773" priority="13871">
      <formula>IF(RIGHT(TEXT(Y791,"0.#"),1)=".",FALSE,TRUE)</formula>
    </cfRule>
    <cfRule type="expression" dxfId="2772" priority="13872">
      <formula>IF(RIGHT(TEXT(Y791,"0.#"),1)=".",TRUE,FALSE)</formula>
    </cfRule>
  </conditionalFormatting>
  <conditionalFormatting sqref="Y822:Y829 Y820 Y809:Y816 Y807 Y796:Y803 Y794">
    <cfRule type="expression" dxfId="2771" priority="13653">
      <formula>IF(RIGHT(TEXT(Y794,"0.#"),1)=".",FALSE,TRUE)</formula>
    </cfRule>
    <cfRule type="expression" dxfId="2770" priority="13654">
      <formula>IF(RIGHT(TEXT(Y794,"0.#"),1)=".",TRUE,FALSE)</formula>
    </cfRule>
  </conditionalFormatting>
  <conditionalFormatting sqref="P16:AQ17 P15:AX15 P13:AX13">
    <cfRule type="expression" dxfId="2769" priority="13701">
      <formula>IF(RIGHT(TEXT(P13,"0.#"),1)=".",FALSE,TRUE)</formula>
    </cfRule>
    <cfRule type="expression" dxfId="2768" priority="13702">
      <formula>IF(RIGHT(TEXT(P13,"0.#"),1)=".",TRUE,FALSE)</formula>
    </cfRule>
  </conditionalFormatting>
  <conditionalFormatting sqref="P19:AJ19">
    <cfRule type="expression" dxfId="2767" priority="13699">
      <formula>IF(RIGHT(TEXT(P19,"0.#"),1)=".",FALSE,TRUE)</formula>
    </cfRule>
    <cfRule type="expression" dxfId="2766" priority="13700">
      <formula>IF(RIGHT(TEXT(P19,"0.#"),1)=".",TRUE,FALSE)</formula>
    </cfRule>
  </conditionalFormatting>
  <conditionalFormatting sqref="AE101 AQ101">
    <cfRule type="expression" dxfId="2765" priority="13691">
      <formula>IF(RIGHT(TEXT(AE101,"0.#"),1)=".",FALSE,TRUE)</formula>
    </cfRule>
    <cfRule type="expression" dxfId="2764" priority="13692">
      <formula>IF(RIGHT(TEXT(AE101,"0.#"),1)=".",TRUE,FALSE)</formula>
    </cfRule>
  </conditionalFormatting>
  <conditionalFormatting sqref="Y783:Y790 Y781">
    <cfRule type="expression" dxfId="2763" priority="13677">
      <formula>IF(RIGHT(TEXT(Y781,"0.#"),1)=".",FALSE,TRUE)</formula>
    </cfRule>
    <cfRule type="expression" dxfId="2762" priority="13678">
      <formula>IF(RIGHT(TEXT(Y781,"0.#"),1)=".",TRUE,FALSE)</formula>
    </cfRule>
  </conditionalFormatting>
  <conditionalFormatting sqref="AU782">
    <cfRule type="expression" dxfId="2761" priority="13675">
      <formula>IF(RIGHT(TEXT(AU782,"0.#"),1)=".",FALSE,TRUE)</formula>
    </cfRule>
    <cfRule type="expression" dxfId="2760" priority="13676">
      <formula>IF(RIGHT(TEXT(AU782,"0.#"),1)=".",TRUE,FALSE)</formula>
    </cfRule>
  </conditionalFormatting>
  <conditionalFormatting sqref="AU791">
    <cfRule type="expression" dxfId="2759" priority="13673">
      <formula>IF(RIGHT(TEXT(AU791,"0.#"),1)=".",FALSE,TRUE)</formula>
    </cfRule>
    <cfRule type="expression" dxfId="2758" priority="13674">
      <formula>IF(RIGHT(TEXT(AU791,"0.#"),1)=".",TRUE,FALSE)</formula>
    </cfRule>
  </conditionalFormatting>
  <conditionalFormatting sqref="AU783:AU790 AU781">
    <cfRule type="expression" dxfId="2757" priority="13671">
      <formula>IF(RIGHT(TEXT(AU781,"0.#"),1)=".",FALSE,TRUE)</formula>
    </cfRule>
    <cfRule type="expression" dxfId="2756" priority="13672">
      <formula>IF(RIGHT(TEXT(AU781,"0.#"),1)=".",TRUE,FALSE)</formula>
    </cfRule>
  </conditionalFormatting>
  <conditionalFormatting sqref="Y821 Y808 Y795">
    <cfRule type="expression" dxfId="2755" priority="13657">
      <formula>IF(RIGHT(TEXT(Y795,"0.#"),1)=".",FALSE,TRUE)</formula>
    </cfRule>
    <cfRule type="expression" dxfId="2754" priority="13658">
      <formula>IF(RIGHT(TEXT(Y795,"0.#"),1)=".",TRUE,FALSE)</formula>
    </cfRule>
  </conditionalFormatting>
  <conditionalFormatting sqref="Y830 Y817 Y804">
    <cfRule type="expression" dxfId="2753" priority="13655">
      <formula>IF(RIGHT(TEXT(Y804,"0.#"),1)=".",FALSE,TRUE)</formula>
    </cfRule>
    <cfRule type="expression" dxfId="2752" priority="13656">
      <formula>IF(RIGHT(TEXT(Y804,"0.#"),1)=".",TRUE,FALSE)</formula>
    </cfRule>
  </conditionalFormatting>
  <conditionalFormatting sqref="AU821 AU808 AU795">
    <cfRule type="expression" dxfId="2751" priority="13651">
      <formula>IF(RIGHT(TEXT(AU795,"0.#"),1)=".",FALSE,TRUE)</formula>
    </cfRule>
    <cfRule type="expression" dxfId="2750" priority="13652">
      <formula>IF(RIGHT(TEXT(AU795,"0.#"),1)=".",TRUE,FALSE)</formula>
    </cfRule>
  </conditionalFormatting>
  <conditionalFormatting sqref="AU830 AU817 AU804">
    <cfRule type="expression" dxfId="2749" priority="13649">
      <formula>IF(RIGHT(TEXT(AU804,"0.#"),1)=".",FALSE,TRUE)</formula>
    </cfRule>
    <cfRule type="expression" dxfId="2748" priority="13650">
      <formula>IF(RIGHT(TEXT(AU804,"0.#"),1)=".",TRUE,FALSE)</formula>
    </cfRule>
  </conditionalFormatting>
  <conditionalFormatting sqref="AU822:AU829 AU820 AU809:AU816 AU807 AU796:AU803 AU794">
    <cfRule type="expression" dxfId="2747" priority="13647">
      <formula>IF(RIGHT(TEXT(AU794,"0.#"),1)=".",FALSE,TRUE)</formula>
    </cfRule>
    <cfRule type="expression" dxfId="2746" priority="13648">
      <formula>IF(RIGHT(TEXT(AU794,"0.#"),1)=".",TRUE,FALSE)</formula>
    </cfRule>
  </conditionalFormatting>
  <conditionalFormatting sqref="AM87">
    <cfRule type="expression" dxfId="2745" priority="13301">
      <formula>IF(RIGHT(TEXT(AM87,"0.#"),1)=".",FALSE,TRUE)</formula>
    </cfRule>
    <cfRule type="expression" dxfId="2744" priority="13302">
      <formula>IF(RIGHT(TEXT(AM87,"0.#"),1)=".",TRUE,FALSE)</formula>
    </cfRule>
  </conditionalFormatting>
  <conditionalFormatting sqref="AE55">
    <cfRule type="expression" dxfId="2743" priority="13369">
      <formula>IF(RIGHT(TEXT(AE55,"0.#"),1)=".",FALSE,TRUE)</formula>
    </cfRule>
    <cfRule type="expression" dxfId="2742" priority="13370">
      <formula>IF(RIGHT(TEXT(AE55,"0.#"),1)=".",TRUE,FALSE)</formula>
    </cfRule>
  </conditionalFormatting>
  <conditionalFormatting sqref="AI55">
    <cfRule type="expression" dxfId="2741" priority="13367">
      <formula>IF(RIGHT(TEXT(AI55,"0.#"),1)=".",FALSE,TRUE)</formula>
    </cfRule>
    <cfRule type="expression" dxfId="2740" priority="13368">
      <formula>IF(RIGHT(TEXT(AI55,"0.#"),1)=".",TRUE,FALSE)</formula>
    </cfRule>
  </conditionalFormatting>
  <conditionalFormatting sqref="AM34">
    <cfRule type="expression" dxfId="2739" priority="13447">
      <formula>IF(RIGHT(TEXT(AM34,"0.#"),1)=".",FALSE,TRUE)</formula>
    </cfRule>
    <cfRule type="expression" dxfId="2738" priority="13448">
      <formula>IF(RIGHT(TEXT(AM34,"0.#"),1)=".",TRUE,FALSE)</formula>
    </cfRule>
  </conditionalFormatting>
  <conditionalFormatting sqref="AE33">
    <cfRule type="expression" dxfId="2737" priority="13461">
      <formula>IF(RIGHT(TEXT(AE33,"0.#"),1)=".",FALSE,TRUE)</formula>
    </cfRule>
    <cfRule type="expression" dxfId="2736" priority="13462">
      <formula>IF(RIGHT(TEXT(AE33,"0.#"),1)=".",TRUE,FALSE)</formula>
    </cfRule>
  </conditionalFormatting>
  <conditionalFormatting sqref="AE34">
    <cfRule type="expression" dxfId="2735" priority="13459">
      <formula>IF(RIGHT(TEXT(AE34,"0.#"),1)=".",FALSE,TRUE)</formula>
    </cfRule>
    <cfRule type="expression" dxfId="2734" priority="13460">
      <formula>IF(RIGHT(TEXT(AE34,"0.#"),1)=".",TRUE,FALSE)</formula>
    </cfRule>
  </conditionalFormatting>
  <conditionalFormatting sqref="AI34">
    <cfRule type="expression" dxfId="2733" priority="13457">
      <formula>IF(RIGHT(TEXT(AI34,"0.#"),1)=".",FALSE,TRUE)</formula>
    </cfRule>
    <cfRule type="expression" dxfId="2732" priority="13458">
      <formula>IF(RIGHT(TEXT(AI34,"0.#"),1)=".",TRUE,FALSE)</formula>
    </cfRule>
  </conditionalFormatting>
  <conditionalFormatting sqref="AI33">
    <cfRule type="expression" dxfId="2731" priority="13455">
      <formula>IF(RIGHT(TEXT(AI33,"0.#"),1)=".",FALSE,TRUE)</formula>
    </cfRule>
    <cfRule type="expression" dxfId="2730" priority="13456">
      <formula>IF(RIGHT(TEXT(AI33,"0.#"),1)=".",TRUE,FALSE)</formula>
    </cfRule>
  </conditionalFormatting>
  <conditionalFormatting sqref="AI32">
    <cfRule type="expression" dxfId="2729" priority="13453">
      <formula>IF(RIGHT(TEXT(AI32,"0.#"),1)=".",FALSE,TRUE)</formula>
    </cfRule>
    <cfRule type="expression" dxfId="2728" priority="13454">
      <formula>IF(RIGHT(TEXT(AI32,"0.#"),1)=".",TRUE,FALSE)</formula>
    </cfRule>
  </conditionalFormatting>
  <conditionalFormatting sqref="AM32">
    <cfRule type="expression" dxfId="2727" priority="13451">
      <formula>IF(RIGHT(TEXT(AM32,"0.#"),1)=".",FALSE,TRUE)</formula>
    </cfRule>
    <cfRule type="expression" dxfId="2726" priority="13452">
      <formula>IF(RIGHT(TEXT(AM32,"0.#"),1)=".",TRUE,FALSE)</formula>
    </cfRule>
  </conditionalFormatting>
  <conditionalFormatting sqref="AM33">
    <cfRule type="expression" dxfId="2725" priority="13449">
      <formula>IF(RIGHT(TEXT(AM33,"0.#"),1)=".",FALSE,TRUE)</formula>
    </cfRule>
    <cfRule type="expression" dxfId="2724" priority="13450">
      <formula>IF(RIGHT(TEXT(AM33,"0.#"),1)=".",TRUE,FALSE)</formula>
    </cfRule>
  </conditionalFormatting>
  <conditionalFormatting sqref="AQ32:AQ34">
    <cfRule type="expression" dxfId="2723" priority="13441">
      <formula>IF(RIGHT(TEXT(AQ32,"0.#"),1)=".",FALSE,TRUE)</formula>
    </cfRule>
    <cfRule type="expression" dxfId="2722" priority="13442">
      <formula>IF(RIGHT(TEXT(AQ32,"0.#"),1)=".",TRUE,FALSE)</formula>
    </cfRule>
  </conditionalFormatting>
  <conditionalFormatting sqref="AU32:AU34">
    <cfRule type="expression" dxfId="2721" priority="13439">
      <formula>IF(RIGHT(TEXT(AU32,"0.#"),1)=".",FALSE,TRUE)</formula>
    </cfRule>
    <cfRule type="expression" dxfId="2720" priority="13440">
      <formula>IF(RIGHT(TEXT(AU32,"0.#"),1)=".",TRUE,FALSE)</formula>
    </cfRule>
  </conditionalFormatting>
  <conditionalFormatting sqref="AE53">
    <cfRule type="expression" dxfId="2719" priority="13373">
      <formula>IF(RIGHT(TEXT(AE53,"0.#"),1)=".",FALSE,TRUE)</formula>
    </cfRule>
    <cfRule type="expression" dxfId="2718" priority="13374">
      <formula>IF(RIGHT(TEXT(AE53,"0.#"),1)=".",TRUE,FALSE)</formula>
    </cfRule>
  </conditionalFormatting>
  <conditionalFormatting sqref="AE54">
    <cfRule type="expression" dxfId="2717" priority="13371">
      <formula>IF(RIGHT(TEXT(AE54,"0.#"),1)=".",FALSE,TRUE)</formula>
    </cfRule>
    <cfRule type="expression" dxfId="2716" priority="13372">
      <formula>IF(RIGHT(TEXT(AE54,"0.#"),1)=".",TRUE,FALSE)</formula>
    </cfRule>
  </conditionalFormatting>
  <conditionalFormatting sqref="AI54">
    <cfRule type="expression" dxfId="2715" priority="13365">
      <formula>IF(RIGHT(TEXT(AI54,"0.#"),1)=".",FALSE,TRUE)</formula>
    </cfRule>
    <cfRule type="expression" dxfId="2714" priority="13366">
      <formula>IF(RIGHT(TEXT(AI54,"0.#"),1)=".",TRUE,FALSE)</formula>
    </cfRule>
  </conditionalFormatting>
  <conditionalFormatting sqref="AI53">
    <cfRule type="expression" dxfId="2713" priority="13363">
      <formula>IF(RIGHT(TEXT(AI53,"0.#"),1)=".",FALSE,TRUE)</formula>
    </cfRule>
    <cfRule type="expression" dxfId="2712" priority="13364">
      <formula>IF(RIGHT(TEXT(AI53,"0.#"),1)=".",TRUE,FALSE)</formula>
    </cfRule>
  </conditionalFormatting>
  <conditionalFormatting sqref="AM53">
    <cfRule type="expression" dxfId="2711" priority="13361">
      <formula>IF(RIGHT(TEXT(AM53,"0.#"),1)=".",FALSE,TRUE)</formula>
    </cfRule>
    <cfRule type="expression" dxfId="2710" priority="13362">
      <formula>IF(RIGHT(TEXT(AM53,"0.#"),1)=".",TRUE,FALSE)</formula>
    </cfRule>
  </conditionalFormatting>
  <conditionalFormatting sqref="AM54">
    <cfRule type="expression" dxfId="2709" priority="13359">
      <formula>IF(RIGHT(TEXT(AM54,"0.#"),1)=".",FALSE,TRUE)</formula>
    </cfRule>
    <cfRule type="expression" dxfId="2708" priority="13360">
      <formula>IF(RIGHT(TEXT(AM54,"0.#"),1)=".",TRUE,FALSE)</formula>
    </cfRule>
  </conditionalFormatting>
  <conditionalFormatting sqref="AM55">
    <cfRule type="expression" dxfId="2707" priority="13357">
      <formula>IF(RIGHT(TEXT(AM55,"0.#"),1)=".",FALSE,TRUE)</formula>
    </cfRule>
    <cfRule type="expression" dxfId="2706" priority="13358">
      <formula>IF(RIGHT(TEXT(AM55,"0.#"),1)=".",TRUE,FALSE)</formula>
    </cfRule>
  </conditionalFormatting>
  <conditionalFormatting sqref="AE60">
    <cfRule type="expression" dxfId="2705" priority="13343">
      <formula>IF(RIGHT(TEXT(AE60,"0.#"),1)=".",FALSE,TRUE)</formula>
    </cfRule>
    <cfRule type="expression" dxfId="2704" priority="13344">
      <formula>IF(RIGHT(TEXT(AE60,"0.#"),1)=".",TRUE,FALSE)</formula>
    </cfRule>
  </conditionalFormatting>
  <conditionalFormatting sqref="AE61">
    <cfRule type="expression" dxfId="2703" priority="13341">
      <formula>IF(RIGHT(TEXT(AE61,"0.#"),1)=".",FALSE,TRUE)</formula>
    </cfRule>
    <cfRule type="expression" dxfId="2702" priority="13342">
      <formula>IF(RIGHT(TEXT(AE61,"0.#"),1)=".",TRUE,FALSE)</formula>
    </cfRule>
  </conditionalFormatting>
  <conditionalFormatting sqref="AE62">
    <cfRule type="expression" dxfId="2701" priority="13339">
      <formula>IF(RIGHT(TEXT(AE62,"0.#"),1)=".",FALSE,TRUE)</formula>
    </cfRule>
    <cfRule type="expression" dxfId="2700" priority="13340">
      <formula>IF(RIGHT(TEXT(AE62,"0.#"),1)=".",TRUE,FALSE)</formula>
    </cfRule>
  </conditionalFormatting>
  <conditionalFormatting sqref="AI62">
    <cfRule type="expression" dxfId="2699" priority="13337">
      <formula>IF(RIGHT(TEXT(AI62,"0.#"),1)=".",FALSE,TRUE)</formula>
    </cfRule>
    <cfRule type="expression" dxfId="2698" priority="13338">
      <formula>IF(RIGHT(TEXT(AI62,"0.#"),1)=".",TRUE,FALSE)</formula>
    </cfRule>
  </conditionalFormatting>
  <conditionalFormatting sqref="AI61">
    <cfRule type="expression" dxfId="2697" priority="13335">
      <formula>IF(RIGHT(TEXT(AI61,"0.#"),1)=".",FALSE,TRUE)</formula>
    </cfRule>
    <cfRule type="expression" dxfId="2696" priority="13336">
      <formula>IF(RIGHT(TEXT(AI61,"0.#"),1)=".",TRUE,FALSE)</formula>
    </cfRule>
  </conditionalFormatting>
  <conditionalFormatting sqref="AI60">
    <cfRule type="expression" dxfId="2695" priority="13333">
      <formula>IF(RIGHT(TEXT(AI60,"0.#"),1)=".",FALSE,TRUE)</formula>
    </cfRule>
    <cfRule type="expression" dxfId="2694" priority="13334">
      <formula>IF(RIGHT(TEXT(AI60,"0.#"),1)=".",TRUE,FALSE)</formula>
    </cfRule>
  </conditionalFormatting>
  <conditionalFormatting sqref="AM60">
    <cfRule type="expression" dxfId="2693" priority="13331">
      <formula>IF(RIGHT(TEXT(AM60,"0.#"),1)=".",FALSE,TRUE)</formula>
    </cfRule>
    <cfRule type="expression" dxfId="2692" priority="13332">
      <formula>IF(RIGHT(TEXT(AM60,"0.#"),1)=".",TRUE,FALSE)</formula>
    </cfRule>
  </conditionalFormatting>
  <conditionalFormatting sqref="AM61">
    <cfRule type="expression" dxfId="2691" priority="13329">
      <formula>IF(RIGHT(TEXT(AM61,"0.#"),1)=".",FALSE,TRUE)</formula>
    </cfRule>
    <cfRule type="expression" dxfId="2690" priority="13330">
      <formula>IF(RIGHT(TEXT(AM61,"0.#"),1)=".",TRUE,FALSE)</formula>
    </cfRule>
  </conditionalFormatting>
  <conditionalFormatting sqref="AM62">
    <cfRule type="expression" dxfId="2689" priority="13327">
      <formula>IF(RIGHT(TEXT(AM62,"0.#"),1)=".",FALSE,TRUE)</formula>
    </cfRule>
    <cfRule type="expression" dxfId="2688" priority="13328">
      <formula>IF(RIGHT(TEXT(AM62,"0.#"),1)=".",TRUE,FALSE)</formula>
    </cfRule>
  </conditionalFormatting>
  <conditionalFormatting sqref="AE87">
    <cfRule type="expression" dxfId="2687" priority="13313">
      <formula>IF(RIGHT(TEXT(AE87,"0.#"),1)=".",FALSE,TRUE)</formula>
    </cfRule>
    <cfRule type="expression" dxfId="2686" priority="13314">
      <formula>IF(RIGHT(TEXT(AE87,"0.#"),1)=".",TRUE,FALSE)</formula>
    </cfRule>
  </conditionalFormatting>
  <conditionalFormatting sqref="AE88">
    <cfRule type="expression" dxfId="2685" priority="13311">
      <formula>IF(RIGHT(TEXT(AE88,"0.#"),1)=".",FALSE,TRUE)</formula>
    </cfRule>
    <cfRule type="expression" dxfId="2684" priority="13312">
      <formula>IF(RIGHT(TEXT(AE88,"0.#"),1)=".",TRUE,FALSE)</formula>
    </cfRule>
  </conditionalFormatting>
  <conditionalFormatting sqref="AE89">
    <cfRule type="expression" dxfId="2683" priority="13309">
      <formula>IF(RIGHT(TEXT(AE89,"0.#"),1)=".",FALSE,TRUE)</formula>
    </cfRule>
    <cfRule type="expression" dxfId="2682" priority="13310">
      <formula>IF(RIGHT(TEXT(AE89,"0.#"),1)=".",TRUE,FALSE)</formula>
    </cfRule>
  </conditionalFormatting>
  <conditionalFormatting sqref="AI89">
    <cfRule type="expression" dxfId="2681" priority="13307">
      <formula>IF(RIGHT(TEXT(AI89,"0.#"),1)=".",FALSE,TRUE)</formula>
    </cfRule>
    <cfRule type="expression" dxfId="2680" priority="13308">
      <formula>IF(RIGHT(TEXT(AI89,"0.#"),1)=".",TRUE,FALSE)</formula>
    </cfRule>
  </conditionalFormatting>
  <conditionalFormatting sqref="AI88">
    <cfRule type="expression" dxfId="2679" priority="13305">
      <formula>IF(RIGHT(TEXT(AI88,"0.#"),1)=".",FALSE,TRUE)</formula>
    </cfRule>
    <cfRule type="expression" dxfId="2678" priority="13306">
      <formula>IF(RIGHT(TEXT(AI88,"0.#"),1)=".",TRUE,FALSE)</formula>
    </cfRule>
  </conditionalFormatting>
  <conditionalFormatting sqref="AI87">
    <cfRule type="expression" dxfId="2677" priority="13303">
      <formula>IF(RIGHT(TEXT(AI87,"0.#"),1)=".",FALSE,TRUE)</formula>
    </cfRule>
    <cfRule type="expression" dxfId="2676" priority="13304">
      <formula>IF(RIGHT(TEXT(AI87,"0.#"),1)=".",TRUE,FALSE)</formula>
    </cfRule>
  </conditionalFormatting>
  <conditionalFormatting sqref="AM88">
    <cfRule type="expression" dxfId="2675" priority="13299">
      <formula>IF(RIGHT(TEXT(AM88,"0.#"),1)=".",FALSE,TRUE)</formula>
    </cfRule>
    <cfRule type="expression" dxfId="2674" priority="13300">
      <formula>IF(RIGHT(TEXT(AM88,"0.#"),1)=".",TRUE,FALSE)</formula>
    </cfRule>
  </conditionalFormatting>
  <conditionalFormatting sqref="AM89">
    <cfRule type="expression" dxfId="2673" priority="13297">
      <formula>IF(RIGHT(TEXT(AM89,"0.#"),1)=".",FALSE,TRUE)</formula>
    </cfRule>
    <cfRule type="expression" dxfId="2672" priority="13298">
      <formula>IF(RIGHT(TEXT(AM89,"0.#"),1)=".",TRUE,FALSE)</formula>
    </cfRule>
  </conditionalFormatting>
  <conditionalFormatting sqref="AE92">
    <cfRule type="expression" dxfId="2671" priority="13283">
      <formula>IF(RIGHT(TEXT(AE92,"0.#"),1)=".",FALSE,TRUE)</formula>
    </cfRule>
    <cfRule type="expression" dxfId="2670" priority="13284">
      <formula>IF(RIGHT(TEXT(AE92,"0.#"),1)=".",TRUE,FALSE)</formula>
    </cfRule>
  </conditionalFormatting>
  <conditionalFormatting sqref="AE93">
    <cfRule type="expression" dxfId="2669" priority="13281">
      <formula>IF(RIGHT(TEXT(AE93,"0.#"),1)=".",FALSE,TRUE)</formula>
    </cfRule>
    <cfRule type="expression" dxfId="2668" priority="13282">
      <formula>IF(RIGHT(TEXT(AE93,"0.#"),1)=".",TRUE,FALSE)</formula>
    </cfRule>
  </conditionalFormatting>
  <conditionalFormatting sqref="AE94">
    <cfRule type="expression" dxfId="2667" priority="13279">
      <formula>IF(RIGHT(TEXT(AE94,"0.#"),1)=".",FALSE,TRUE)</formula>
    </cfRule>
    <cfRule type="expression" dxfId="2666" priority="13280">
      <formula>IF(RIGHT(TEXT(AE94,"0.#"),1)=".",TRUE,FALSE)</formula>
    </cfRule>
  </conditionalFormatting>
  <conditionalFormatting sqref="AI94">
    <cfRule type="expression" dxfId="2665" priority="13277">
      <formula>IF(RIGHT(TEXT(AI94,"0.#"),1)=".",FALSE,TRUE)</formula>
    </cfRule>
    <cfRule type="expression" dxfId="2664" priority="13278">
      <formula>IF(RIGHT(TEXT(AI94,"0.#"),1)=".",TRUE,FALSE)</formula>
    </cfRule>
  </conditionalFormatting>
  <conditionalFormatting sqref="AI93">
    <cfRule type="expression" dxfId="2663" priority="13275">
      <formula>IF(RIGHT(TEXT(AI93,"0.#"),1)=".",FALSE,TRUE)</formula>
    </cfRule>
    <cfRule type="expression" dxfId="2662" priority="13276">
      <formula>IF(RIGHT(TEXT(AI93,"0.#"),1)=".",TRUE,FALSE)</formula>
    </cfRule>
  </conditionalFormatting>
  <conditionalFormatting sqref="AI92">
    <cfRule type="expression" dxfId="2661" priority="13273">
      <formula>IF(RIGHT(TEXT(AI92,"0.#"),1)=".",FALSE,TRUE)</formula>
    </cfRule>
    <cfRule type="expression" dxfId="2660" priority="13274">
      <formula>IF(RIGHT(TEXT(AI92,"0.#"),1)=".",TRUE,FALSE)</formula>
    </cfRule>
  </conditionalFormatting>
  <conditionalFormatting sqref="AM92">
    <cfRule type="expression" dxfId="2659" priority="13271">
      <formula>IF(RIGHT(TEXT(AM92,"0.#"),1)=".",FALSE,TRUE)</formula>
    </cfRule>
    <cfRule type="expression" dxfId="2658" priority="13272">
      <formula>IF(RIGHT(TEXT(AM92,"0.#"),1)=".",TRUE,FALSE)</formula>
    </cfRule>
  </conditionalFormatting>
  <conditionalFormatting sqref="AM93">
    <cfRule type="expression" dxfId="2657" priority="13269">
      <formula>IF(RIGHT(TEXT(AM93,"0.#"),1)=".",FALSE,TRUE)</formula>
    </cfRule>
    <cfRule type="expression" dxfId="2656" priority="13270">
      <formula>IF(RIGHT(TEXT(AM93,"0.#"),1)=".",TRUE,FALSE)</formula>
    </cfRule>
  </conditionalFormatting>
  <conditionalFormatting sqref="AM94">
    <cfRule type="expression" dxfId="2655" priority="13267">
      <formula>IF(RIGHT(TEXT(AM94,"0.#"),1)=".",FALSE,TRUE)</formula>
    </cfRule>
    <cfRule type="expression" dxfId="2654" priority="13268">
      <formula>IF(RIGHT(TEXT(AM94,"0.#"),1)=".",TRUE,FALSE)</formula>
    </cfRule>
  </conditionalFormatting>
  <conditionalFormatting sqref="AE97">
    <cfRule type="expression" dxfId="2653" priority="13253">
      <formula>IF(RIGHT(TEXT(AE97,"0.#"),1)=".",FALSE,TRUE)</formula>
    </cfRule>
    <cfRule type="expression" dxfId="2652" priority="13254">
      <formula>IF(RIGHT(TEXT(AE97,"0.#"),1)=".",TRUE,FALSE)</formula>
    </cfRule>
  </conditionalFormatting>
  <conditionalFormatting sqref="AE98">
    <cfRule type="expression" dxfId="2651" priority="13251">
      <formula>IF(RIGHT(TEXT(AE98,"0.#"),1)=".",FALSE,TRUE)</formula>
    </cfRule>
    <cfRule type="expression" dxfId="2650" priority="13252">
      <formula>IF(RIGHT(TEXT(AE98,"0.#"),1)=".",TRUE,FALSE)</formula>
    </cfRule>
  </conditionalFormatting>
  <conditionalFormatting sqref="AE99">
    <cfRule type="expression" dxfId="2649" priority="13249">
      <formula>IF(RIGHT(TEXT(AE99,"0.#"),1)=".",FALSE,TRUE)</formula>
    </cfRule>
    <cfRule type="expression" dxfId="2648" priority="13250">
      <formula>IF(RIGHT(TEXT(AE99,"0.#"),1)=".",TRUE,FALSE)</formula>
    </cfRule>
  </conditionalFormatting>
  <conditionalFormatting sqref="AI99">
    <cfRule type="expression" dxfId="2647" priority="13247">
      <formula>IF(RIGHT(TEXT(AI99,"0.#"),1)=".",FALSE,TRUE)</formula>
    </cfRule>
    <cfRule type="expression" dxfId="2646" priority="13248">
      <formula>IF(RIGHT(TEXT(AI99,"0.#"),1)=".",TRUE,FALSE)</formula>
    </cfRule>
  </conditionalFormatting>
  <conditionalFormatting sqref="AI98">
    <cfRule type="expression" dxfId="2645" priority="13245">
      <formula>IF(RIGHT(TEXT(AI98,"0.#"),1)=".",FALSE,TRUE)</formula>
    </cfRule>
    <cfRule type="expression" dxfId="2644" priority="13246">
      <formula>IF(RIGHT(TEXT(AI98,"0.#"),1)=".",TRUE,FALSE)</formula>
    </cfRule>
  </conditionalFormatting>
  <conditionalFormatting sqref="AI97">
    <cfRule type="expression" dxfId="2643" priority="13243">
      <formula>IF(RIGHT(TEXT(AI97,"0.#"),1)=".",FALSE,TRUE)</formula>
    </cfRule>
    <cfRule type="expression" dxfId="2642" priority="13244">
      <formula>IF(RIGHT(TEXT(AI97,"0.#"),1)=".",TRUE,FALSE)</formula>
    </cfRule>
  </conditionalFormatting>
  <conditionalFormatting sqref="AM97">
    <cfRule type="expression" dxfId="2641" priority="13241">
      <formula>IF(RIGHT(TEXT(AM97,"0.#"),1)=".",FALSE,TRUE)</formula>
    </cfRule>
    <cfRule type="expression" dxfId="2640" priority="13242">
      <formula>IF(RIGHT(TEXT(AM97,"0.#"),1)=".",TRUE,FALSE)</formula>
    </cfRule>
  </conditionalFormatting>
  <conditionalFormatting sqref="AM98">
    <cfRule type="expression" dxfId="2639" priority="13239">
      <formula>IF(RIGHT(TEXT(AM98,"0.#"),1)=".",FALSE,TRUE)</formula>
    </cfRule>
    <cfRule type="expression" dxfId="2638" priority="13240">
      <formula>IF(RIGHT(TEXT(AM98,"0.#"),1)=".",TRUE,FALSE)</formula>
    </cfRule>
  </conditionalFormatting>
  <conditionalFormatting sqref="AM99">
    <cfRule type="expression" dxfId="2637" priority="13237">
      <formula>IF(RIGHT(TEXT(AM99,"0.#"),1)=".",FALSE,TRUE)</formula>
    </cfRule>
    <cfRule type="expression" dxfId="2636" priority="13238">
      <formula>IF(RIGHT(TEXT(AM99,"0.#"),1)=".",TRUE,FALSE)</formula>
    </cfRule>
  </conditionalFormatting>
  <conditionalFormatting sqref="AI101">
    <cfRule type="expression" dxfId="2635" priority="13223">
      <formula>IF(RIGHT(TEXT(AI101,"0.#"),1)=".",FALSE,TRUE)</formula>
    </cfRule>
    <cfRule type="expression" dxfId="2634" priority="13224">
      <formula>IF(RIGHT(TEXT(AI101,"0.#"),1)=".",TRUE,FALSE)</formula>
    </cfRule>
  </conditionalFormatting>
  <conditionalFormatting sqref="AM101">
    <cfRule type="expression" dxfId="2633" priority="13221">
      <formula>IF(RIGHT(TEXT(AM101,"0.#"),1)=".",FALSE,TRUE)</formula>
    </cfRule>
    <cfRule type="expression" dxfId="2632" priority="13222">
      <formula>IF(RIGHT(TEXT(AM101,"0.#"),1)=".",TRUE,FALSE)</formula>
    </cfRule>
  </conditionalFormatting>
  <conditionalFormatting sqref="AE102">
    <cfRule type="expression" dxfId="2631" priority="13219">
      <formula>IF(RIGHT(TEXT(AE102,"0.#"),1)=".",FALSE,TRUE)</formula>
    </cfRule>
    <cfRule type="expression" dxfId="2630" priority="13220">
      <formula>IF(RIGHT(TEXT(AE102,"0.#"),1)=".",TRUE,FALSE)</formula>
    </cfRule>
  </conditionalFormatting>
  <conditionalFormatting sqref="AI102">
    <cfRule type="expression" dxfId="2629" priority="13217">
      <formula>IF(RIGHT(TEXT(AI102,"0.#"),1)=".",FALSE,TRUE)</formula>
    </cfRule>
    <cfRule type="expression" dxfId="2628" priority="13218">
      <formula>IF(RIGHT(TEXT(AI102,"0.#"),1)=".",TRUE,FALSE)</formula>
    </cfRule>
  </conditionalFormatting>
  <conditionalFormatting sqref="AM102">
    <cfRule type="expression" dxfId="2627" priority="13215">
      <formula>IF(RIGHT(TEXT(AM102,"0.#"),1)=".",FALSE,TRUE)</formula>
    </cfRule>
    <cfRule type="expression" dxfId="2626" priority="13216">
      <formula>IF(RIGHT(TEXT(AM102,"0.#"),1)=".",TRUE,FALSE)</formula>
    </cfRule>
  </conditionalFormatting>
  <conditionalFormatting sqref="AQ102">
    <cfRule type="expression" dxfId="2625" priority="13213">
      <formula>IF(RIGHT(TEXT(AQ102,"0.#"),1)=".",FALSE,TRUE)</formula>
    </cfRule>
    <cfRule type="expression" dxfId="2624" priority="13214">
      <formula>IF(RIGHT(TEXT(AQ102,"0.#"),1)=".",TRUE,FALSE)</formula>
    </cfRule>
  </conditionalFormatting>
  <conditionalFormatting sqref="AE104">
    <cfRule type="expression" dxfId="2623" priority="13211">
      <formula>IF(RIGHT(TEXT(AE104,"0.#"),1)=".",FALSE,TRUE)</formula>
    </cfRule>
    <cfRule type="expression" dxfId="2622" priority="13212">
      <formula>IF(RIGHT(TEXT(AE104,"0.#"),1)=".",TRUE,FALSE)</formula>
    </cfRule>
  </conditionalFormatting>
  <conditionalFormatting sqref="AI104">
    <cfRule type="expression" dxfId="2621" priority="13209">
      <formula>IF(RIGHT(TEXT(AI104,"0.#"),1)=".",FALSE,TRUE)</formula>
    </cfRule>
    <cfRule type="expression" dxfId="2620" priority="13210">
      <formula>IF(RIGHT(TEXT(AI104,"0.#"),1)=".",TRUE,FALSE)</formula>
    </cfRule>
  </conditionalFormatting>
  <conditionalFormatting sqref="AM104">
    <cfRule type="expression" dxfId="2619" priority="13207">
      <formula>IF(RIGHT(TEXT(AM104,"0.#"),1)=".",FALSE,TRUE)</formula>
    </cfRule>
    <cfRule type="expression" dxfId="2618" priority="13208">
      <formula>IF(RIGHT(TEXT(AM104,"0.#"),1)=".",TRUE,FALSE)</formula>
    </cfRule>
  </conditionalFormatting>
  <conditionalFormatting sqref="AE105">
    <cfRule type="expression" dxfId="2617" priority="13205">
      <formula>IF(RIGHT(TEXT(AE105,"0.#"),1)=".",FALSE,TRUE)</formula>
    </cfRule>
    <cfRule type="expression" dxfId="2616" priority="13206">
      <formula>IF(RIGHT(TEXT(AE105,"0.#"),1)=".",TRUE,FALSE)</formula>
    </cfRule>
  </conditionalFormatting>
  <conditionalFormatting sqref="AI105">
    <cfRule type="expression" dxfId="2615" priority="13203">
      <formula>IF(RIGHT(TEXT(AI105,"0.#"),1)=".",FALSE,TRUE)</formula>
    </cfRule>
    <cfRule type="expression" dxfId="2614" priority="13204">
      <formula>IF(RIGHT(TEXT(AI105,"0.#"),1)=".",TRUE,FALSE)</formula>
    </cfRule>
  </conditionalFormatting>
  <conditionalFormatting sqref="AM105">
    <cfRule type="expression" dxfId="2613" priority="13201">
      <formula>IF(RIGHT(TEXT(AM105,"0.#"),1)=".",FALSE,TRUE)</formula>
    </cfRule>
    <cfRule type="expression" dxfId="2612" priority="13202">
      <formula>IF(RIGHT(TEXT(AM105,"0.#"),1)=".",TRUE,FALSE)</formula>
    </cfRule>
  </conditionalFormatting>
  <conditionalFormatting sqref="AE107">
    <cfRule type="expression" dxfId="2611" priority="13197">
      <formula>IF(RIGHT(TEXT(AE107,"0.#"),1)=".",FALSE,TRUE)</formula>
    </cfRule>
    <cfRule type="expression" dxfId="2610" priority="13198">
      <formula>IF(RIGHT(TEXT(AE107,"0.#"),1)=".",TRUE,FALSE)</formula>
    </cfRule>
  </conditionalFormatting>
  <conditionalFormatting sqref="AI107">
    <cfRule type="expression" dxfId="2609" priority="13195">
      <formula>IF(RIGHT(TEXT(AI107,"0.#"),1)=".",FALSE,TRUE)</formula>
    </cfRule>
    <cfRule type="expression" dxfId="2608" priority="13196">
      <formula>IF(RIGHT(TEXT(AI107,"0.#"),1)=".",TRUE,FALSE)</formula>
    </cfRule>
  </conditionalFormatting>
  <conditionalFormatting sqref="AM107">
    <cfRule type="expression" dxfId="2607" priority="13193">
      <formula>IF(RIGHT(TEXT(AM107,"0.#"),1)=".",FALSE,TRUE)</formula>
    </cfRule>
    <cfRule type="expression" dxfId="2606" priority="13194">
      <formula>IF(RIGHT(TEXT(AM107,"0.#"),1)=".",TRUE,FALSE)</formula>
    </cfRule>
  </conditionalFormatting>
  <conditionalFormatting sqref="AE108">
    <cfRule type="expression" dxfId="2605" priority="13191">
      <formula>IF(RIGHT(TEXT(AE108,"0.#"),1)=".",FALSE,TRUE)</formula>
    </cfRule>
    <cfRule type="expression" dxfId="2604" priority="13192">
      <formula>IF(RIGHT(TEXT(AE108,"0.#"),1)=".",TRUE,FALSE)</formula>
    </cfRule>
  </conditionalFormatting>
  <conditionalFormatting sqref="AI108">
    <cfRule type="expression" dxfId="2603" priority="13189">
      <formula>IF(RIGHT(TEXT(AI108,"0.#"),1)=".",FALSE,TRUE)</formula>
    </cfRule>
    <cfRule type="expression" dxfId="2602" priority="13190">
      <formula>IF(RIGHT(TEXT(AI108,"0.#"),1)=".",TRUE,FALSE)</formula>
    </cfRule>
  </conditionalFormatting>
  <conditionalFormatting sqref="AM108">
    <cfRule type="expression" dxfId="2601" priority="13187">
      <formula>IF(RIGHT(TEXT(AM108,"0.#"),1)=".",FALSE,TRUE)</formula>
    </cfRule>
    <cfRule type="expression" dxfId="2600" priority="13188">
      <formula>IF(RIGHT(TEXT(AM108,"0.#"),1)=".",TRUE,FALSE)</formula>
    </cfRule>
  </conditionalFormatting>
  <conditionalFormatting sqref="AE110">
    <cfRule type="expression" dxfId="2599" priority="13183">
      <formula>IF(RIGHT(TEXT(AE110,"0.#"),1)=".",FALSE,TRUE)</formula>
    </cfRule>
    <cfRule type="expression" dxfId="2598" priority="13184">
      <formula>IF(RIGHT(TEXT(AE110,"0.#"),1)=".",TRUE,FALSE)</formula>
    </cfRule>
  </conditionalFormatting>
  <conditionalFormatting sqref="AI110">
    <cfRule type="expression" dxfId="2597" priority="13181">
      <formula>IF(RIGHT(TEXT(AI110,"0.#"),1)=".",FALSE,TRUE)</formula>
    </cfRule>
    <cfRule type="expression" dxfId="2596" priority="13182">
      <formula>IF(RIGHT(TEXT(AI110,"0.#"),1)=".",TRUE,FALSE)</formula>
    </cfRule>
  </conditionalFormatting>
  <conditionalFormatting sqref="AM110">
    <cfRule type="expression" dxfId="2595" priority="13179">
      <formula>IF(RIGHT(TEXT(AM110,"0.#"),1)=".",FALSE,TRUE)</formula>
    </cfRule>
    <cfRule type="expression" dxfId="2594" priority="13180">
      <formula>IF(RIGHT(TEXT(AM110,"0.#"),1)=".",TRUE,FALSE)</formula>
    </cfRule>
  </conditionalFormatting>
  <conditionalFormatting sqref="AE111">
    <cfRule type="expression" dxfId="2593" priority="13177">
      <formula>IF(RIGHT(TEXT(AE111,"0.#"),1)=".",FALSE,TRUE)</formula>
    </cfRule>
    <cfRule type="expression" dxfId="2592" priority="13178">
      <formula>IF(RIGHT(TEXT(AE111,"0.#"),1)=".",TRUE,FALSE)</formula>
    </cfRule>
  </conditionalFormatting>
  <conditionalFormatting sqref="AI111">
    <cfRule type="expression" dxfId="2591" priority="13175">
      <formula>IF(RIGHT(TEXT(AI111,"0.#"),1)=".",FALSE,TRUE)</formula>
    </cfRule>
    <cfRule type="expression" dxfId="2590" priority="13176">
      <formula>IF(RIGHT(TEXT(AI111,"0.#"),1)=".",TRUE,FALSE)</formula>
    </cfRule>
  </conditionalFormatting>
  <conditionalFormatting sqref="AM111">
    <cfRule type="expression" dxfId="2589" priority="13173">
      <formula>IF(RIGHT(TEXT(AM111,"0.#"),1)=".",FALSE,TRUE)</formula>
    </cfRule>
    <cfRule type="expression" dxfId="2588" priority="13174">
      <formula>IF(RIGHT(TEXT(AM111,"0.#"),1)=".",TRUE,FALSE)</formula>
    </cfRule>
  </conditionalFormatting>
  <conditionalFormatting sqref="AE113">
    <cfRule type="expression" dxfId="2587" priority="13169">
      <formula>IF(RIGHT(TEXT(AE113,"0.#"),1)=".",FALSE,TRUE)</formula>
    </cfRule>
    <cfRule type="expression" dxfId="2586" priority="13170">
      <formula>IF(RIGHT(TEXT(AE113,"0.#"),1)=".",TRUE,FALSE)</formula>
    </cfRule>
  </conditionalFormatting>
  <conditionalFormatting sqref="AI113">
    <cfRule type="expression" dxfId="2585" priority="13167">
      <formula>IF(RIGHT(TEXT(AI113,"0.#"),1)=".",FALSE,TRUE)</formula>
    </cfRule>
    <cfRule type="expression" dxfId="2584" priority="13168">
      <formula>IF(RIGHT(TEXT(AI113,"0.#"),1)=".",TRUE,FALSE)</formula>
    </cfRule>
  </conditionalFormatting>
  <conditionalFormatting sqref="AM113">
    <cfRule type="expression" dxfId="2583" priority="13165">
      <formula>IF(RIGHT(TEXT(AM113,"0.#"),1)=".",FALSE,TRUE)</formula>
    </cfRule>
    <cfRule type="expression" dxfId="2582" priority="13166">
      <formula>IF(RIGHT(TEXT(AM113,"0.#"),1)=".",TRUE,FALSE)</formula>
    </cfRule>
  </conditionalFormatting>
  <conditionalFormatting sqref="AE114">
    <cfRule type="expression" dxfId="2581" priority="13163">
      <formula>IF(RIGHT(TEXT(AE114,"0.#"),1)=".",FALSE,TRUE)</formula>
    </cfRule>
    <cfRule type="expression" dxfId="2580" priority="13164">
      <formula>IF(RIGHT(TEXT(AE114,"0.#"),1)=".",TRUE,FALSE)</formula>
    </cfRule>
  </conditionalFormatting>
  <conditionalFormatting sqref="AI114">
    <cfRule type="expression" dxfId="2579" priority="13161">
      <formula>IF(RIGHT(TEXT(AI114,"0.#"),1)=".",FALSE,TRUE)</formula>
    </cfRule>
    <cfRule type="expression" dxfId="2578" priority="13162">
      <formula>IF(RIGHT(TEXT(AI114,"0.#"),1)=".",TRUE,FALSE)</formula>
    </cfRule>
  </conditionalFormatting>
  <conditionalFormatting sqref="AM114">
    <cfRule type="expression" dxfId="2577" priority="13159">
      <formula>IF(RIGHT(TEXT(AM114,"0.#"),1)=".",FALSE,TRUE)</formula>
    </cfRule>
    <cfRule type="expression" dxfId="2576" priority="13160">
      <formula>IF(RIGHT(TEXT(AM114,"0.#"),1)=".",TRUE,FALSE)</formula>
    </cfRule>
  </conditionalFormatting>
  <conditionalFormatting sqref="AE116 AQ116">
    <cfRule type="expression" dxfId="2575" priority="13155">
      <formula>IF(RIGHT(TEXT(AE116,"0.#"),1)=".",FALSE,TRUE)</formula>
    </cfRule>
    <cfRule type="expression" dxfId="2574" priority="13156">
      <formula>IF(RIGHT(TEXT(AE116,"0.#"),1)=".",TRUE,FALSE)</formula>
    </cfRule>
  </conditionalFormatting>
  <conditionalFormatting sqref="AI116">
    <cfRule type="expression" dxfId="2573" priority="13153">
      <formula>IF(RIGHT(TEXT(AI116,"0.#"),1)=".",FALSE,TRUE)</formula>
    </cfRule>
    <cfRule type="expression" dxfId="2572" priority="13154">
      <formula>IF(RIGHT(TEXT(AI116,"0.#"),1)=".",TRUE,FALSE)</formula>
    </cfRule>
  </conditionalFormatting>
  <conditionalFormatting sqref="AM116">
    <cfRule type="expression" dxfId="2571" priority="13151">
      <formula>IF(RIGHT(TEXT(AM116,"0.#"),1)=".",FALSE,TRUE)</formula>
    </cfRule>
    <cfRule type="expression" dxfId="2570" priority="13152">
      <formula>IF(RIGHT(TEXT(AM116,"0.#"),1)=".",TRUE,FALSE)</formula>
    </cfRule>
  </conditionalFormatting>
  <conditionalFormatting sqref="AE117">
    <cfRule type="expression" dxfId="2569" priority="13149">
      <formula>IF(RIGHT(TEXT(AE117,"0.#"),1)=".",FALSE,TRUE)</formula>
    </cfRule>
    <cfRule type="expression" dxfId="2568" priority="13150">
      <formula>IF(RIGHT(TEXT(AE117,"0.#"),1)=".",TRUE,FALSE)</formula>
    </cfRule>
  </conditionalFormatting>
  <conditionalFormatting sqref="AI117 AM117">
    <cfRule type="expression" dxfId="2567" priority="13147">
      <formula>IF(RIGHT(TEXT(AI117,"0.#"),1)=".",FALSE,TRUE)</formula>
    </cfRule>
    <cfRule type="expression" dxfId="2566" priority="13148">
      <formula>IF(RIGHT(TEXT(AI117,"0.#"),1)=".",TRUE,FALSE)</formula>
    </cfRule>
  </conditionalFormatting>
  <conditionalFormatting sqref="AQ117">
    <cfRule type="expression" dxfId="2565" priority="13143">
      <formula>IF(RIGHT(TEXT(AQ117,"0.#"),1)=".",FALSE,TRUE)</formula>
    </cfRule>
    <cfRule type="expression" dxfId="2564" priority="13144">
      <formula>IF(RIGHT(TEXT(AQ117,"0.#"),1)=".",TRUE,FALSE)</formula>
    </cfRule>
  </conditionalFormatting>
  <conditionalFormatting sqref="AE119 AQ119">
    <cfRule type="expression" dxfId="2563" priority="13141">
      <formula>IF(RIGHT(TEXT(AE119,"0.#"),1)=".",FALSE,TRUE)</formula>
    </cfRule>
    <cfRule type="expression" dxfId="2562" priority="13142">
      <formula>IF(RIGHT(TEXT(AE119,"0.#"),1)=".",TRUE,FALSE)</formula>
    </cfRule>
  </conditionalFormatting>
  <conditionalFormatting sqref="AI119">
    <cfRule type="expression" dxfId="2561" priority="13139">
      <formula>IF(RIGHT(TEXT(AI119,"0.#"),1)=".",FALSE,TRUE)</formula>
    </cfRule>
    <cfRule type="expression" dxfId="2560" priority="13140">
      <formula>IF(RIGHT(TEXT(AI119,"0.#"),1)=".",TRUE,FALSE)</formula>
    </cfRule>
  </conditionalFormatting>
  <conditionalFormatting sqref="AM119">
    <cfRule type="expression" dxfId="2559" priority="13137">
      <formula>IF(RIGHT(TEXT(AM119,"0.#"),1)=".",FALSE,TRUE)</formula>
    </cfRule>
    <cfRule type="expression" dxfId="2558" priority="13138">
      <formula>IF(RIGHT(TEXT(AM119,"0.#"),1)=".",TRUE,FALSE)</formula>
    </cfRule>
  </conditionalFormatting>
  <conditionalFormatting sqref="AQ120">
    <cfRule type="expression" dxfId="2557" priority="13129">
      <formula>IF(RIGHT(TEXT(AQ120,"0.#"),1)=".",FALSE,TRUE)</formula>
    </cfRule>
    <cfRule type="expression" dxfId="2556" priority="13130">
      <formula>IF(RIGHT(TEXT(AQ120,"0.#"),1)=".",TRUE,FALSE)</formula>
    </cfRule>
  </conditionalFormatting>
  <conditionalFormatting sqref="AE122 AQ122">
    <cfRule type="expression" dxfId="2555" priority="13127">
      <formula>IF(RIGHT(TEXT(AE122,"0.#"),1)=".",FALSE,TRUE)</formula>
    </cfRule>
    <cfRule type="expression" dxfId="2554" priority="13128">
      <formula>IF(RIGHT(TEXT(AE122,"0.#"),1)=".",TRUE,FALSE)</formula>
    </cfRule>
  </conditionalFormatting>
  <conditionalFormatting sqref="AI122">
    <cfRule type="expression" dxfId="2553" priority="13125">
      <formula>IF(RIGHT(TEXT(AI122,"0.#"),1)=".",FALSE,TRUE)</formula>
    </cfRule>
    <cfRule type="expression" dxfId="2552" priority="13126">
      <formula>IF(RIGHT(TEXT(AI122,"0.#"),1)=".",TRUE,FALSE)</formula>
    </cfRule>
  </conditionalFormatting>
  <conditionalFormatting sqref="AM122">
    <cfRule type="expression" dxfId="2551" priority="13123">
      <formula>IF(RIGHT(TEXT(AM122,"0.#"),1)=".",FALSE,TRUE)</formula>
    </cfRule>
    <cfRule type="expression" dxfId="2550" priority="13124">
      <formula>IF(RIGHT(TEXT(AM122,"0.#"),1)=".",TRUE,FALSE)</formula>
    </cfRule>
  </conditionalFormatting>
  <conditionalFormatting sqref="AQ123">
    <cfRule type="expression" dxfId="2549" priority="13115">
      <formula>IF(RIGHT(TEXT(AQ123,"0.#"),1)=".",FALSE,TRUE)</formula>
    </cfRule>
    <cfRule type="expression" dxfId="2548" priority="13116">
      <formula>IF(RIGHT(TEXT(AQ123,"0.#"),1)=".",TRUE,FALSE)</formula>
    </cfRule>
  </conditionalFormatting>
  <conditionalFormatting sqref="AE125 AQ125">
    <cfRule type="expression" dxfId="2547" priority="13113">
      <formula>IF(RIGHT(TEXT(AE125,"0.#"),1)=".",FALSE,TRUE)</formula>
    </cfRule>
    <cfRule type="expression" dxfId="2546" priority="13114">
      <formula>IF(RIGHT(TEXT(AE125,"0.#"),1)=".",TRUE,FALSE)</formula>
    </cfRule>
  </conditionalFormatting>
  <conditionalFormatting sqref="AI125">
    <cfRule type="expression" dxfId="2545" priority="13111">
      <formula>IF(RIGHT(TEXT(AI125,"0.#"),1)=".",FALSE,TRUE)</formula>
    </cfRule>
    <cfRule type="expression" dxfId="2544" priority="13112">
      <formula>IF(RIGHT(TEXT(AI125,"0.#"),1)=".",TRUE,FALSE)</formula>
    </cfRule>
  </conditionalFormatting>
  <conditionalFormatting sqref="AM125">
    <cfRule type="expression" dxfId="2543" priority="13109">
      <formula>IF(RIGHT(TEXT(AM125,"0.#"),1)=".",FALSE,TRUE)</formula>
    </cfRule>
    <cfRule type="expression" dxfId="2542" priority="13110">
      <formula>IF(RIGHT(TEXT(AM125,"0.#"),1)=".",TRUE,FALSE)</formula>
    </cfRule>
  </conditionalFormatting>
  <conditionalFormatting sqref="AQ126">
    <cfRule type="expression" dxfId="2541" priority="13101">
      <formula>IF(RIGHT(TEXT(AQ126,"0.#"),1)=".",FALSE,TRUE)</formula>
    </cfRule>
    <cfRule type="expression" dxfId="2540" priority="13102">
      <formula>IF(RIGHT(TEXT(AQ126,"0.#"),1)=".",TRUE,FALSE)</formula>
    </cfRule>
  </conditionalFormatting>
  <conditionalFormatting sqref="AE128 AQ128">
    <cfRule type="expression" dxfId="2539" priority="13099">
      <formula>IF(RIGHT(TEXT(AE128,"0.#"),1)=".",FALSE,TRUE)</formula>
    </cfRule>
    <cfRule type="expression" dxfId="2538" priority="13100">
      <formula>IF(RIGHT(TEXT(AE128,"0.#"),1)=".",TRUE,FALSE)</formula>
    </cfRule>
  </conditionalFormatting>
  <conditionalFormatting sqref="AI128">
    <cfRule type="expression" dxfId="2537" priority="13097">
      <formula>IF(RIGHT(TEXT(AI128,"0.#"),1)=".",FALSE,TRUE)</formula>
    </cfRule>
    <cfRule type="expression" dxfId="2536" priority="13098">
      <formula>IF(RIGHT(TEXT(AI128,"0.#"),1)=".",TRUE,FALSE)</formula>
    </cfRule>
  </conditionalFormatting>
  <conditionalFormatting sqref="AM128">
    <cfRule type="expression" dxfId="2535" priority="13095">
      <formula>IF(RIGHT(TEXT(AM128,"0.#"),1)=".",FALSE,TRUE)</formula>
    </cfRule>
    <cfRule type="expression" dxfId="2534" priority="13096">
      <formula>IF(RIGHT(TEXT(AM128,"0.#"),1)=".",TRUE,FALSE)</formula>
    </cfRule>
  </conditionalFormatting>
  <conditionalFormatting sqref="AQ129">
    <cfRule type="expression" dxfId="2533" priority="13087">
      <formula>IF(RIGHT(TEXT(AQ129,"0.#"),1)=".",FALSE,TRUE)</formula>
    </cfRule>
    <cfRule type="expression" dxfId="2532" priority="13088">
      <formula>IF(RIGHT(TEXT(AQ129,"0.#"),1)=".",TRUE,FALSE)</formula>
    </cfRule>
  </conditionalFormatting>
  <conditionalFormatting sqref="AE75">
    <cfRule type="expression" dxfId="2531" priority="13085">
      <formula>IF(RIGHT(TEXT(AE75,"0.#"),1)=".",FALSE,TRUE)</formula>
    </cfRule>
    <cfRule type="expression" dxfId="2530" priority="13086">
      <formula>IF(RIGHT(TEXT(AE75,"0.#"),1)=".",TRUE,FALSE)</formula>
    </cfRule>
  </conditionalFormatting>
  <conditionalFormatting sqref="AE76">
    <cfRule type="expression" dxfId="2529" priority="13083">
      <formula>IF(RIGHT(TEXT(AE76,"0.#"),1)=".",FALSE,TRUE)</formula>
    </cfRule>
    <cfRule type="expression" dxfId="2528" priority="13084">
      <formula>IF(RIGHT(TEXT(AE76,"0.#"),1)=".",TRUE,FALSE)</formula>
    </cfRule>
  </conditionalFormatting>
  <conditionalFormatting sqref="AE77">
    <cfRule type="expression" dxfId="2527" priority="13081">
      <formula>IF(RIGHT(TEXT(AE77,"0.#"),1)=".",FALSE,TRUE)</formula>
    </cfRule>
    <cfRule type="expression" dxfId="2526" priority="13082">
      <formula>IF(RIGHT(TEXT(AE77,"0.#"),1)=".",TRUE,FALSE)</formula>
    </cfRule>
  </conditionalFormatting>
  <conditionalFormatting sqref="AI77">
    <cfRule type="expression" dxfId="2525" priority="13079">
      <formula>IF(RIGHT(TEXT(AI77,"0.#"),1)=".",FALSE,TRUE)</formula>
    </cfRule>
    <cfRule type="expression" dxfId="2524" priority="13080">
      <formula>IF(RIGHT(TEXT(AI77,"0.#"),1)=".",TRUE,FALSE)</formula>
    </cfRule>
  </conditionalFormatting>
  <conditionalFormatting sqref="AI76">
    <cfRule type="expression" dxfId="2523" priority="13077">
      <formula>IF(RIGHT(TEXT(AI76,"0.#"),1)=".",FALSE,TRUE)</formula>
    </cfRule>
    <cfRule type="expression" dxfId="2522" priority="13078">
      <formula>IF(RIGHT(TEXT(AI76,"0.#"),1)=".",TRUE,FALSE)</formula>
    </cfRule>
  </conditionalFormatting>
  <conditionalFormatting sqref="AI75">
    <cfRule type="expression" dxfId="2521" priority="13075">
      <formula>IF(RIGHT(TEXT(AI75,"0.#"),1)=".",FALSE,TRUE)</formula>
    </cfRule>
    <cfRule type="expression" dxfId="2520" priority="13076">
      <formula>IF(RIGHT(TEXT(AI75,"0.#"),1)=".",TRUE,FALSE)</formula>
    </cfRule>
  </conditionalFormatting>
  <conditionalFormatting sqref="AM75">
    <cfRule type="expression" dxfId="2519" priority="13073">
      <formula>IF(RIGHT(TEXT(AM75,"0.#"),1)=".",FALSE,TRUE)</formula>
    </cfRule>
    <cfRule type="expression" dxfId="2518" priority="13074">
      <formula>IF(RIGHT(TEXT(AM75,"0.#"),1)=".",TRUE,FALSE)</formula>
    </cfRule>
  </conditionalFormatting>
  <conditionalFormatting sqref="AM76">
    <cfRule type="expression" dxfId="2517" priority="13071">
      <formula>IF(RIGHT(TEXT(AM76,"0.#"),1)=".",FALSE,TRUE)</formula>
    </cfRule>
    <cfRule type="expression" dxfId="2516" priority="13072">
      <formula>IF(RIGHT(TEXT(AM76,"0.#"),1)=".",TRUE,FALSE)</formula>
    </cfRule>
  </conditionalFormatting>
  <conditionalFormatting sqref="AM77">
    <cfRule type="expression" dxfId="2515" priority="13069">
      <formula>IF(RIGHT(TEXT(AM77,"0.#"),1)=".",FALSE,TRUE)</formula>
    </cfRule>
    <cfRule type="expression" dxfId="2514" priority="13070">
      <formula>IF(RIGHT(TEXT(AM77,"0.#"),1)=".",TRUE,FALSE)</formula>
    </cfRule>
  </conditionalFormatting>
  <conditionalFormatting sqref="AE134:AE135 AI134:AI135 AM134:AM135 AQ134:AQ135 AU134:AU135">
    <cfRule type="expression" dxfId="2513" priority="13055">
      <formula>IF(RIGHT(TEXT(AE134,"0.#"),1)=".",FALSE,TRUE)</formula>
    </cfRule>
    <cfRule type="expression" dxfId="2512" priority="13056">
      <formula>IF(RIGHT(TEXT(AE134,"0.#"),1)=".",TRUE,FALSE)</formula>
    </cfRule>
  </conditionalFormatting>
  <conditionalFormatting sqref="AE433:AE435 AI433:AI435 AM433:AM435">
    <cfRule type="expression" dxfId="2511" priority="13025">
      <formula>IF(RIGHT(TEXT(AE433,"0.#"),1)=".",FALSE,TRUE)</formula>
    </cfRule>
    <cfRule type="expression" dxfId="2510" priority="13026">
      <formula>IF(RIGHT(TEXT(AE433,"0.#"),1)=".",TRUE,FALSE)</formula>
    </cfRule>
  </conditionalFormatting>
  <conditionalFormatting sqref="AU433">
    <cfRule type="expression" dxfId="2509" priority="13001">
      <formula>IF(RIGHT(TEXT(AU433,"0.#"),1)=".",FALSE,TRUE)</formula>
    </cfRule>
    <cfRule type="expression" dxfId="2508" priority="13002">
      <formula>IF(RIGHT(TEXT(AU433,"0.#"),1)=".",TRUE,FALSE)</formula>
    </cfRule>
  </conditionalFormatting>
  <conditionalFormatting sqref="AU434">
    <cfRule type="expression" dxfId="2507" priority="12999">
      <formula>IF(RIGHT(TEXT(AU434,"0.#"),1)=".",FALSE,TRUE)</formula>
    </cfRule>
    <cfRule type="expression" dxfId="2506" priority="13000">
      <formula>IF(RIGHT(TEXT(AU434,"0.#"),1)=".",TRUE,FALSE)</formula>
    </cfRule>
  </conditionalFormatting>
  <conditionalFormatting sqref="AU435">
    <cfRule type="expression" dxfId="2505" priority="12997">
      <formula>IF(RIGHT(TEXT(AU435,"0.#"),1)=".",FALSE,TRUE)</formula>
    </cfRule>
    <cfRule type="expression" dxfId="2504" priority="12998">
      <formula>IF(RIGHT(TEXT(AU435,"0.#"),1)=".",TRUE,FALSE)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707" max="49" man="1"/>
    <brk id="739"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571</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470</v>
      </c>
      <c r="B2" s="514"/>
      <c r="C2" s="514"/>
      <c r="D2" s="514"/>
      <c r="E2" s="514"/>
      <c r="F2" s="515"/>
      <c r="G2" s="798" t="s">
        <v>265</v>
      </c>
      <c r="H2" s="783"/>
      <c r="I2" s="783"/>
      <c r="J2" s="783"/>
      <c r="K2" s="783"/>
      <c r="L2" s="783"/>
      <c r="M2" s="783"/>
      <c r="N2" s="783"/>
      <c r="O2" s="784"/>
      <c r="P2" s="782" t="s">
        <v>59</v>
      </c>
      <c r="Q2" s="783"/>
      <c r="R2" s="783"/>
      <c r="S2" s="783"/>
      <c r="T2" s="783"/>
      <c r="U2" s="783"/>
      <c r="V2" s="783"/>
      <c r="W2" s="783"/>
      <c r="X2" s="784"/>
      <c r="Y2" s="1008"/>
      <c r="Z2" s="412"/>
      <c r="AA2" s="413"/>
      <c r="AB2" s="1012" t="s">
        <v>11</v>
      </c>
      <c r="AC2" s="1013"/>
      <c r="AD2" s="1014"/>
      <c r="AE2" s="1000" t="s">
        <v>553</v>
      </c>
      <c r="AF2" s="1000"/>
      <c r="AG2" s="1000"/>
      <c r="AH2" s="1000"/>
      <c r="AI2" s="1000" t="s">
        <v>550</v>
      </c>
      <c r="AJ2" s="1000"/>
      <c r="AK2" s="1000"/>
      <c r="AL2" s="1000"/>
      <c r="AM2" s="1000" t="s">
        <v>524</v>
      </c>
      <c r="AN2" s="1000"/>
      <c r="AO2" s="1000"/>
      <c r="AP2" s="459"/>
      <c r="AQ2" s="176" t="s">
        <v>354</v>
      </c>
      <c r="AR2" s="169"/>
      <c r="AS2" s="169"/>
      <c r="AT2" s="170"/>
      <c r="AU2" s="373" t="s">
        <v>253</v>
      </c>
      <c r="AV2" s="373"/>
      <c r="AW2" s="373"/>
      <c r="AX2" s="374"/>
    </row>
    <row r="3" spans="1:50" ht="18.75" customHeight="1" x14ac:dyDescent="0.15">
      <c r="A3" s="513"/>
      <c r="B3" s="514"/>
      <c r="C3" s="514"/>
      <c r="D3" s="514"/>
      <c r="E3" s="514"/>
      <c r="F3" s="515"/>
      <c r="G3" s="570"/>
      <c r="H3" s="379"/>
      <c r="I3" s="379"/>
      <c r="J3" s="379"/>
      <c r="K3" s="379"/>
      <c r="L3" s="379"/>
      <c r="M3" s="379"/>
      <c r="N3" s="379"/>
      <c r="O3" s="571"/>
      <c r="P3" s="583"/>
      <c r="Q3" s="379"/>
      <c r="R3" s="379"/>
      <c r="S3" s="379"/>
      <c r="T3" s="379"/>
      <c r="U3" s="379"/>
      <c r="V3" s="379"/>
      <c r="W3" s="379"/>
      <c r="X3" s="571"/>
      <c r="Y3" s="1009"/>
      <c r="Z3" s="1010"/>
      <c r="AA3" s="1011"/>
      <c r="AB3" s="1015"/>
      <c r="AC3" s="1016"/>
      <c r="AD3" s="101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18"/>
      <c r="I4" s="1018"/>
      <c r="J4" s="1018"/>
      <c r="K4" s="1018"/>
      <c r="L4" s="1018"/>
      <c r="M4" s="1018"/>
      <c r="N4" s="1018"/>
      <c r="O4" s="1019"/>
      <c r="P4" s="161"/>
      <c r="Q4" s="1026"/>
      <c r="R4" s="1026"/>
      <c r="S4" s="1026"/>
      <c r="T4" s="1026"/>
      <c r="U4" s="1026"/>
      <c r="V4" s="1026"/>
      <c r="W4" s="1026"/>
      <c r="X4" s="1027"/>
      <c r="Y4" s="1004" t="s">
        <v>12</v>
      </c>
      <c r="Z4" s="1005"/>
      <c r="AA4" s="1006"/>
      <c r="AB4" s="552"/>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3" t="s">
        <v>54</v>
      </c>
      <c r="Z5" s="1001"/>
      <c r="AA5" s="1002"/>
      <c r="AB5" s="523"/>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1" t="s">
        <v>502</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470</v>
      </c>
      <c r="B9" s="514"/>
      <c r="C9" s="514"/>
      <c r="D9" s="514"/>
      <c r="E9" s="514"/>
      <c r="F9" s="515"/>
      <c r="G9" s="798" t="s">
        <v>265</v>
      </c>
      <c r="H9" s="783"/>
      <c r="I9" s="783"/>
      <c r="J9" s="783"/>
      <c r="K9" s="783"/>
      <c r="L9" s="783"/>
      <c r="M9" s="783"/>
      <c r="N9" s="783"/>
      <c r="O9" s="784"/>
      <c r="P9" s="782" t="s">
        <v>59</v>
      </c>
      <c r="Q9" s="783"/>
      <c r="R9" s="783"/>
      <c r="S9" s="783"/>
      <c r="T9" s="783"/>
      <c r="U9" s="783"/>
      <c r="V9" s="783"/>
      <c r="W9" s="783"/>
      <c r="X9" s="784"/>
      <c r="Y9" s="1008"/>
      <c r="Z9" s="412"/>
      <c r="AA9" s="413"/>
      <c r="AB9" s="1012" t="s">
        <v>11</v>
      </c>
      <c r="AC9" s="1013"/>
      <c r="AD9" s="1014"/>
      <c r="AE9" s="1000" t="s">
        <v>554</v>
      </c>
      <c r="AF9" s="1000"/>
      <c r="AG9" s="1000"/>
      <c r="AH9" s="1000"/>
      <c r="AI9" s="1000" t="s">
        <v>550</v>
      </c>
      <c r="AJ9" s="1000"/>
      <c r="AK9" s="1000"/>
      <c r="AL9" s="1000"/>
      <c r="AM9" s="1000" t="s">
        <v>524</v>
      </c>
      <c r="AN9" s="1000"/>
      <c r="AO9" s="1000"/>
      <c r="AP9" s="459"/>
      <c r="AQ9" s="176" t="s">
        <v>354</v>
      </c>
      <c r="AR9" s="169"/>
      <c r="AS9" s="169"/>
      <c r="AT9" s="170"/>
      <c r="AU9" s="373" t="s">
        <v>253</v>
      </c>
      <c r="AV9" s="373"/>
      <c r="AW9" s="373"/>
      <c r="AX9" s="374"/>
    </row>
    <row r="10" spans="1:50" ht="18.75" customHeight="1" x14ac:dyDescent="0.15">
      <c r="A10" s="513"/>
      <c r="B10" s="514"/>
      <c r="C10" s="514"/>
      <c r="D10" s="514"/>
      <c r="E10" s="514"/>
      <c r="F10" s="515"/>
      <c r="G10" s="570"/>
      <c r="H10" s="379"/>
      <c r="I10" s="379"/>
      <c r="J10" s="379"/>
      <c r="K10" s="379"/>
      <c r="L10" s="379"/>
      <c r="M10" s="379"/>
      <c r="N10" s="379"/>
      <c r="O10" s="571"/>
      <c r="P10" s="583"/>
      <c r="Q10" s="379"/>
      <c r="R10" s="379"/>
      <c r="S10" s="379"/>
      <c r="T10" s="379"/>
      <c r="U10" s="379"/>
      <c r="V10" s="379"/>
      <c r="W10" s="379"/>
      <c r="X10" s="571"/>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2"/>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3"/>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7"/>
      <c r="B13" s="648"/>
      <c r="C13" s="648"/>
      <c r="D13" s="648"/>
      <c r="E13" s="648"/>
      <c r="F13" s="649"/>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1" t="s">
        <v>502</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470</v>
      </c>
      <c r="B16" s="514"/>
      <c r="C16" s="514"/>
      <c r="D16" s="514"/>
      <c r="E16" s="514"/>
      <c r="F16" s="515"/>
      <c r="G16" s="798" t="s">
        <v>265</v>
      </c>
      <c r="H16" s="783"/>
      <c r="I16" s="783"/>
      <c r="J16" s="783"/>
      <c r="K16" s="783"/>
      <c r="L16" s="783"/>
      <c r="M16" s="783"/>
      <c r="N16" s="783"/>
      <c r="O16" s="784"/>
      <c r="P16" s="782" t="s">
        <v>59</v>
      </c>
      <c r="Q16" s="783"/>
      <c r="R16" s="783"/>
      <c r="S16" s="783"/>
      <c r="T16" s="783"/>
      <c r="U16" s="783"/>
      <c r="V16" s="783"/>
      <c r="W16" s="783"/>
      <c r="X16" s="784"/>
      <c r="Y16" s="1008"/>
      <c r="Z16" s="412"/>
      <c r="AA16" s="413"/>
      <c r="AB16" s="1012" t="s">
        <v>11</v>
      </c>
      <c r="AC16" s="1013"/>
      <c r="AD16" s="1014"/>
      <c r="AE16" s="1000" t="s">
        <v>553</v>
      </c>
      <c r="AF16" s="1000"/>
      <c r="AG16" s="1000"/>
      <c r="AH16" s="1000"/>
      <c r="AI16" s="1000" t="s">
        <v>551</v>
      </c>
      <c r="AJ16" s="1000"/>
      <c r="AK16" s="1000"/>
      <c r="AL16" s="1000"/>
      <c r="AM16" s="1000" t="s">
        <v>524</v>
      </c>
      <c r="AN16" s="1000"/>
      <c r="AO16" s="1000"/>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70"/>
      <c r="H17" s="379"/>
      <c r="I17" s="379"/>
      <c r="J17" s="379"/>
      <c r="K17" s="379"/>
      <c r="L17" s="379"/>
      <c r="M17" s="379"/>
      <c r="N17" s="379"/>
      <c r="O17" s="571"/>
      <c r="P17" s="583"/>
      <c r="Q17" s="379"/>
      <c r="R17" s="379"/>
      <c r="S17" s="379"/>
      <c r="T17" s="379"/>
      <c r="U17" s="379"/>
      <c r="V17" s="379"/>
      <c r="W17" s="379"/>
      <c r="X17" s="571"/>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2"/>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3"/>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7"/>
      <c r="B20" s="648"/>
      <c r="C20" s="648"/>
      <c r="D20" s="648"/>
      <c r="E20" s="648"/>
      <c r="F20" s="649"/>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1" t="s">
        <v>502</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470</v>
      </c>
      <c r="B23" s="514"/>
      <c r="C23" s="514"/>
      <c r="D23" s="514"/>
      <c r="E23" s="514"/>
      <c r="F23" s="515"/>
      <c r="G23" s="798" t="s">
        <v>265</v>
      </c>
      <c r="H23" s="783"/>
      <c r="I23" s="783"/>
      <c r="J23" s="783"/>
      <c r="K23" s="783"/>
      <c r="L23" s="783"/>
      <c r="M23" s="783"/>
      <c r="N23" s="783"/>
      <c r="O23" s="784"/>
      <c r="P23" s="782" t="s">
        <v>59</v>
      </c>
      <c r="Q23" s="783"/>
      <c r="R23" s="783"/>
      <c r="S23" s="783"/>
      <c r="T23" s="783"/>
      <c r="U23" s="783"/>
      <c r="V23" s="783"/>
      <c r="W23" s="783"/>
      <c r="X23" s="784"/>
      <c r="Y23" s="1008"/>
      <c r="Z23" s="412"/>
      <c r="AA23" s="413"/>
      <c r="AB23" s="1012" t="s">
        <v>11</v>
      </c>
      <c r="AC23" s="1013"/>
      <c r="AD23" s="1014"/>
      <c r="AE23" s="1000" t="s">
        <v>555</v>
      </c>
      <c r="AF23" s="1000"/>
      <c r="AG23" s="1000"/>
      <c r="AH23" s="1000"/>
      <c r="AI23" s="1000" t="s">
        <v>550</v>
      </c>
      <c r="AJ23" s="1000"/>
      <c r="AK23" s="1000"/>
      <c r="AL23" s="1000"/>
      <c r="AM23" s="1000" t="s">
        <v>524</v>
      </c>
      <c r="AN23" s="1000"/>
      <c r="AO23" s="1000"/>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70"/>
      <c r="H24" s="379"/>
      <c r="I24" s="379"/>
      <c r="J24" s="379"/>
      <c r="K24" s="379"/>
      <c r="L24" s="379"/>
      <c r="M24" s="379"/>
      <c r="N24" s="379"/>
      <c r="O24" s="571"/>
      <c r="P24" s="583"/>
      <c r="Q24" s="379"/>
      <c r="R24" s="379"/>
      <c r="S24" s="379"/>
      <c r="T24" s="379"/>
      <c r="U24" s="379"/>
      <c r="V24" s="379"/>
      <c r="W24" s="379"/>
      <c r="X24" s="571"/>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2"/>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3"/>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7"/>
      <c r="B27" s="648"/>
      <c r="C27" s="648"/>
      <c r="D27" s="648"/>
      <c r="E27" s="648"/>
      <c r="F27" s="649"/>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1" t="s">
        <v>502</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470</v>
      </c>
      <c r="B30" s="514"/>
      <c r="C30" s="514"/>
      <c r="D30" s="514"/>
      <c r="E30" s="514"/>
      <c r="F30" s="515"/>
      <c r="G30" s="798" t="s">
        <v>265</v>
      </c>
      <c r="H30" s="783"/>
      <c r="I30" s="783"/>
      <c r="J30" s="783"/>
      <c r="K30" s="783"/>
      <c r="L30" s="783"/>
      <c r="M30" s="783"/>
      <c r="N30" s="783"/>
      <c r="O30" s="784"/>
      <c r="P30" s="782" t="s">
        <v>59</v>
      </c>
      <c r="Q30" s="783"/>
      <c r="R30" s="783"/>
      <c r="S30" s="783"/>
      <c r="T30" s="783"/>
      <c r="U30" s="783"/>
      <c r="V30" s="783"/>
      <c r="W30" s="783"/>
      <c r="X30" s="784"/>
      <c r="Y30" s="1008"/>
      <c r="Z30" s="412"/>
      <c r="AA30" s="413"/>
      <c r="AB30" s="1012" t="s">
        <v>11</v>
      </c>
      <c r="AC30" s="1013"/>
      <c r="AD30" s="1014"/>
      <c r="AE30" s="1000" t="s">
        <v>553</v>
      </c>
      <c r="AF30" s="1000"/>
      <c r="AG30" s="1000"/>
      <c r="AH30" s="1000"/>
      <c r="AI30" s="1000" t="s">
        <v>550</v>
      </c>
      <c r="AJ30" s="1000"/>
      <c r="AK30" s="1000"/>
      <c r="AL30" s="1000"/>
      <c r="AM30" s="1000" t="s">
        <v>548</v>
      </c>
      <c r="AN30" s="1000"/>
      <c r="AO30" s="1000"/>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70"/>
      <c r="H31" s="379"/>
      <c r="I31" s="379"/>
      <c r="J31" s="379"/>
      <c r="K31" s="379"/>
      <c r="L31" s="379"/>
      <c r="M31" s="379"/>
      <c r="N31" s="379"/>
      <c r="O31" s="571"/>
      <c r="P31" s="583"/>
      <c r="Q31" s="379"/>
      <c r="R31" s="379"/>
      <c r="S31" s="379"/>
      <c r="T31" s="379"/>
      <c r="U31" s="379"/>
      <c r="V31" s="379"/>
      <c r="W31" s="379"/>
      <c r="X31" s="571"/>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2"/>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3"/>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7"/>
      <c r="B34" s="648"/>
      <c r="C34" s="648"/>
      <c r="D34" s="648"/>
      <c r="E34" s="648"/>
      <c r="F34" s="649"/>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1" t="s">
        <v>502</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470</v>
      </c>
      <c r="B37" s="514"/>
      <c r="C37" s="514"/>
      <c r="D37" s="514"/>
      <c r="E37" s="514"/>
      <c r="F37" s="515"/>
      <c r="G37" s="798" t="s">
        <v>265</v>
      </c>
      <c r="H37" s="783"/>
      <c r="I37" s="783"/>
      <c r="J37" s="783"/>
      <c r="K37" s="783"/>
      <c r="L37" s="783"/>
      <c r="M37" s="783"/>
      <c r="N37" s="783"/>
      <c r="O37" s="784"/>
      <c r="P37" s="782" t="s">
        <v>59</v>
      </c>
      <c r="Q37" s="783"/>
      <c r="R37" s="783"/>
      <c r="S37" s="783"/>
      <c r="T37" s="783"/>
      <c r="U37" s="783"/>
      <c r="V37" s="783"/>
      <c r="W37" s="783"/>
      <c r="X37" s="784"/>
      <c r="Y37" s="1008"/>
      <c r="Z37" s="412"/>
      <c r="AA37" s="413"/>
      <c r="AB37" s="1012" t="s">
        <v>11</v>
      </c>
      <c r="AC37" s="1013"/>
      <c r="AD37" s="1014"/>
      <c r="AE37" s="1000" t="s">
        <v>555</v>
      </c>
      <c r="AF37" s="1000"/>
      <c r="AG37" s="1000"/>
      <c r="AH37" s="1000"/>
      <c r="AI37" s="1000" t="s">
        <v>552</v>
      </c>
      <c r="AJ37" s="1000"/>
      <c r="AK37" s="1000"/>
      <c r="AL37" s="1000"/>
      <c r="AM37" s="1000" t="s">
        <v>549</v>
      </c>
      <c r="AN37" s="1000"/>
      <c r="AO37" s="1000"/>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70"/>
      <c r="H38" s="379"/>
      <c r="I38" s="379"/>
      <c r="J38" s="379"/>
      <c r="K38" s="379"/>
      <c r="L38" s="379"/>
      <c r="M38" s="379"/>
      <c r="N38" s="379"/>
      <c r="O38" s="571"/>
      <c r="P38" s="583"/>
      <c r="Q38" s="379"/>
      <c r="R38" s="379"/>
      <c r="S38" s="379"/>
      <c r="T38" s="379"/>
      <c r="U38" s="379"/>
      <c r="V38" s="379"/>
      <c r="W38" s="379"/>
      <c r="X38" s="571"/>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2"/>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3"/>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7"/>
      <c r="B41" s="648"/>
      <c r="C41" s="648"/>
      <c r="D41" s="648"/>
      <c r="E41" s="648"/>
      <c r="F41" s="649"/>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1" t="s">
        <v>502</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470</v>
      </c>
      <c r="B44" s="514"/>
      <c r="C44" s="514"/>
      <c r="D44" s="514"/>
      <c r="E44" s="514"/>
      <c r="F44" s="515"/>
      <c r="G44" s="798" t="s">
        <v>265</v>
      </c>
      <c r="H44" s="783"/>
      <c r="I44" s="783"/>
      <c r="J44" s="783"/>
      <c r="K44" s="783"/>
      <c r="L44" s="783"/>
      <c r="M44" s="783"/>
      <c r="N44" s="783"/>
      <c r="O44" s="784"/>
      <c r="P44" s="782" t="s">
        <v>59</v>
      </c>
      <c r="Q44" s="783"/>
      <c r="R44" s="783"/>
      <c r="S44" s="783"/>
      <c r="T44" s="783"/>
      <c r="U44" s="783"/>
      <c r="V44" s="783"/>
      <c r="W44" s="783"/>
      <c r="X44" s="784"/>
      <c r="Y44" s="1008"/>
      <c r="Z44" s="412"/>
      <c r="AA44" s="413"/>
      <c r="AB44" s="1012" t="s">
        <v>11</v>
      </c>
      <c r="AC44" s="1013"/>
      <c r="AD44" s="1014"/>
      <c r="AE44" s="1000" t="s">
        <v>553</v>
      </c>
      <c r="AF44" s="1000"/>
      <c r="AG44" s="1000"/>
      <c r="AH44" s="1000"/>
      <c r="AI44" s="1000" t="s">
        <v>550</v>
      </c>
      <c r="AJ44" s="1000"/>
      <c r="AK44" s="1000"/>
      <c r="AL44" s="1000"/>
      <c r="AM44" s="1000" t="s">
        <v>524</v>
      </c>
      <c r="AN44" s="1000"/>
      <c r="AO44" s="1000"/>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70"/>
      <c r="H45" s="379"/>
      <c r="I45" s="379"/>
      <c r="J45" s="379"/>
      <c r="K45" s="379"/>
      <c r="L45" s="379"/>
      <c r="M45" s="379"/>
      <c r="N45" s="379"/>
      <c r="O45" s="571"/>
      <c r="P45" s="583"/>
      <c r="Q45" s="379"/>
      <c r="R45" s="379"/>
      <c r="S45" s="379"/>
      <c r="T45" s="379"/>
      <c r="U45" s="379"/>
      <c r="V45" s="379"/>
      <c r="W45" s="379"/>
      <c r="X45" s="571"/>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2"/>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3"/>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7"/>
      <c r="B48" s="648"/>
      <c r="C48" s="648"/>
      <c r="D48" s="648"/>
      <c r="E48" s="648"/>
      <c r="F48" s="649"/>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1" t="s">
        <v>502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470</v>
      </c>
      <c r="B51" s="514"/>
      <c r="C51" s="514"/>
      <c r="D51" s="514"/>
      <c r="E51" s="514"/>
      <c r="F51" s="515"/>
      <c r="G51" s="798" t="s">
        <v>265</v>
      </c>
      <c r="H51" s="783"/>
      <c r="I51" s="783"/>
      <c r="J51" s="783"/>
      <c r="K51" s="783"/>
      <c r="L51" s="783"/>
      <c r="M51" s="783"/>
      <c r="N51" s="783"/>
      <c r="O51" s="784"/>
      <c r="P51" s="782" t="s">
        <v>59</v>
      </c>
      <c r="Q51" s="783"/>
      <c r="R51" s="783"/>
      <c r="S51" s="783"/>
      <c r="T51" s="783"/>
      <c r="U51" s="783"/>
      <c r="V51" s="783"/>
      <c r="W51" s="783"/>
      <c r="X51" s="784"/>
      <c r="Y51" s="1008"/>
      <c r="Z51" s="412"/>
      <c r="AA51" s="413"/>
      <c r="AB51" s="459" t="s">
        <v>11</v>
      </c>
      <c r="AC51" s="1013"/>
      <c r="AD51" s="1014"/>
      <c r="AE51" s="1000" t="s">
        <v>553</v>
      </c>
      <c r="AF51" s="1000"/>
      <c r="AG51" s="1000"/>
      <c r="AH51" s="1000"/>
      <c r="AI51" s="1000" t="s">
        <v>550</v>
      </c>
      <c r="AJ51" s="1000"/>
      <c r="AK51" s="1000"/>
      <c r="AL51" s="1000"/>
      <c r="AM51" s="1000" t="s">
        <v>524</v>
      </c>
      <c r="AN51" s="1000"/>
      <c r="AO51" s="1000"/>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70"/>
      <c r="H52" s="379"/>
      <c r="I52" s="379"/>
      <c r="J52" s="379"/>
      <c r="K52" s="379"/>
      <c r="L52" s="379"/>
      <c r="M52" s="379"/>
      <c r="N52" s="379"/>
      <c r="O52" s="571"/>
      <c r="P52" s="583"/>
      <c r="Q52" s="379"/>
      <c r="R52" s="379"/>
      <c r="S52" s="379"/>
      <c r="T52" s="379"/>
      <c r="U52" s="379"/>
      <c r="V52" s="379"/>
      <c r="W52" s="379"/>
      <c r="X52" s="571"/>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2"/>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3"/>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7"/>
      <c r="B55" s="648"/>
      <c r="C55" s="648"/>
      <c r="D55" s="648"/>
      <c r="E55" s="648"/>
      <c r="F55" s="649"/>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1" t="s">
        <v>502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470</v>
      </c>
      <c r="B58" s="514"/>
      <c r="C58" s="514"/>
      <c r="D58" s="514"/>
      <c r="E58" s="514"/>
      <c r="F58" s="515"/>
      <c r="G58" s="798" t="s">
        <v>265</v>
      </c>
      <c r="H58" s="783"/>
      <c r="I58" s="783"/>
      <c r="J58" s="783"/>
      <c r="K58" s="783"/>
      <c r="L58" s="783"/>
      <c r="M58" s="783"/>
      <c r="N58" s="783"/>
      <c r="O58" s="784"/>
      <c r="P58" s="782" t="s">
        <v>59</v>
      </c>
      <c r="Q58" s="783"/>
      <c r="R58" s="783"/>
      <c r="S58" s="783"/>
      <c r="T58" s="783"/>
      <c r="U58" s="783"/>
      <c r="V58" s="783"/>
      <c r="W58" s="783"/>
      <c r="X58" s="784"/>
      <c r="Y58" s="1008"/>
      <c r="Z58" s="412"/>
      <c r="AA58" s="413"/>
      <c r="AB58" s="1012" t="s">
        <v>11</v>
      </c>
      <c r="AC58" s="1013"/>
      <c r="AD58" s="1014"/>
      <c r="AE58" s="1000" t="s">
        <v>553</v>
      </c>
      <c r="AF58" s="1000"/>
      <c r="AG58" s="1000"/>
      <c r="AH58" s="1000"/>
      <c r="AI58" s="1000" t="s">
        <v>550</v>
      </c>
      <c r="AJ58" s="1000"/>
      <c r="AK58" s="1000"/>
      <c r="AL58" s="1000"/>
      <c r="AM58" s="1000" t="s">
        <v>524</v>
      </c>
      <c r="AN58" s="1000"/>
      <c r="AO58" s="1000"/>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70"/>
      <c r="H59" s="379"/>
      <c r="I59" s="379"/>
      <c r="J59" s="379"/>
      <c r="K59" s="379"/>
      <c r="L59" s="379"/>
      <c r="M59" s="379"/>
      <c r="N59" s="379"/>
      <c r="O59" s="571"/>
      <c r="P59" s="583"/>
      <c r="Q59" s="379"/>
      <c r="R59" s="379"/>
      <c r="S59" s="379"/>
      <c r="T59" s="379"/>
      <c r="U59" s="379"/>
      <c r="V59" s="379"/>
      <c r="W59" s="379"/>
      <c r="X59" s="571"/>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2"/>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3"/>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7"/>
      <c r="B62" s="648"/>
      <c r="C62" s="648"/>
      <c r="D62" s="648"/>
      <c r="E62" s="648"/>
      <c r="F62" s="649"/>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1" t="s">
        <v>502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470</v>
      </c>
      <c r="B65" s="514"/>
      <c r="C65" s="514"/>
      <c r="D65" s="514"/>
      <c r="E65" s="514"/>
      <c r="F65" s="515"/>
      <c r="G65" s="798" t="s">
        <v>265</v>
      </c>
      <c r="H65" s="783"/>
      <c r="I65" s="783"/>
      <c r="J65" s="783"/>
      <c r="K65" s="783"/>
      <c r="L65" s="783"/>
      <c r="M65" s="783"/>
      <c r="N65" s="783"/>
      <c r="O65" s="784"/>
      <c r="P65" s="782" t="s">
        <v>59</v>
      </c>
      <c r="Q65" s="783"/>
      <c r="R65" s="783"/>
      <c r="S65" s="783"/>
      <c r="T65" s="783"/>
      <c r="U65" s="783"/>
      <c r="V65" s="783"/>
      <c r="W65" s="783"/>
      <c r="X65" s="784"/>
      <c r="Y65" s="1008"/>
      <c r="Z65" s="412"/>
      <c r="AA65" s="413"/>
      <c r="AB65" s="1012" t="s">
        <v>11</v>
      </c>
      <c r="AC65" s="1013"/>
      <c r="AD65" s="1014"/>
      <c r="AE65" s="1000" t="s">
        <v>553</v>
      </c>
      <c r="AF65" s="1000"/>
      <c r="AG65" s="1000"/>
      <c r="AH65" s="1000"/>
      <c r="AI65" s="1000" t="s">
        <v>550</v>
      </c>
      <c r="AJ65" s="1000"/>
      <c r="AK65" s="1000"/>
      <c r="AL65" s="1000"/>
      <c r="AM65" s="1000" t="s">
        <v>524</v>
      </c>
      <c r="AN65" s="1000"/>
      <c r="AO65" s="1000"/>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70"/>
      <c r="H66" s="379"/>
      <c r="I66" s="379"/>
      <c r="J66" s="379"/>
      <c r="K66" s="379"/>
      <c r="L66" s="379"/>
      <c r="M66" s="379"/>
      <c r="N66" s="379"/>
      <c r="O66" s="571"/>
      <c r="P66" s="583"/>
      <c r="Q66" s="379"/>
      <c r="R66" s="379"/>
      <c r="S66" s="379"/>
      <c r="T66" s="379"/>
      <c r="U66" s="379"/>
      <c r="V66" s="379"/>
      <c r="W66" s="379"/>
      <c r="X66" s="571"/>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2"/>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3"/>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7"/>
      <c r="B69" s="648"/>
      <c r="C69" s="648"/>
      <c r="D69" s="648"/>
      <c r="E69" s="648"/>
      <c r="F69" s="649"/>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1" t="s">
        <v>502</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474</v>
      </c>
      <c r="Z3" s="345"/>
      <c r="AA3" s="345"/>
      <c r="AB3" s="345"/>
      <c r="AC3" s="277" t="s">
        <v>459</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474</v>
      </c>
      <c r="Z36" s="345"/>
      <c r="AA36" s="345"/>
      <c r="AB36" s="345"/>
      <c r="AC36" s="277" t="s">
        <v>459</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474</v>
      </c>
      <c r="Z69" s="345"/>
      <c r="AA69" s="345"/>
      <c r="AB69" s="345"/>
      <c r="AC69" s="277" t="s">
        <v>459</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474</v>
      </c>
      <c r="Z102" s="345"/>
      <c r="AA102" s="345"/>
      <c r="AB102" s="345"/>
      <c r="AC102" s="277" t="s">
        <v>459</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474</v>
      </c>
      <c r="Z135" s="345"/>
      <c r="AA135" s="345"/>
      <c r="AB135" s="345"/>
      <c r="AC135" s="277" t="s">
        <v>459</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474</v>
      </c>
      <c r="Z168" s="345"/>
      <c r="AA168" s="345"/>
      <c r="AB168" s="345"/>
      <c r="AC168" s="277" t="s">
        <v>459</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474</v>
      </c>
      <c r="Z201" s="345"/>
      <c r="AA201" s="345"/>
      <c r="AB201" s="345"/>
      <c r="AC201" s="277" t="s">
        <v>459</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474</v>
      </c>
      <c r="Z234" s="345"/>
      <c r="AA234" s="345"/>
      <c r="AB234" s="345"/>
      <c r="AC234" s="277" t="s">
        <v>459</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474</v>
      </c>
      <c r="Z267" s="345"/>
      <c r="AA267" s="345"/>
      <c r="AB267" s="345"/>
      <c r="AC267" s="277" t="s">
        <v>459</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474</v>
      </c>
      <c r="Z300" s="345"/>
      <c r="AA300" s="345"/>
      <c r="AB300" s="345"/>
      <c r="AC300" s="277" t="s">
        <v>459</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474</v>
      </c>
      <c r="Z333" s="345"/>
      <c r="AA333" s="345"/>
      <c r="AB333" s="345"/>
      <c r="AC333" s="277" t="s">
        <v>459</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474</v>
      </c>
      <c r="Z366" s="345"/>
      <c r="AA366" s="345"/>
      <c r="AB366" s="345"/>
      <c r="AC366" s="277" t="s">
        <v>459</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474</v>
      </c>
      <c r="Z399" s="345"/>
      <c r="AA399" s="345"/>
      <c r="AB399" s="345"/>
      <c r="AC399" s="277" t="s">
        <v>459</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474</v>
      </c>
      <c r="Z432" s="345"/>
      <c r="AA432" s="345"/>
      <c r="AB432" s="345"/>
      <c r="AC432" s="277" t="s">
        <v>459</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474</v>
      </c>
      <c r="Z465" s="345"/>
      <c r="AA465" s="345"/>
      <c r="AB465" s="345"/>
      <c r="AC465" s="277" t="s">
        <v>459</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474</v>
      </c>
      <c r="Z498" s="345"/>
      <c r="AA498" s="345"/>
      <c r="AB498" s="345"/>
      <c r="AC498" s="277" t="s">
        <v>459</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474</v>
      </c>
      <c r="Z531" s="345"/>
      <c r="AA531" s="345"/>
      <c r="AB531" s="345"/>
      <c r="AC531" s="277" t="s">
        <v>459</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474</v>
      </c>
      <c r="Z564" s="345"/>
      <c r="AA564" s="345"/>
      <c r="AB564" s="345"/>
      <c r="AC564" s="277" t="s">
        <v>459</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474</v>
      </c>
      <c r="Z597" s="345"/>
      <c r="AA597" s="345"/>
      <c r="AB597" s="345"/>
      <c r="AC597" s="277" t="s">
        <v>459</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474</v>
      </c>
      <c r="Z630" s="345"/>
      <c r="AA630" s="345"/>
      <c r="AB630" s="345"/>
      <c r="AC630" s="277" t="s">
        <v>459</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474</v>
      </c>
      <c r="Z663" s="345"/>
      <c r="AA663" s="345"/>
      <c r="AB663" s="345"/>
      <c r="AC663" s="277" t="s">
        <v>459</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474</v>
      </c>
      <c r="Z696" s="345"/>
      <c r="AA696" s="345"/>
      <c r="AB696" s="345"/>
      <c r="AC696" s="277" t="s">
        <v>459</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474</v>
      </c>
      <c r="Z729" s="345"/>
      <c r="AA729" s="345"/>
      <c r="AB729" s="345"/>
      <c r="AC729" s="277" t="s">
        <v>459</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474</v>
      </c>
      <c r="Z762" s="345"/>
      <c r="AA762" s="345"/>
      <c r="AB762" s="345"/>
      <c r="AC762" s="277" t="s">
        <v>459</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474</v>
      </c>
      <c r="Z795" s="345"/>
      <c r="AA795" s="345"/>
      <c r="AB795" s="345"/>
      <c r="AC795" s="277" t="s">
        <v>459</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474</v>
      </c>
      <c r="Z828" s="345"/>
      <c r="AA828" s="345"/>
      <c r="AB828" s="345"/>
      <c r="AC828" s="277" t="s">
        <v>459</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474</v>
      </c>
      <c r="Z861" s="345"/>
      <c r="AA861" s="345"/>
      <c r="AB861" s="345"/>
      <c r="AC861" s="277" t="s">
        <v>459</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474</v>
      </c>
      <c r="Z894" s="345"/>
      <c r="AA894" s="345"/>
      <c r="AB894" s="345"/>
      <c r="AC894" s="277" t="s">
        <v>459</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474</v>
      </c>
      <c r="Z927" s="345"/>
      <c r="AA927" s="345"/>
      <c r="AB927" s="345"/>
      <c r="AC927" s="277" t="s">
        <v>459</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474</v>
      </c>
      <c r="Z960" s="345"/>
      <c r="AA960" s="345"/>
      <c r="AB960" s="345"/>
      <c r="AC960" s="277" t="s">
        <v>459</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474</v>
      </c>
      <c r="Z993" s="345"/>
      <c r="AA993" s="345"/>
      <c r="AB993" s="345"/>
      <c r="AC993" s="277" t="s">
        <v>459</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474</v>
      </c>
      <c r="Z1026" s="345"/>
      <c r="AA1026" s="345"/>
      <c r="AB1026" s="345"/>
      <c r="AC1026" s="277" t="s">
        <v>459</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474</v>
      </c>
      <c r="Z1059" s="345"/>
      <c r="AA1059" s="345"/>
      <c r="AB1059" s="345"/>
      <c r="AC1059" s="277" t="s">
        <v>459</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474</v>
      </c>
      <c r="Z1092" s="345"/>
      <c r="AA1092" s="345"/>
      <c r="AB1092" s="345"/>
      <c r="AC1092" s="277" t="s">
        <v>459</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474</v>
      </c>
      <c r="Z1125" s="345"/>
      <c r="AA1125" s="345"/>
      <c r="AB1125" s="345"/>
      <c r="AC1125" s="277" t="s">
        <v>459</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474</v>
      </c>
      <c r="Z1158" s="345"/>
      <c r="AA1158" s="345"/>
      <c r="AB1158" s="345"/>
      <c r="AC1158" s="277" t="s">
        <v>459</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474</v>
      </c>
      <c r="Z1191" s="345"/>
      <c r="AA1191" s="345"/>
      <c r="AB1191" s="345"/>
      <c r="AC1191" s="277" t="s">
        <v>459</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474</v>
      </c>
      <c r="Z1224" s="345"/>
      <c r="AA1224" s="345"/>
      <c r="AB1224" s="345"/>
      <c r="AC1224" s="277" t="s">
        <v>459</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474</v>
      </c>
      <c r="Z1257" s="345"/>
      <c r="AA1257" s="345"/>
      <c r="AB1257" s="345"/>
      <c r="AC1257" s="277" t="s">
        <v>459</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474</v>
      </c>
      <c r="Z1290" s="345"/>
      <c r="AA1290" s="345"/>
      <c r="AB1290" s="345"/>
      <c r="AC1290" s="277" t="s">
        <v>459</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2019-05-22T05:49:11Z</cp:lastPrinted>
  <dcterms:created xsi:type="dcterms:W3CDTF">2012-03-13T00:50:25Z</dcterms:created>
  <dcterms:modified xsi:type="dcterms:W3CDTF">2019-05-23T08:56:38Z</dcterms:modified>
</cp:coreProperties>
</file>