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2年度要求\行政事業レビュー\190423 平成31年度行政事業レビューシート（中間公表版）の作成について（公開プロセス候補以外）\各課室提出\外部有識者点検対象\全国保健医療情報ネットワーク関連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<sst xmlns="http://schemas.openxmlformats.org/spreadsheetml/2006/main" count="2922" uniqueCount="666">
  <si>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</si>
  <si>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</si>
  <si>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</si>
  <si>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</si>
  <si>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</si>
  <si>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</si>
  <si>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</si>
  <si>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</si>
  <si>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</si>
  <si>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</si>
  <si>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</si>
  <si>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</si>
  <si>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</si>
  <si>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</si>
  <si>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</si>
  <si>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</si>
  <si>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</si>
  <si>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</si>
  <si>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</si>
  <si>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</si>
  <si>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</si>
  <si>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</si>
  <si>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</si>
  <si>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</si>
  <si>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</si>
  <si>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</si>
  <si>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</si>
  <si>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</si>
  <si>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</si>
  <si>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</si>
  <si>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</si>
  <si>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</si>
  <si>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</si>
  <si>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</si>
  <si>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</si>
  <si>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</si>
  <si>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</si>
  <si>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</si>
  <si>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</si>
  <si>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</si>
  <si>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</si>
  <si>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</si>
  <si>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</si>
  <si>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</si>
  <si>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</si>
  <si>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</si>
  <si>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</si>
  <si>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</si>
  <si>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</si>
  <si>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</si>
  <si>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</si>
  <si>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</si>
  <si>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</si>
  <si>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</si>
  <si>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</si>
  <si>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</si>
  <si>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</si>
  <si>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</si>
  <si>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</si>
  <si>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</si>
  <si>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</si>
  <si>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</si>
  <si>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</si>
  <si>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</si>
  <si>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</si>
  <si>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</si>
  <si>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</si>
  <si>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</si>
  <si>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</si>
  <si>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</si>
  <si>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</si>
  <si>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</si>
  <si>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</si>
  <si>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</si>
  <si>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</si>
  <si>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</si>
  <si>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</si>
  <si>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</si>
  <si>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</si>
  <si>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</si>
  <si>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</si>
  <si>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</si>
  <si>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</si>
  <si>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</si>
  <si>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</si>
  <si>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</si>
  <si>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</si>
  <si>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</si>
  <si>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</si>
  <si>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</si>
  <si>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</si>
  <si>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</si>
  <si>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</si>
  <si>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</si>
  <si>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</si>
  <si>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</si>
  <si>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</si>
  <si>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</si>
  <si>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</si>
  <si>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</si>
  <si>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</si>
  <si>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</si>
  <si>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</si>
  <si>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</si>
  <si>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</si>
  <si>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</si>
  <si>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</si>
  <si>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</si>
  <si>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</si>
  <si>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</si>
  <si>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</si>
  <si>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</si>
  <si>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</si>
  <si>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</si>
  <si>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</si>
  <si>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</si>
  <si>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</si>
  <si>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</si>
  <si>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</si>
  <si>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</si>
  <si>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</si>
  <si>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</si>
  <si>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</si>
  <si>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</si>
  <si>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</si>
  <si>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</si>
  <si>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</si>
  <si>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</si>
  <si>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</si>
  <si>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</si>
  <si>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</si>
  <si>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</si>
  <si>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</si>
  <si>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</si>
  <si>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</si>
  <si>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</si>
  <si>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</si>
  <si>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</si>
  <si>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</si>
  <si>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</si>
  <si>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</si>
  <si>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</si>
  <si>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</si>
  <si>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</si>
  <si>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</si>
  <si>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</si>
  <si>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</si>
  <si>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</si>
  <si>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</si>
  <si>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</si>
  <si>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</si>
  <si>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</si>
  <si>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</si>
  <si>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</si>
  <si>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</si>
  <si>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</si>
  <si>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</si>
  <si>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</si>
  <si>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</si>
  <si>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</si>
  <si>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</si>
  <si>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</si>
  <si>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</si>
  <si>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</si>
  <si>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</si>
  <si>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</si>
  <si>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</si>
  <si>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</si>
  <si>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</si>
  <si>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</si>
  <si>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</si>
  <si>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</si>
  <si>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</si>
  <si>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</si>
  <si>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</si>
  <si>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</si>
  <si>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</si>
  <si>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</si>
  <si>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</si>
  <si>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</si>
  <si>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</si>
  <si>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</si>
  <si>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</si>
  <si>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</si>
  <si>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</si>
  <si>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</si>
  <si>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</si>
  <si>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</si>
  <si>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</si>
  <si>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</si>
  <si>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</si>
  <si>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</si>
  <si>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</si>
  <si>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</si>
  <si>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</si>
  <si>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</si>
  <si>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</si>
  <si>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</si>
  <si>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</si>
  <si>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</si>
  <si>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</si>
  <si>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</si>
  <si>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</si>
  <si>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</si>
  <si>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</si>
  <si>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</si>
  <si>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</si>
  <si>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</si>
  <si>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</si>
  <si>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</si>
  <si>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</si>
  <si>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</si>
  <si>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</si>
  <si>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</si>
  <si>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</si>
  <si>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</si>
  <si>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</si>
  <si>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</si>
  <si>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</si>
  <si>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</si>
  <si>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</si>
  <si>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</si>
  <si>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</si>
  <si>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</si>
  <si>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</si>
  <si>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</si>
  <si>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</si>
  <si>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</si>
  <si>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</si>
  <si>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</si>
  <si>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</si>
  <si>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</si>
  <si>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</si>
  <si>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</si>
  <si>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</si>
  <si>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</si>
  <si>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</si>
  <si>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</si>
  <si>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</si>
  <si>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</si>
  <si>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</si>
  <si>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</si>
  <si>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</si>
  <si>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</si>
  <si>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</si>
  <si>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</si>
  <si>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</si>
  <si>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</si>
  <si>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</si>
  <si>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</si>
  <si>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</si>
  <si>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</si>
  <si>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</si>
  <si>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</si>
  <si>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</si>
  <si>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</si>
  <si>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</si>
  <si>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</si>
  <si>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</si>
  <si>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</si>
  <si>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</si>
  <si>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</si>
  <si>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</si>
  <si>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</si>
  <si>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</si>
  <si>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</si>
  <si>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</si>
  <si>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</si>
  <si>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</si>
  <si>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</si>
  <si>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</si>
  <si>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</si>
  <si>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</si>
  <si>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</si>
  <si>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</si>
  <si>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</si>
  <si>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</si>
  <si>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</si>
  <si>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</si>
  <si>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</si>
  <si>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</si>
  <si>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</si>
  <si>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</si>
  <si>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</si>
  <si>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</si>
  <si>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</si>
  <si>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</si>
  <si>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</si>
  <si>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</si>
  <si>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</si>
  <si>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</si>
  <si>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</si>
  <si>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</si>
  <si>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</si>
  <si>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</si>
  <si>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</si>
  <si>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</si>
  <si>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</si>
  <si>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</si>
  <si>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</si>
  <si>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</si>
  <si>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</si>
  <si>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</si>
  <si>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</si>
  <si>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</si>
  <si>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</si>
  <si>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</si>
  <si>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</si>
  <si>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</si>
  <si>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</si>
  <si>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</si>
  <si>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</si>
  <si>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</si>
  <si>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</si>
  <si>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</si>
  <si>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</si>
  <si>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</si>
  <si>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</si>
  <si>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</si>
  <si>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</si>
  <si>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</si>
  <si>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</si>
  <si>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</si>
  <si>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</si>
  <si>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</si>
  <si>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</si>
  <si>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</si>
  <si>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</si>
  <si>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</si>
  <si>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</si>
  <si>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</si>
  <si>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</si>
  <si>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</si>
  <si>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</si>
  <si>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</si>
  <si>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</si>
  <si>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</si>
  <si>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</si>
  <si>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</si>
  <si>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</si>
  <si>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</si>
  <si>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</si>
  <si>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</si>
  <si>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</si>
  <si>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</si>
  <si>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</si>
  <si>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</si>
  <si>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</si>
  <si>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</si>
  <si>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</si>
  <si>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</si>
  <si>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</si>
  <si>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</si>
  <si>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</si>
  <si>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</si>
  <si>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</si>
  <si>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</si>
  <si>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</si>
  <si>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</si>
  <si>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</si>
  <si>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</si>
  <si>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</si>
  <si>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</si>
  <si>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</si>
  <si>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</si>
  <si>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</si>
  <si>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</si>
  <si>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</si>
  <si>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</si>
  <si>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</si>
  <si>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</si>
  <si>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</si>
  <si>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</si>
  <si>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</si>
  <si>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</si>
  <si>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</si>
  <si>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</si>
  <si>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</si>
  <si>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</si>
  <si>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</si>
  <si>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</si>
  <si>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</si>
  <si>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</si>
  <si>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</si>
  <si>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</si>
  <si>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</si>
  <si>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</si>
  <si>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</si>
  <si>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</si>
  <si>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</si>
  <si>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</si>
  <si>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</si>
  <si>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</si>
  <si>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</si>
  <si>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</si>
  <si>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</si>
  <si>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</si>
  <si>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</si>
  <si>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</si>
  <si>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</si>
  <si>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</si>
  <si>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</si>
  <si>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</si>
  <si>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</si>
  <si>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</si>
  <si>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</si>
  <si>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</si>
  <si>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</si>
  <si>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</si>
  <si>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</si>
  <si>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</si>
  <si>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</si>
  <si>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</si>
  <si>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</si>
  <si>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</si>
  <si>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</si>
  <si>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</si>
  <si>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</si>
  <si>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</si>
  <si>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</si>
  <si>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</si>
  <si>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</si>
  <si>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</si>
  <si>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</si>
  <si>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</si>
  <si>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</si>
  <si>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</si>
  <si>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</si>
  <si>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</si>
  <si>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</si>
  <si>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</si>
  <si>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</si>
  <si>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</si>
  <si>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</si>
  <si>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</si>
  <si>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</si>
  <si>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</si>
  <si>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</si>
  <si>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</si>
  <si>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</si>
  <si>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</si>
  <si>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</si>
  <si>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</si>
  <si>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</si>
  <si>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</si>
  <si>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</si>
  <si>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</si>
  <si>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</si>
  <si>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</si>
  <si>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</si>
  <si>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</si>
  <si>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</si>
  <si>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</si>
  <si>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</si>
  <si>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</si>
  <si>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</si>
  <si>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</si>
  <si>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</si>
  <si>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</si>
  <si>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</si>
  <si>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</si>
  <si>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</si>
  <si>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</si>
  <si>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</si>
  <si>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</si>
  <si>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</si>
  <si>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</si>
  <si>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</si>
  <si>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</si>
  <si>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</si>
  <si>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</si>
  <si>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</si>
  <si>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</si>
  <si>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</si>
  <si>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</si>
  <si>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</si>
  <si>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</si>
  <si>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</si>
  <si>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</si>
  <si>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</si>
  <si>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</si>
  <si>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</si>
  <si>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</si>
  <si>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</si>
  <si>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</si>
  <si>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</si>
  <si>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</si>
  <si>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</si>
  <si>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</si>
  <si>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</si>
  <si>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</si>
  <si>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</si>
  <si>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</si>
  <si>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</si>
  <si>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</si>
  <si>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</si>
  <si>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</si>
  <si>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</si>
  <si>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</si>
  <si>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</si>
  <si>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</si>
  <si>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</si>
  <si>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</si>
  <si>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</si>
  <si>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</si>
  <si>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</si>
  <si>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</si>
  <si>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</si>
  <si>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</si>
  <si>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</si>
  <si>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</si>
  <si>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</si>
  <si>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</si>
  <si>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</si>
  <si>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</si>
  <si>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</si>
  <si>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</si>
  <si>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</si>
  <si>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</si>
  <si>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</si>
  <si>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</si>
  <si>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</si>
  <si>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</si>
  <si>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</si>
  <si>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</si>
  <si>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</si>
  <si>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</si>
  <si>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</si>
  <si>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</si>
  <si>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</si>
  <si>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</si>
  <si>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</si>
  <si>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</si>
  <si>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</si>
  <si>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</si>
  <si>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</si>
  <si>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</si>
  <si>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</si>
  <si>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</si>
  <si>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</si>
  <si>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</si>
  <si>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</si>
  <si>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</si>
  <si>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</si>
  <si>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</si>
  <si>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</si>
  <si>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</si>
  <si>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</si>
  <si>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</si>
  <si>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</si>
  <si>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</si>
  <si>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</si>
  <si>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</si>
  <si>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</si>
  <si>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</si>
  <si>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</si>
  <si>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</si>
  <si>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</si>
  <si>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</si>
  <si>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</si>
  <si>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</si>
  <si>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</si>
  <si>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</si>
  <si>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</si>
  <si>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</si>
  <si>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</si>
  <si>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全国保健医療情報ネットワーク関連事業</t>
    <phoneticPr fontId="5"/>
  </si>
  <si>
    <t>政策統括官（統計・情報政策、政策評価担当）</t>
    <rPh sb="14" eb="16">
      <t>セイサク</t>
    </rPh>
    <rPh sb="16" eb="18">
      <t>ヒョウカ</t>
    </rPh>
    <phoneticPr fontId="5"/>
  </si>
  <si>
    <t>情報化担当参事官室</t>
    <rPh sb="0" eb="9">
      <t>ジョウホウカタントウサンジカンシツ</t>
    </rPh>
    <phoneticPr fontId="5"/>
  </si>
  <si>
    <t>大臣官房参事官（情報化担当）屋敷　次郎</t>
    <rPh sb="14" eb="16">
      <t>ヤシキ</t>
    </rPh>
    <rPh sb="17" eb="19">
      <t>ジロウ</t>
    </rPh>
    <phoneticPr fontId="5"/>
  </si>
  <si>
    <t>○</t>
  </si>
  <si>
    <t>-</t>
    <phoneticPr fontId="5"/>
  </si>
  <si>
    <t>-</t>
    <phoneticPr fontId="5"/>
  </si>
  <si>
    <t>-</t>
    <phoneticPr fontId="5"/>
  </si>
  <si>
    <t>-</t>
    <phoneticPr fontId="5"/>
  </si>
  <si>
    <t>-</t>
    <phoneticPr fontId="5"/>
  </si>
  <si>
    <t>医療情報化基盤整備等委託費</t>
    <rPh sb="4" eb="5">
      <t>カ</t>
    </rPh>
    <rPh sb="5" eb="7">
      <t>キバン</t>
    </rPh>
    <rPh sb="7" eb="9">
      <t>セイビ</t>
    </rPh>
    <rPh sb="9" eb="10">
      <t>トウ</t>
    </rPh>
    <phoneticPr fontId="5"/>
  </si>
  <si>
    <t>全国保健医療情報ネットワークの整備</t>
    <phoneticPr fontId="5"/>
  </si>
  <si>
    <t>全国保健医療情報ネットワークが整備</t>
    <phoneticPr fontId="5"/>
  </si>
  <si>
    <t>件</t>
    <rPh sb="0" eb="1">
      <t>ケン</t>
    </rPh>
    <phoneticPr fontId="5"/>
  </si>
  <si>
    <t>-</t>
    <phoneticPr fontId="5"/>
  </si>
  <si>
    <t>情報化担当参事官室調べ</t>
    <rPh sb="0" eb="9">
      <t>ジョウホウカタントウサンジカンシツ</t>
    </rPh>
    <rPh sb="9" eb="10">
      <t>シラ</t>
    </rPh>
    <phoneticPr fontId="5"/>
  </si>
  <si>
    <t>-</t>
    <phoneticPr fontId="5"/>
  </si>
  <si>
    <t>-</t>
    <phoneticPr fontId="5"/>
  </si>
  <si>
    <t>百万円</t>
    <rPh sb="0" eb="1">
      <t>ヒャク</t>
    </rPh>
    <rPh sb="1" eb="2">
      <t>マン</t>
    </rPh>
    <rPh sb="2" eb="3">
      <t>エン</t>
    </rPh>
    <phoneticPr fontId="5"/>
  </si>
  <si>
    <t>安心・信頼してかかれる医療の確保と国民の健康づくりを推進すること（Ⅰ）
利用者の視点に立った、効率的に安心かつ質の高い医療サービスの提供を促進すること。（Ⅰ－３）</t>
    <phoneticPr fontId="5"/>
  </si>
  <si>
    <t>医療情報化の体制整備の普及を推進すること（Ⅰ－３－１）</t>
    <phoneticPr fontId="5"/>
  </si>
  <si>
    <t>-</t>
    <phoneticPr fontId="5"/>
  </si>
  <si>
    <t>-</t>
    <phoneticPr fontId="5"/>
  </si>
  <si>
    <t>-</t>
    <phoneticPr fontId="5"/>
  </si>
  <si>
    <t>個人・患者本位で、最適な健康管理・診療・ケアを提供するための全国保健医療情報ネットワークの整備を目指す。</t>
    <phoneticPr fontId="5"/>
  </si>
  <si>
    <t>-</t>
    <phoneticPr fontId="5"/>
  </si>
  <si>
    <t>-</t>
    <phoneticPr fontId="5"/>
  </si>
  <si>
    <t>-</t>
    <phoneticPr fontId="5"/>
  </si>
  <si>
    <t>-</t>
    <phoneticPr fontId="5"/>
  </si>
  <si>
    <t>‐</t>
  </si>
  <si>
    <t>ネットワーク整備に求められるセキュリティ対策、利用者認証等の技術や運用要件の検討、各機能の要件定義は、国で実施すべき事業である。</t>
    <phoneticPr fontId="5"/>
  </si>
  <si>
    <t>「未来投資戦略2018」において、全国的な保健医療情報ネットワークについて、2020年度から本格稼働を目指すこととなっており、それを確実に実施するためには、必要かつ優先度の高い事業となっている。</t>
    <rPh sb="19" eb="20">
      <t>テキ</t>
    </rPh>
    <phoneticPr fontId="5"/>
  </si>
  <si>
    <t>-</t>
    <phoneticPr fontId="5"/>
  </si>
  <si>
    <t>-</t>
    <phoneticPr fontId="5"/>
  </si>
  <si>
    <t>-</t>
    <phoneticPr fontId="5"/>
  </si>
  <si>
    <t>-</t>
    <phoneticPr fontId="5"/>
  </si>
  <si>
    <t>無</t>
  </si>
  <si>
    <t>-</t>
    <phoneticPr fontId="5"/>
  </si>
  <si>
    <t>有</t>
  </si>
  <si>
    <t>△</t>
  </si>
  <si>
    <t>-</t>
    <phoneticPr fontId="5"/>
  </si>
  <si>
    <t>-</t>
    <phoneticPr fontId="5"/>
  </si>
  <si>
    <t>業務着手時には業務計画書の提出を求めるとともに、打合せや完了時に行う検査により業務の実施状況及び成果を把握している。</t>
    <phoneticPr fontId="5"/>
  </si>
  <si>
    <t>-</t>
    <phoneticPr fontId="5"/>
  </si>
  <si>
    <t>厚生労働省</t>
  </si>
  <si>
    <t>データヘルス改革において、提供を予定しているサービス（保健医療記録共有サービス等）を提供するための基盤となる全国的な保健医療情報ネットワークについて、セキュリティ対策、利用者認証等の技術や運用要件を検討し、各機能の要件定義、実証事業等を行い、データヘルスの各サービスの実装に併せて、基盤となるシステムの検討やプロトタイプの構築を行う。</t>
    <rPh sb="56" eb="57">
      <t>テキ</t>
    </rPh>
    <phoneticPr fontId="5"/>
  </si>
  <si>
    <t>-</t>
    <phoneticPr fontId="5"/>
  </si>
  <si>
    <t>-</t>
    <phoneticPr fontId="5"/>
  </si>
  <si>
    <t>当省の公共調達委員会(外部委員含む)の審査を経て、一般競争入札を実施している。提案書の作成に必要な期間を十分に確保するため、公示期間を長く設定する等の改善を図る。</t>
    <phoneticPr fontId="5"/>
  </si>
  <si>
    <t>東日本電信電話株式会社</t>
    <rPh sb="0" eb="11">
      <t>ヒガシニホンデンシンデンワカブシキガイシャ</t>
    </rPh>
    <phoneticPr fontId="5"/>
  </si>
  <si>
    <t>医療等分野情報連携基盤検討会の支援一式</t>
    <rPh sb="0" eb="2">
      <t>イリョウ</t>
    </rPh>
    <rPh sb="2" eb="5">
      <t>トウブンヤ</t>
    </rPh>
    <rPh sb="5" eb="7">
      <t>ジョウホウ</t>
    </rPh>
    <rPh sb="7" eb="9">
      <t>レンケイ</t>
    </rPh>
    <rPh sb="9" eb="11">
      <t>キバン</t>
    </rPh>
    <rPh sb="11" eb="14">
      <t>ケントウカイ</t>
    </rPh>
    <rPh sb="15" eb="17">
      <t>シエン</t>
    </rPh>
    <rPh sb="17" eb="19">
      <t>イッシキ</t>
    </rPh>
    <phoneticPr fontId="5"/>
  </si>
  <si>
    <t>アクセンチュア株式会社</t>
    <rPh sb="7" eb="11">
      <t>カブシキガイシャ</t>
    </rPh>
    <phoneticPr fontId="5"/>
  </si>
  <si>
    <t>医療等分野情報連携基盤ネットワークセキュリティ調査研究等一式</t>
    <rPh sb="0" eb="2">
      <t>イリョウ</t>
    </rPh>
    <rPh sb="2" eb="3">
      <t>トウ</t>
    </rPh>
    <rPh sb="3" eb="5">
      <t>ブンヤ</t>
    </rPh>
    <rPh sb="5" eb="7">
      <t>ジョウホウ</t>
    </rPh>
    <rPh sb="7" eb="9">
      <t>レンケイ</t>
    </rPh>
    <rPh sb="9" eb="11">
      <t>キバン</t>
    </rPh>
    <rPh sb="23" eb="25">
      <t>チョウサ</t>
    </rPh>
    <rPh sb="25" eb="27">
      <t>ケンキュウ</t>
    </rPh>
    <rPh sb="27" eb="28">
      <t>トウ</t>
    </rPh>
    <rPh sb="28" eb="30">
      <t>イッシキ</t>
    </rPh>
    <phoneticPr fontId="5"/>
  </si>
  <si>
    <t>東日本電信電話株式会社</t>
    <phoneticPr fontId="5"/>
  </si>
  <si>
    <t>SS-MIX2ストレージのクラウド化に関わる調査一式</t>
    <phoneticPr fontId="5"/>
  </si>
  <si>
    <t>諸外国における医療情報の標準化動向調査一式</t>
    <phoneticPr fontId="5"/>
  </si>
  <si>
    <t>利用者認証に関する調査・研究事業一式</t>
    <phoneticPr fontId="5"/>
  </si>
  <si>
    <t>-</t>
    <phoneticPr fontId="5"/>
  </si>
  <si>
    <t>A.東日本電信電話株式会社</t>
    <phoneticPr fontId="5"/>
  </si>
  <si>
    <t>C.東日本電信電話株式会社</t>
    <phoneticPr fontId="5"/>
  </si>
  <si>
    <t>B.アクセンチュア株式会社</t>
    <phoneticPr fontId="5"/>
  </si>
  <si>
    <t>D.株式会社ボストン・コンサルティング・グループ</t>
    <phoneticPr fontId="5"/>
  </si>
  <si>
    <t>E.株式会社野村総合研究所</t>
    <phoneticPr fontId="5"/>
  </si>
  <si>
    <t>・全国的な保健医療ネットワークに関するガイドライン等について、ネットワーク運用主体が未定であり、詳細な検討を見送った。なお、ガイドラインに関する事業については、ネットワークセキュリティに関する調査に、一部取り入れ概要等を整理することとした。
・利用者認証に関する実証については、利用者認証の調査研究の結果及びデータヘルスの他サービス検討を踏まえて実施することで計画していたが、進捗状況を踏まえ実施することを見送った。</t>
    <phoneticPr fontId="5"/>
  </si>
  <si>
    <t>当該事業の中で開催される定例会等の会議体に職員も参加し、検討方針を適宜修正する等、成果物（報告書）にかかる質の担保を図っている。</t>
    <rPh sb="12" eb="15">
      <t>テイレイカイ</t>
    </rPh>
    <rPh sb="15" eb="16">
      <t>トウ</t>
    </rPh>
    <rPh sb="17" eb="19">
      <t>カイギ</t>
    </rPh>
    <rPh sb="19" eb="20">
      <t>タイ</t>
    </rPh>
    <phoneticPr fontId="5"/>
  </si>
  <si>
    <t>これまでの当該事業の成果物については、データヘルス各サービス及び全国的な保健医療情報ネットワークの設計時の基礎資料となっている。</t>
    <rPh sb="5" eb="7">
      <t>トウガイ</t>
    </rPh>
    <rPh sb="7" eb="9">
      <t>ジギョウ</t>
    </rPh>
    <rPh sb="10" eb="13">
      <t>セイカブツ</t>
    </rPh>
    <rPh sb="34" eb="35">
      <t>テキ</t>
    </rPh>
    <phoneticPr fontId="5"/>
  </si>
  <si>
    <t>国民の利便性の更なる向上及び行政の効率化に資するため、特定の者の利益とならないよう留意しつつ、一般競争入札により競争性を確保するように努め、また、評価者においても当該事業の知識のある第三者に依頼し、適正な評価・選定を行っている。今後は、引き続き効率的な予算執行に努めるとともに実績等を踏まえ、必要に応じて見直しを行う。</t>
    <rPh sb="47" eb="49">
      <t>イッパン</t>
    </rPh>
    <rPh sb="49" eb="51">
      <t>キョウソウ</t>
    </rPh>
    <rPh sb="51" eb="53">
      <t>ニュウサツ</t>
    </rPh>
    <rPh sb="118" eb="119">
      <t>ヒ</t>
    </rPh>
    <rPh sb="120" eb="121">
      <t>ツヅ</t>
    </rPh>
    <phoneticPr fontId="5"/>
  </si>
  <si>
    <t>委託事業については、可能な限り提案書の作成に必要な期間を十分に確保するため、公示期間を長く設定し、さらに競争性を高めてまいりたい。引き続き、効率的な予算執行に努めるとともに実績等を踏まえ、効率化を図っていく。</t>
    <phoneticPr fontId="5"/>
  </si>
  <si>
    <t>株式会社野村総合研究所</t>
    <phoneticPr fontId="5"/>
  </si>
  <si>
    <t>株式会社ボストン・コンサルティング・グループ</t>
    <phoneticPr fontId="5"/>
  </si>
  <si>
    <t>未来投資戦略2017（平成29年6月閣議決定）
未来投資戦略2018（平成30年6月閣議決定）</t>
    <phoneticPr fontId="5"/>
  </si>
  <si>
    <t>-</t>
    <phoneticPr fontId="5"/>
  </si>
  <si>
    <t>　　/</t>
    <phoneticPr fontId="5"/>
  </si>
  <si>
    <t>全国保健医療情報ネットワーク関連事業件数</t>
    <phoneticPr fontId="5"/>
  </si>
  <si>
    <t>全国保健医療情報ネットワーク関連事業決定額／件数　　　　　　　　　　　　　　</t>
    <phoneticPr fontId="5"/>
  </si>
  <si>
    <t>人件費</t>
    <rPh sb="0" eb="3">
      <t>ジンケンヒ</t>
    </rPh>
    <phoneticPr fontId="5"/>
  </si>
  <si>
    <t>委託費</t>
    <rPh sb="0" eb="3">
      <t>イタクヒ</t>
    </rPh>
    <phoneticPr fontId="5"/>
  </si>
  <si>
    <t>諸経費</t>
    <rPh sb="0" eb="3">
      <t>ショケイヒ</t>
    </rPh>
    <phoneticPr fontId="5"/>
  </si>
  <si>
    <t>PJ管理、実証計画、実証環境構築、報告書作成</t>
    <rPh sb="2" eb="4">
      <t>カンリ</t>
    </rPh>
    <rPh sb="5" eb="7">
      <t>ジッショウ</t>
    </rPh>
    <rPh sb="7" eb="9">
      <t>ケイカク</t>
    </rPh>
    <rPh sb="10" eb="12">
      <t>ジッショウ</t>
    </rPh>
    <rPh sb="12" eb="14">
      <t>カンキョウ</t>
    </rPh>
    <rPh sb="14" eb="16">
      <t>コウチク</t>
    </rPh>
    <rPh sb="17" eb="20">
      <t>ホウコクショ</t>
    </rPh>
    <rPh sb="20" eb="22">
      <t>サクセイ</t>
    </rPh>
    <phoneticPr fontId="5"/>
  </si>
  <si>
    <t>富士通株式会社</t>
    <rPh sb="0" eb="3">
      <t>フジツウ</t>
    </rPh>
    <rPh sb="3" eb="7">
      <t>カブシキガイシャ</t>
    </rPh>
    <phoneticPr fontId="5"/>
  </si>
  <si>
    <t>日本電気株式会社</t>
    <rPh sb="0" eb="2">
      <t>ニホン</t>
    </rPh>
    <rPh sb="2" eb="4">
      <t>デンキ</t>
    </rPh>
    <rPh sb="4" eb="8">
      <t>カブシキガイシャ</t>
    </rPh>
    <phoneticPr fontId="5"/>
  </si>
  <si>
    <t>NTTコミュニケーションズ株式会社</t>
    <rPh sb="13" eb="17">
      <t>カブシキガイシャ</t>
    </rPh>
    <phoneticPr fontId="5"/>
  </si>
  <si>
    <t>株式会社医用工学研究所</t>
    <rPh sb="0" eb="4">
      <t>カブシキガイシャ</t>
    </rPh>
    <rPh sb="4" eb="6">
      <t>イヨウ</t>
    </rPh>
    <rPh sb="6" eb="8">
      <t>コウガク</t>
    </rPh>
    <rPh sb="8" eb="11">
      <t>ケンキュウジョ</t>
    </rPh>
    <phoneticPr fontId="5"/>
  </si>
  <si>
    <t>諸謝金</t>
    <rPh sb="0" eb="1">
      <t>ショ</t>
    </rPh>
    <rPh sb="1" eb="3">
      <t>シャキン</t>
    </rPh>
    <phoneticPr fontId="5"/>
  </si>
  <si>
    <t>旅費</t>
    <rPh sb="0" eb="2">
      <t>リョヒ</t>
    </rPh>
    <phoneticPr fontId="5"/>
  </si>
  <si>
    <t>新30-0008</t>
    <rPh sb="0" eb="1">
      <t>シン</t>
    </rPh>
    <phoneticPr fontId="5"/>
  </si>
  <si>
    <t>「未来投資戦略2017」（平成29年6月閣議決定）において、個人・患者本位で、最適な健康管理・診療・ケアを提供するための基盤として、「全国保健医療情報ネットワーク」を整備することとされており、「未来投資戦略2018」（平成30年6月閣議決定）においては、費用対効果の観点も踏まえ、2018年夏を目途に工程表を示すこととされており、必要な実証を行いつつ、全国的な保健医療情報ネットワークについて、2020年からの本格運用を目指す。</t>
    <phoneticPr fontId="5"/>
  </si>
  <si>
    <t>検討会資料等の作成、PJ管理、報告書作成</t>
    <phoneticPr fontId="5"/>
  </si>
  <si>
    <t>会議費</t>
    <rPh sb="0" eb="3">
      <t>カイギヒ</t>
    </rPh>
    <phoneticPr fontId="5"/>
  </si>
  <si>
    <t>検討会等の会議運営支援</t>
    <phoneticPr fontId="5"/>
  </si>
  <si>
    <t>調査研究等経費</t>
    <rPh sb="0" eb="2">
      <t>チョウサ</t>
    </rPh>
    <rPh sb="2" eb="4">
      <t>ケンキュウ</t>
    </rPh>
    <rPh sb="4" eb="5">
      <t>トウ</t>
    </rPh>
    <rPh sb="5" eb="7">
      <t>ケイヒ</t>
    </rPh>
    <phoneticPr fontId="5"/>
  </si>
  <si>
    <t>要件定義（NW）</t>
    <rPh sb="0" eb="2">
      <t>ヨウケン</t>
    </rPh>
    <rPh sb="2" eb="4">
      <t>テイギ</t>
    </rPh>
    <phoneticPr fontId="5"/>
  </si>
  <si>
    <t>206/2</t>
    <phoneticPr fontId="5"/>
  </si>
  <si>
    <t>800/2</t>
    <phoneticPr fontId="5"/>
  </si>
  <si>
    <t>３．医療・福祉サービス改革</t>
    <rPh sb="2" eb="4">
      <t>イリョウ</t>
    </rPh>
    <rPh sb="5" eb="7">
      <t>フクシ</t>
    </rPh>
    <rPh sb="11" eb="13">
      <t>カイカク</t>
    </rPh>
    <phoneticPr fontId="5"/>
  </si>
  <si>
    <t>全国保健医療情報ネットワークの整備に必要なコスト水準であり、妥当である。</t>
    <rPh sb="0" eb="2">
      <t>ゼンコク</t>
    </rPh>
    <rPh sb="2" eb="4">
      <t>ホケン</t>
    </rPh>
    <rPh sb="4" eb="6">
      <t>イリョウ</t>
    </rPh>
    <rPh sb="6" eb="8">
      <t>ジョウホウ</t>
    </rPh>
    <rPh sb="15" eb="17">
      <t>セイビ</t>
    </rPh>
    <rPh sb="18" eb="20">
      <t>ヒツヨウ</t>
    </rPh>
    <rPh sb="24" eb="26">
      <t>スイジュン</t>
    </rPh>
    <rPh sb="30" eb="32">
      <t>ダトウ</t>
    </rPh>
    <phoneticPr fontId="5"/>
  </si>
  <si>
    <t>全国的な保健医療情報ネットワークの実証状況</t>
    <rPh sb="0" eb="3">
      <t>ゼンコクテキ</t>
    </rPh>
    <rPh sb="4" eb="6">
      <t>ホケン</t>
    </rPh>
    <rPh sb="6" eb="8">
      <t>イリョウ</t>
    </rPh>
    <rPh sb="8" eb="10">
      <t>ジョウホウ</t>
    </rPh>
    <rPh sb="17" eb="19">
      <t>ジッショウ</t>
    </rPh>
    <rPh sb="19" eb="21">
      <t>ジョウキョウ</t>
    </rPh>
    <phoneticPr fontId="5"/>
  </si>
  <si>
    <t>全国的な保健医療情報ネットワークの構築状況</t>
    <rPh sb="17" eb="19">
      <t>コウチク</t>
    </rPh>
    <phoneticPr fontId="5"/>
  </si>
  <si>
    <t>患者基本情報や、健診情報等を医療機関の初診時等に本人の同意の下で共有を行ったり、基礎的な患者情報を緊急時に活用できるサービス等を提供するネットワークを整備することにより、個人・患者本位で、最適な健康管理・診療・ケアを提供することが可能となり、国民や社会のニーズに反映している事業である。</t>
    <phoneticPr fontId="5"/>
  </si>
  <si>
    <t>患者基本情報や、健診情報等を医療機関の初診時等に本人の同意の下で共有を行ったり、基礎的な患者情報を緊急時に活用できるサービス等を提供するネットワークを整備することにより、個人・患者本位で、最適な健康管理・診療・ケアを提供することが可能とな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</si>
</sst>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38615</xdr:colOff>
      <xdr:row>740</xdr:row>
      <xdr:rowOff>218819</xdr:rowOff>
    </xdr:from>
    <xdr:to>
      <xdr:col>35</xdr:col>
      <xdr:colOff>114398</xdr:colOff>
      <xdr:row>742</xdr:row>
      <xdr:rowOff>283177</xdr:rowOff>
    </xdr:to>
    <xdr:sp macro="" textlink="">
      <xdr:nvSpPr>
        <xdr:cNvPr id="3" name="テキスト ボックス 2"/>
        <xdr:cNvSpPr txBox="1"/>
      </xdr:nvSpPr>
      <xdr:spPr>
        <a:xfrm>
          <a:off x="3745642" y="42489224"/>
          <a:ext cx="3576864" cy="75942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n-ea"/>
              <a:ea typeface="+mn-ea"/>
            </a:rPr>
            <a:t>厚生労働省</a:t>
          </a:r>
          <a:endParaRPr kumimoji="1" lang="en-US" altLang="ja-JP" sz="1400">
            <a:latin typeface="+mn-ea"/>
            <a:ea typeface="+mn-ea"/>
          </a:endParaRPr>
        </a:p>
        <a:p>
          <a:pPr algn="ctr"/>
          <a:r>
            <a:rPr kumimoji="1" lang="en-US" altLang="ja-JP" sz="1400">
              <a:latin typeface="+mn-ea"/>
              <a:ea typeface="+mn-ea"/>
            </a:rPr>
            <a:t>206</a:t>
          </a:r>
          <a:r>
            <a:rPr kumimoji="1" lang="ja-JP" altLang="en-US" sz="1400">
              <a:latin typeface="+mn-ea"/>
              <a:ea typeface="+mn-ea"/>
            </a:rPr>
            <a:t>百万円</a:t>
          </a:r>
        </a:p>
      </xdr:txBody>
    </xdr:sp>
    <xdr:clientData/>
  </xdr:twoCellAnchor>
  <xdr:twoCellAnchor>
    <xdr:from>
      <xdr:col>13</xdr:col>
      <xdr:colOff>193074</xdr:colOff>
      <xdr:row>744</xdr:row>
      <xdr:rowOff>257435</xdr:rowOff>
    </xdr:from>
    <xdr:to>
      <xdr:col>40</xdr:col>
      <xdr:colOff>22738</xdr:colOff>
      <xdr:row>744</xdr:row>
      <xdr:rowOff>259816</xdr:rowOff>
    </xdr:to>
    <xdr:cxnSp macro="">
      <xdr:nvCxnSpPr>
        <xdr:cNvPr id="4" name="カギ線コネクタ 3"/>
        <xdr:cNvCxnSpPr/>
      </xdr:nvCxnSpPr>
      <xdr:spPr>
        <a:xfrm rot="5400000" flipH="1" flipV="1">
          <a:off x="5564283" y="43051834"/>
          <a:ext cx="2381" cy="5390205"/>
        </a:xfrm>
        <a:prstGeom prst="bentConnector3">
          <a:avLst>
            <a:gd name="adj1" fmla="val 13701428"/>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25744</xdr:colOff>
      <xdr:row>753</xdr:row>
      <xdr:rowOff>244563</xdr:rowOff>
    </xdr:from>
    <xdr:to>
      <xdr:col>40</xdr:col>
      <xdr:colOff>61354</xdr:colOff>
      <xdr:row>753</xdr:row>
      <xdr:rowOff>246944</xdr:rowOff>
    </xdr:to>
    <xdr:cxnSp macro="">
      <xdr:nvCxnSpPr>
        <xdr:cNvPr id="5" name="カギ線コネクタ 4"/>
        <xdr:cNvCxnSpPr/>
      </xdr:nvCxnSpPr>
      <xdr:spPr>
        <a:xfrm rot="5400000" flipH="1" flipV="1">
          <a:off x="5602899" y="46166766"/>
          <a:ext cx="2381" cy="5390205"/>
        </a:xfrm>
        <a:prstGeom prst="bentConnector3">
          <a:avLst>
            <a:gd name="adj1" fmla="val 13701428"/>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742</xdr:row>
      <xdr:rowOff>296048</xdr:rowOff>
    </xdr:from>
    <xdr:to>
      <xdr:col>27</xdr:col>
      <xdr:colOff>0</xdr:colOff>
      <xdr:row>758</xdr:row>
      <xdr:rowOff>489121</xdr:rowOff>
    </xdr:to>
    <xdr:cxnSp macro="">
      <xdr:nvCxnSpPr>
        <xdr:cNvPr id="6" name="直線矢印コネクタ 5"/>
        <xdr:cNvCxnSpPr/>
      </xdr:nvCxnSpPr>
      <xdr:spPr>
        <a:xfrm>
          <a:off x="5560541" y="45089291"/>
          <a:ext cx="0" cy="6397195"/>
        </a:xfrm>
        <a:prstGeom prst="straightConnector1">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193075</xdr:colOff>
      <xdr:row>746</xdr:row>
      <xdr:rowOff>64366</xdr:rowOff>
    </xdr:from>
    <xdr:to>
      <xdr:col>21</xdr:col>
      <xdr:colOff>32882</xdr:colOff>
      <xdr:row>748</xdr:row>
      <xdr:rowOff>36130</xdr:rowOff>
    </xdr:to>
    <xdr:sp macro="" textlink="">
      <xdr:nvSpPr>
        <xdr:cNvPr id="7" name="テキスト ボックス 6"/>
        <xdr:cNvSpPr txBox="1"/>
      </xdr:nvSpPr>
      <xdr:spPr>
        <a:xfrm>
          <a:off x="1634697" y="46247744"/>
          <a:ext cx="2723050" cy="66683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．東日本電信電話株式会社</a:t>
          </a:r>
          <a:endParaRPr kumimoji="1" lang="en-US" altLang="ja-JP" sz="1100">
            <a:latin typeface="+mn-ea"/>
            <a:ea typeface="+mn-ea"/>
          </a:endParaRPr>
        </a:p>
        <a:p>
          <a:pPr algn="ctr"/>
          <a:r>
            <a:rPr kumimoji="1" lang="en-US" altLang="ja-JP" sz="1100">
              <a:latin typeface="+mn-ea"/>
              <a:ea typeface="+mn-ea"/>
            </a:rPr>
            <a:t>11</a:t>
          </a:r>
          <a:r>
            <a:rPr kumimoji="1" lang="ja-JP" altLang="en-US" sz="1100">
              <a:latin typeface="+mn-ea"/>
              <a:ea typeface="+mn-ea"/>
            </a:rPr>
            <a:t>百万円</a:t>
          </a:r>
        </a:p>
      </xdr:txBody>
    </xdr:sp>
    <xdr:clientData/>
  </xdr:twoCellAnchor>
  <xdr:twoCellAnchor>
    <xdr:from>
      <xdr:col>8</xdr:col>
      <xdr:colOff>180204</xdr:colOff>
      <xdr:row>745</xdr:row>
      <xdr:rowOff>77224</xdr:rowOff>
    </xdr:from>
    <xdr:to>
      <xdr:col>19</xdr:col>
      <xdr:colOff>142284</xdr:colOff>
      <xdr:row>745</xdr:row>
      <xdr:rowOff>308535</xdr:rowOff>
    </xdr:to>
    <xdr:sp macro="" textlink="">
      <xdr:nvSpPr>
        <xdr:cNvPr id="8" name="テキスト ボックス 7"/>
        <xdr:cNvSpPr txBox="1"/>
      </xdr:nvSpPr>
      <xdr:spPr>
        <a:xfrm>
          <a:off x="1827772" y="45913069"/>
          <a:ext cx="2227485" cy="23131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最低価格</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115845</xdr:colOff>
      <xdr:row>748</xdr:row>
      <xdr:rowOff>128704</xdr:rowOff>
    </xdr:from>
    <xdr:to>
      <xdr:col>21</xdr:col>
      <xdr:colOff>153789</xdr:colOff>
      <xdr:row>751</xdr:row>
      <xdr:rowOff>104090</xdr:rowOff>
    </xdr:to>
    <xdr:sp macro="" textlink="">
      <xdr:nvSpPr>
        <xdr:cNvPr id="9" name="大かっこ 8"/>
        <xdr:cNvSpPr/>
      </xdr:nvSpPr>
      <xdr:spPr>
        <a:xfrm>
          <a:off x="1557467" y="47007150"/>
          <a:ext cx="2921187" cy="1017987"/>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全国保健医療情報ネットワークの構築に向けて、</a:t>
          </a:r>
          <a:r>
            <a:rPr lang="ja-JP" altLang="ja-JP" sz="1100">
              <a:solidFill>
                <a:schemeClr val="tx1"/>
              </a:solidFill>
              <a:effectLst/>
              <a:latin typeface="+mn-lt"/>
              <a:ea typeface="+mn-ea"/>
              <a:cs typeface="+mn-cs"/>
            </a:rPr>
            <a:t>検討を行う検討会等における事務局業務や、検討会等を進める上で必要となる資料案の作成を</a:t>
          </a:r>
          <a:r>
            <a:rPr kumimoji="1" lang="ja-JP" altLang="en-US" sz="1100">
              <a:solidFill>
                <a:schemeClr val="tx1"/>
              </a:solidFill>
              <a:effectLst/>
              <a:latin typeface="+mn-lt"/>
              <a:ea typeface="+mn-ea"/>
              <a:cs typeface="+mn-cs"/>
            </a:rPr>
            <a:t>行う。</a:t>
          </a:r>
          <a:r>
            <a:rPr kumimoji="1" lang="ja-JP" altLang="en-US" sz="1100"/>
            <a:t>　</a:t>
          </a:r>
          <a:endParaRPr kumimoji="1" lang="en-US" altLang="ja-JP" sz="1100"/>
        </a:p>
      </xdr:txBody>
    </xdr:sp>
    <xdr:clientData/>
  </xdr:twoCellAnchor>
  <xdr:twoCellAnchor>
    <xdr:from>
      <xdr:col>33</xdr:col>
      <xdr:colOff>75171</xdr:colOff>
      <xdr:row>746</xdr:row>
      <xdr:rowOff>62300</xdr:rowOff>
    </xdr:from>
    <xdr:to>
      <xdr:col>46</xdr:col>
      <xdr:colOff>120923</xdr:colOff>
      <xdr:row>748</xdr:row>
      <xdr:rowOff>34064</xdr:rowOff>
    </xdr:to>
    <xdr:sp macro="" textlink="">
      <xdr:nvSpPr>
        <xdr:cNvPr id="10" name="テキスト ボックス 9"/>
        <xdr:cNvSpPr txBox="1"/>
      </xdr:nvSpPr>
      <xdr:spPr>
        <a:xfrm>
          <a:off x="6871387" y="46245678"/>
          <a:ext cx="2723050" cy="66683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．アクセンチュア株式会社</a:t>
          </a:r>
          <a:endParaRPr kumimoji="1" lang="en-US" altLang="ja-JP" sz="1100">
            <a:latin typeface="+mn-ea"/>
            <a:ea typeface="+mn-ea"/>
          </a:endParaRPr>
        </a:p>
        <a:p>
          <a:pPr algn="ctr"/>
          <a:r>
            <a:rPr kumimoji="1" lang="en-US" altLang="ja-JP" sz="1100">
              <a:latin typeface="+mn-ea"/>
              <a:ea typeface="+mn-ea"/>
            </a:rPr>
            <a:t>81</a:t>
          </a:r>
          <a:r>
            <a:rPr kumimoji="1" lang="ja-JP" altLang="en-US" sz="1100">
              <a:latin typeface="+mn-ea"/>
              <a:ea typeface="+mn-ea"/>
            </a:rPr>
            <a:t>百万円</a:t>
          </a:r>
        </a:p>
      </xdr:txBody>
    </xdr:sp>
    <xdr:clientData/>
  </xdr:twoCellAnchor>
  <xdr:twoCellAnchor>
    <xdr:from>
      <xdr:col>34</xdr:col>
      <xdr:colOff>62300</xdr:colOff>
      <xdr:row>745</xdr:row>
      <xdr:rowOff>75163</xdr:rowOff>
    </xdr:from>
    <xdr:to>
      <xdr:col>45</xdr:col>
      <xdr:colOff>24379</xdr:colOff>
      <xdr:row>745</xdr:row>
      <xdr:rowOff>306474</xdr:rowOff>
    </xdr:to>
    <xdr:sp macro="" textlink="">
      <xdr:nvSpPr>
        <xdr:cNvPr id="11" name="テキスト ボックス 10"/>
        <xdr:cNvSpPr txBox="1"/>
      </xdr:nvSpPr>
      <xdr:spPr>
        <a:xfrm>
          <a:off x="7064462" y="45911008"/>
          <a:ext cx="2227485" cy="23131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178144</xdr:colOff>
      <xdr:row>748</xdr:row>
      <xdr:rowOff>126665</xdr:rowOff>
    </xdr:from>
    <xdr:to>
      <xdr:col>47</xdr:col>
      <xdr:colOff>10142</xdr:colOff>
      <xdr:row>751</xdr:row>
      <xdr:rowOff>102051</xdr:rowOff>
    </xdr:to>
    <xdr:sp macro="" textlink="">
      <xdr:nvSpPr>
        <xdr:cNvPr id="12" name="大かっこ 11"/>
        <xdr:cNvSpPr/>
      </xdr:nvSpPr>
      <xdr:spPr>
        <a:xfrm>
          <a:off x="6768414" y="47005111"/>
          <a:ext cx="2921187" cy="1017987"/>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全国保健医療情報ネットワークにおける情報連携基盤を検討するために必要となる検証・整理を行う。</a:t>
          </a:r>
          <a:r>
            <a:rPr kumimoji="1" lang="ja-JP" altLang="en-US" sz="1100"/>
            <a:t>　</a:t>
          </a:r>
          <a:endParaRPr kumimoji="1" lang="en-US" altLang="ja-JP" sz="1100"/>
        </a:p>
      </xdr:txBody>
    </xdr:sp>
    <xdr:clientData/>
  </xdr:twoCellAnchor>
  <xdr:twoCellAnchor>
    <xdr:from>
      <xdr:col>7</xdr:col>
      <xdr:colOff>193074</xdr:colOff>
      <xdr:row>754</xdr:row>
      <xdr:rowOff>296044</xdr:rowOff>
    </xdr:from>
    <xdr:to>
      <xdr:col>21</xdr:col>
      <xdr:colOff>32881</xdr:colOff>
      <xdr:row>756</xdr:row>
      <xdr:rowOff>267807</xdr:rowOff>
    </xdr:to>
    <xdr:sp macro="" textlink="">
      <xdr:nvSpPr>
        <xdr:cNvPr id="13" name="テキスト ボックス 12"/>
        <xdr:cNvSpPr txBox="1"/>
      </xdr:nvSpPr>
      <xdr:spPr>
        <a:xfrm>
          <a:off x="1634696" y="49259693"/>
          <a:ext cx="2723050" cy="66683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a:latin typeface="+mn-ea"/>
              <a:ea typeface="+mn-ea"/>
            </a:rPr>
            <a:t>．東日本電信電話株式会社</a:t>
          </a:r>
          <a:endParaRPr kumimoji="1" lang="en-US" altLang="ja-JP" sz="1100">
            <a:latin typeface="+mn-ea"/>
            <a:ea typeface="+mn-ea"/>
          </a:endParaRPr>
        </a:p>
        <a:p>
          <a:pPr algn="ctr"/>
          <a:r>
            <a:rPr kumimoji="1" lang="en-US" altLang="ja-JP" sz="1100">
              <a:latin typeface="+mn-ea"/>
              <a:ea typeface="+mn-ea"/>
            </a:rPr>
            <a:t>46</a:t>
          </a:r>
          <a:r>
            <a:rPr kumimoji="1" lang="ja-JP" altLang="en-US" sz="1100">
              <a:latin typeface="+mn-ea"/>
              <a:ea typeface="+mn-ea"/>
            </a:rPr>
            <a:t>百万円</a:t>
          </a:r>
        </a:p>
      </xdr:txBody>
    </xdr:sp>
    <xdr:clientData/>
  </xdr:twoCellAnchor>
  <xdr:twoCellAnchor>
    <xdr:from>
      <xdr:col>8</xdr:col>
      <xdr:colOff>178145</xdr:colOff>
      <xdr:row>753</xdr:row>
      <xdr:rowOff>332606</xdr:rowOff>
    </xdr:from>
    <xdr:to>
      <xdr:col>19</xdr:col>
      <xdr:colOff>140225</xdr:colOff>
      <xdr:row>754</xdr:row>
      <xdr:rowOff>216384</xdr:rowOff>
    </xdr:to>
    <xdr:sp macro="" textlink="">
      <xdr:nvSpPr>
        <xdr:cNvPr id="14" name="テキスト ボックス 13"/>
        <xdr:cNvSpPr txBox="1"/>
      </xdr:nvSpPr>
      <xdr:spPr>
        <a:xfrm>
          <a:off x="1825713" y="48948721"/>
          <a:ext cx="2227485" cy="23131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73112</xdr:colOff>
      <xdr:row>753</xdr:row>
      <xdr:rowOff>343415</xdr:rowOff>
    </xdr:from>
    <xdr:to>
      <xdr:col>46</xdr:col>
      <xdr:colOff>35191</xdr:colOff>
      <xdr:row>754</xdr:row>
      <xdr:rowOff>227193</xdr:rowOff>
    </xdr:to>
    <xdr:sp macro="" textlink="">
      <xdr:nvSpPr>
        <xdr:cNvPr id="15" name="テキスト ボックス 14"/>
        <xdr:cNvSpPr txBox="1"/>
      </xdr:nvSpPr>
      <xdr:spPr>
        <a:xfrm>
          <a:off x="7281220" y="48959530"/>
          <a:ext cx="2227485" cy="23131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71437</xdr:colOff>
      <xdr:row>754</xdr:row>
      <xdr:rowOff>317673</xdr:rowOff>
    </xdr:from>
    <xdr:to>
      <xdr:col>49</xdr:col>
      <xdr:colOff>0</xdr:colOff>
      <xdr:row>756</xdr:row>
      <xdr:rowOff>464344</xdr:rowOff>
    </xdr:to>
    <xdr:sp macro="" textlink="">
      <xdr:nvSpPr>
        <xdr:cNvPr id="16" name="テキスト ボックス 15"/>
        <xdr:cNvSpPr txBox="1"/>
      </xdr:nvSpPr>
      <xdr:spPr>
        <a:xfrm>
          <a:off x="6548437" y="49561923"/>
          <a:ext cx="3369469" cy="86104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D</a:t>
          </a:r>
          <a:r>
            <a:rPr kumimoji="1" lang="ja-JP" altLang="en-US" sz="1100">
              <a:latin typeface="+mn-ea"/>
              <a:ea typeface="+mn-ea"/>
            </a:rPr>
            <a:t>．株式会社ボストン・コンサルティング・</a:t>
          </a:r>
          <a:endParaRPr kumimoji="1" lang="en-US" altLang="ja-JP" sz="1100">
            <a:latin typeface="+mn-ea"/>
            <a:ea typeface="+mn-ea"/>
          </a:endParaRPr>
        </a:p>
        <a:p>
          <a:pPr algn="ctr"/>
          <a:r>
            <a:rPr kumimoji="1" lang="ja-JP" altLang="en-US" sz="1100">
              <a:latin typeface="+mn-ea"/>
              <a:ea typeface="+mn-ea"/>
            </a:rPr>
            <a:t>グループ</a:t>
          </a:r>
          <a:endParaRPr kumimoji="1" lang="en-US" altLang="ja-JP" sz="1100">
            <a:latin typeface="+mn-ea"/>
            <a:ea typeface="+mn-ea"/>
          </a:endParaRPr>
        </a:p>
        <a:p>
          <a:pPr algn="ctr"/>
          <a:r>
            <a:rPr kumimoji="1" lang="en-US" altLang="ja-JP" sz="1100">
              <a:latin typeface="+mn-ea"/>
              <a:ea typeface="+mn-ea"/>
            </a:rPr>
            <a:t>35</a:t>
          </a:r>
          <a:r>
            <a:rPr kumimoji="1" lang="ja-JP" altLang="en-US" sz="1100">
              <a:latin typeface="+mn-ea"/>
              <a:ea typeface="+mn-ea"/>
            </a:rPr>
            <a:t>百万円</a:t>
          </a:r>
        </a:p>
      </xdr:txBody>
    </xdr:sp>
    <xdr:clientData/>
  </xdr:twoCellAnchor>
  <xdr:twoCellAnchor>
    <xdr:from>
      <xdr:col>7</xdr:col>
      <xdr:colOff>60240</xdr:colOff>
      <xdr:row>756</xdr:row>
      <xdr:rowOff>394898</xdr:rowOff>
    </xdr:from>
    <xdr:to>
      <xdr:col>21</xdr:col>
      <xdr:colOff>98184</xdr:colOff>
      <xdr:row>758</xdr:row>
      <xdr:rowOff>74237</xdr:rowOff>
    </xdr:to>
    <xdr:sp macro="" textlink="">
      <xdr:nvSpPr>
        <xdr:cNvPr id="17" name="大かっこ 16"/>
        <xdr:cNvSpPr/>
      </xdr:nvSpPr>
      <xdr:spPr>
        <a:xfrm>
          <a:off x="1501862" y="50053614"/>
          <a:ext cx="2921187" cy="1017988"/>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t>　保健医療記録共有サービスにて実装を検討している</a:t>
          </a:r>
          <a:r>
            <a:rPr kumimoji="1" lang="en-US" altLang="ja-JP" sz="1100"/>
            <a:t>SS-MIX2</a:t>
          </a:r>
          <a:r>
            <a:rPr kumimoji="1" lang="ja-JP" altLang="en-US" sz="1100"/>
            <a:t>ストレージの利活用、および実運用時に必要となる関連する機能について、技術的課題の検証を行う。</a:t>
          </a:r>
          <a:endParaRPr kumimoji="1" lang="en-US" altLang="ja-JP" sz="1100"/>
        </a:p>
      </xdr:txBody>
    </xdr:sp>
    <xdr:clientData/>
  </xdr:twoCellAnchor>
  <xdr:twoCellAnchor>
    <xdr:from>
      <xdr:col>33</xdr:col>
      <xdr:colOff>115846</xdr:colOff>
      <xdr:row>756</xdr:row>
      <xdr:rowOff>575680</xdr:rowOff>
    </xdr:from>
    <xdr:to>
      <xdr:col>47</xdr:col>
      <xdr:colOff>153790</xdr:colOff>
      <xdr:row>758</xdr:row>
      <xdr:rowOff>255019</xdr:rowOff>
    </xdr:to>
    <xdr:sp macro="" textlink="">
      <xdr:nvSpPr>
        <xdr:cNvPr id="18" name="大かっこ 17"/>
        <xdr:cNvSpPr/>
      </xdr:nvSpPr>
      <xdr:spPr>
        <a:xfrm>
          <a:off x="6795252" y="50534305"/>
          <a:ext cx="2871632" cy="1012839"/>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諸外国における医療情報の標準化について、</a:t>
          </a:r>
          <a:r>
            <a:rPr lang="ja-JP" altLang="ja-JP" sz="1100">
              <a:solidFill>
                <a:schemeClr val="tx1"/>
              </a:solidFill>
              <a:effectLst/>
              <a:latin typeface="+mn-lt"/>
              <a:ea typeface="+mn-ea"/>
              <a:cs typeface="+mn-cs"/>
            </a:rPr>
            <a:t>今後の標準化についての方針策定の一助とする</a:t>
          </a:r>
          <a:r>
            <a:rPr lang="ja-JP" altLang="en-US" sz="1100">
              <a:solidFill>
                <a:schemeClr val="tx1"/>
              </a:solidFill>
              <a:effectLst/>
              <a:latin typeface="+mn-lt"/>
              <a:ea typeface="+mn-ea"/>
              <a:cs typeface="+mn-cs"/>
            </a:rPr>
            <a:t>ため</a:t>
          </a:r>
          <a:r>
            <a:rPr kumimoji="1" lang="ja-JP" altLang="en-US" sz="1100">
              <a:solidFill>
                <a:schemeClr val="tx1"/>
              </a:solidFill>
              <a:effectLst/>
              <a:latin typeface="+mn-lt"/>
              <a:ea typeface="+mn-ea"/>
              <a:cs typeface="+mn-cs"/>
            </a:rPr>
            <a:t>、動向調査を行う。</a:t>
          </a:r>
          <a:r>
            <a:rPr kumimoji="1" lang="ja-JP" altLang="en-US" sz="1100"/>
            <a:t>　</a:t>
          </a:r>
          <a:endParaRPr kumimoji="1" lang="en-US" altLang="ja-JP" sz="1100"/>
        </a:p>
      </xdr:txBody>
    </xdr:sp>
    <xdr:clientData/>
  </xdr:twoCellAnchor>
  <xdr:twoCellAnchor>
    <xdr:from>
      <xdr:col>21</xdr:col>
      <xdr:colOff>180202</xdr:colOff>
      <xdr:row>758</xdr:row>
      <xdr:rowOff>617834</xdr:rowOff>
    </xdr:from>
    <xdr:to>
      <xdr:col>32</xdr:col>
      <xdr:colOff>142282</xdr:colOff>
      <xdr:row>759</xdr:row>
      <xdr:rowOff>170296</xdr:rowOff>
    </xdr:to>
    <xdr:sp macro="" textlink="">
      <xdr:nvSpPr>
        <xdr:cNvPr id="19" name="テキスト ボックス 18"/>
        <xdr:cNvSpPr txBox="1"/>
      </xdr:nvSpPr>
      <xdr:spPr>
        <a:xfrm>
          <a:off x="4505067" y="51615199"/>
          <a:ext cx="2227485" cy="22178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77229</xdr:colOff>
      <xdr:row>759</xdr:row>
      <xdr:rowOff>260779</xdr:rowOff>
    </xdr:from>
    <xdr:to>
      <xdr:col>33</xdr:col>
      <xdr:colOff>122982</xdr:colOff>
      <xdr:row>761</xdr:row>
      <xdr:rowOff>332170</xdr:rowOff>
    </xdr:to>
    <xdr:sp macro="" textlink="">
      <xdr:nvSpPr>
        <xdr:cNvPr id="20" name="テキスト ボックス 19"/>
        <xdr:cNvSpPr txBox="1"/>
      </xdr:nvSpPr>
      <xdr:spPr>
        <a:xfrm>
          <a:off x="4196148" y="51927468"/>
          <a:ext cx="2723050" cy="67635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E</a:t>
          </a:r>
          <a:r>
            <a:rPr kumimoji="1" lang="ja-JP" altLang="en-US" sz="1100">
              <a:latin typeface="+mn-ea"/>
              <a:ea typeface="+mn-ea"/>
            </a:rPr>
            <a:t>．株式会社野村総合研究所</a:t>
          </a:r>
          <a:endParaRPr kumimoji="1" lang="en-US" altLang="ja-JP" sz="1100">
            <a:latin typeface="+mn-ea"/>
            <a:ea typeface="+mn-ea"/>
          </a:endParaRPr>
        </a:p>
        <a:p>
          <a:pPr algn="ctr"/>
          <a:r>
            <a:rPr kumimoji="1" lang="en-US" altLang="ja-JP" sz="1100">
              <a:latin typeface="+mn-ea"/>
              <a:ea typeface="+mn-ea"/>
            </a:rPr>
            <a:t>33</a:t>
          </a:r>
          <a:r>
            <a:rPr kumimoji="1" lang="ja-JP" altLang="en-US" sz="1100">
              <a:latin typeface="+mn-ea"/>
              <a:ea typeface="+mn-ea"/>
            </a:rPr>
            <a:t>百万円</a:t>
          </a:r>
        </a:p>
      </xdr:txBody>
    </xdr:sp>
    <xdr:clientData/>
  </xdr:twoCellAnchor>
  <xdr:twoCellAnchor>
    <xdr:from>
      <xdr:col>19</xdr:col>
      <xdr:colOff>180203</xdr:colOff>
      <xdr:row>761</xdr:row>
      <xdr:rowOff>437636</xdr:rowOff>
    </xdr:from>
    <xdr:to>
      <xdr:col>34</xdr:col>
      <xdr:colOff>12201</xdr:colOff>
      <xdr:row>765</xdr:row>
      <xdr:rowOff>1129</xdr:rowOff>
    </xdr:to>
    <xdr:sp macro="" textlink="">
      <xdr:nvSpPr>
        <xdr:cNvPr id="21" name="大かっこ 20"/>
        <xdr:cNvSpPr/>
      </xdr:nvSpPr>
      <xdr:spPr>
        <a:xfrm>
          <a:off x="4093176" y="52709291"/>
          <a:ext cx="2921187" cy="1017987"/>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データヘルスの各サービスの利用者認証方式の検討及び全国保健医療情報ネットワークにおける認証方式の具体化に向けた検証・整理を行う。</a:t>
          </a:r>
          <a:r>
            <a:rPr kumimoji="1" lang="ja-JP" altLang="en-US" sz="1100"/>
            <a:t>　</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463</v>
      </c>
      <c r="AP2" s="219"/>
      <c r="AQ2" s="219"/>
      <c r="AR2" s="79" t="str">
        <f>IF(OR(AO2="　", AO2=""), "", "-")</f>
        <v/>
      </c>
      <c r="AS2" s="220">
        <v>91</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610</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566</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567</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452</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568</v>
      </c>
      <c r="AF5" s="719"/>
      <c r="AG5" s="719"/>
      <c r="AH5" s="719"/>
      <c r="AI5" s="719"/>
      <c r="AJ5" s="719"/>
      <c r="AK5" s="719"/>
      <c r="AL5" s="719"/>
      <c r="AM5" s="719"/>
      <c r="AN5" s="719"/>
      <c r="AO5" s="719"/>
      <c r="AP5" s="720"/>
      <c r="AQ5" s="721" t="s">
        <v>569</v>
      </c>
      <c r="AR5" s="722"/>
      <c r="AS5" s="722"/>
      <c r="AT5" s="722"/>
      <c r="AU5" s="722"/>
      <c r="AV5" s="722"/>
      <c r="AW5" s="722"/>
      <c r="AX5" s="723"/>
    </row>
    <row r="6" spans="1:50" ht="39" customHeight="1" x14ac:dyDescent="0.15">
      <c r="A6" s="726" t="s">
        <v>4</v>
      </c>
      <c r="B6" s="727"/>
      <c r="C6" s="727"/>
      <c r="D6" s="727"/>
      <c r="E6" s="727"/>
      <c r="F6" s="727"/>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571</v>
      </c>
      <c r="H7" s="838"/>
      <c r="I7" s="838"/>
      <c r="J7" s="838"/>
      <c r="K7" s="838"/>
      <c r="L7" s="838"/>
      <c r="M7" s="838"/>
      <c r="N7" s="838"/>
      <c r="O7" s="838"/>
      <c r="P7" s="838"/>
      <c r="Q7" s="838"/>
      <c r="R7" s="838"/>
      <c r="S7" s="838"/>
      <c r="T7" s="838"/>
      <c r="U7" s="838"/>
      <c r="V7" s="838"/>
      <c r="W7" s="838"/>
      <c r="X7" s="839"/>
      <c r="Y7" s="395" t="s">
        <v>512</v>
      </c>
      <c r="Z7" s="296"/>
      <c r="AA7" s="296"/>
      <c r="AB7" s="296"/>
      <c r="AC7" s="296"/>
      <c r="AD7" s="396"/>
      <c r="AE7" s="383" t="s">
        <v>636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378</v>
      </c>
      <c r="B8" s="835"/>
      <c r="C8" s="835"/>
      <c r="D8" s="835"/>
      <c r="E8" s="835"/>
      <c r="F8" s="836"/>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2" t="s">
        <v>652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4" t="s">
        <v>611</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3"/>
    </row>
    <row r="13" spans="1:50" ht="21" customHeight="1" x14ac:dyDescent="0.15">
      <c r="A13" s="142"/>
      <c r="B13" s="143"/>
      <c r="C13" s="143"/>
      <c r="D13" s="143"/>
      <c r="E13" s="143"/>
      <c r="F13" s="144"/>
      <c r="G13" s="744" t="s">
        <v>6</v>
      </c>
      <c r="H13" s="745"/>
      <c r="I13" s="637" t="s">
        <v>7</v>
      </c>
      <c r="J13" s="638"/>
      <c r="K13" s="638"/>
      <c r="L13" s="638"/>
      <c r="M13" s="638"/>
      <c r="N13" s="638"/>
      <c r="O13" s="639"/>
      <c r="P13" s="108">
        <v>0</v>
      </c>
      <c r="Q13" s="109"/>
      <c r="R13" s="109"/>
      <c r="S13" s="109"/>
      <c r="T13" s="109"/>
      <c r="U13" s="109"/>
      <c r="V13" s="110"/>
      <c r="W13" s="108">
        <v>0</v>
      </c>
      <c r="X13" s="109"/>
      <c r="Y13" s="109"/>
      <c r="Z13" s="109"/>
      <c r="AA13" s="109"/>
      <c r="AB13" s="109"/>
      <c r="AC13" s="110"/>
      <c r="AD13" s="108">
        <v>417</v>
      </c>
      <c r="AE13" s="109"/>
      <c r="AF13" s="109"/>
      <c r="AG13" s="109"/>
      <c r="AH13" s="109"/>
      <c r="AI13" s="109"/>
      <c r="AJ13" s="110"/>
      <c r="AK13" s="108">
        <v>800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6"/>
      <c r="H14" s="747"/>
      <c r="I14" s="575" t="s">
        <v>8</v>
      </c>
      <c r="J14" s="631"/>
      <c r="K14" s="631"/>
      <c r="L14" s="631"/>
      <c r="M14" s="631"/>
      <c r="N14" s="631"/>
      <c r="O14" s="632"/>
      <c r="P14" s="108" t="s">
        <v>572</v>
      </c>
      <c r="Q14" s="109"/>
      <c r="R14" s="109"/>
      <c r="S14" s="109"/>
      <c r="T14" s="109"/>
      <c r="U14" s="109"/>
      <c r="V14" s="110"/>
      <c r="W14" s="108" t="s">
        <v>572</v>
      </c>
      <c r="X14" s="109"/>
      <c r="Y14" s="109"/>
      <c r="Z14" s="109"/>
      <c r="AA14" s="109"/>
      <c r="AB14" s="109"/>
      <c r="AC14" s="110"/>
      <c r="AD14" s="108" t="s">
        <v>572</v>
      </c>
      <c r="AE14" s="109"/>
      <c r="AF14" s="109"/>
      <c r="AG14" s="109"/>
      <c r="AH14" s="109"/>
      <c r="AI14" s="109"/>
      <c r="AJ14" s="110"/>
      <c r="AK14" s="108" t="s">
        <v>575</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75" t="s">
        <v>51</v>
      </c>
      <c r="J15" s="576"/>
      <c r="K15" s="576"/>
      <c r="L15" s="576"/>
      <c r="M15" s="576"/>
      <c r="N15" s="576"/>
      <c r="O15" s="577"/>
      <c r="P15" s="108" t="s">
        <v>572</v>
      </c>
      <c r="Q15" s="109"/>
      <c r="R15" s="109"/>
      <c r="S15" s="109"/>
      <c r="T15" s="109"/>
      <c r="U15" s="109"/>
      <c r="V15" s="110"/>
      <c r="W15" s="108" t="s">
        <v>574</v>
      </c>
      <c r="X15" s="109"/>
      <c r="Y15" s="109"/>
      <c r="Z15" s="109"/>
      <c r="AA15" s="109"/>
      <c r="AB15" s="109"/>
      <c r="AC15" s="110"/>
      <c r="AD15" s="108" t="s">
        <v>575</v>
      </c>
      <c r="AE15" s="109"/>
      <c r="AF15" s="109"/>
      <c r="AG15" s="109"/>
      <c r="AH15" s="109"/>
      <c r="AI15" s="109"/>
      <c r="AJ15" s="110"/>
      <c r="AK15" s="108" t="s">
        <v>572</v>
      </c>
      <c r="AL15" s="109"/>
      <c r="AM15" s="109"/>
      <c r="AN15" s="109"/>
      <c r="AO15" s="109"/>
      <c r="AP15" s="109"/>
      <c r="AQ15" s="110"/>
      <c r="AR15" s="108"/>
      <c r="AS15" s="109"/>
      <c r="AT15" s="109"/>
      <c r="AU15" s="109"/>
      <c r="AV15" s="109"/>
      <c r="AW15" s="109"/>
      <c r="AX15" s="630"/>
    </row>
    <row r="16" spans="1:50" ht="21" customHeight="1" x14ac:dyDescent="0.15">
      <c r="A16" s="142"/>
      <c r="B16" s="143"/>
      <c r="C16" s="143"/>
      <c r="D16" s="143"/>
      <c r="E16" s="143"/>
      <c r="F16" s="144"/>
      <c r="G16" s="746"/>
      <c r="H16" s="747"/>
      <c r="I16" s="575" t="s">
        <v>52</v>
      </c>
      <c r="J16" s="576"/>
      <c r="K16" s="576"/>
      <c r="L16" s="576"/>
      <c r="M16" s="576"/>
      <c r="N16" s="576"/>
      <c r="O16" s="577"/>
      <c r="P16" s="108" t="s">
        <v>572</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573</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5" t="s">
        <v>50</v>
      </c>
      <c r="J17" s="631"/>
      <c r="K17" s="631"/>
      <c r="L17" s="631"/>
      <c r="M17" s="631"/>
      <c r="N17" s="631"/>
      <c r="O17" s="632"/>
      <c r="P17" s="108" t="s">
        <v>573</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8"/>
      <c r="H18" s="749"/>
      <c r="I18" s="736" t="s">
        <v>20</v>
      </c>
      <c r="J18" s="737"/>
      <c r="K18" s="737"/>
      <c r="L18" s="737"/>
      <c r="M18" s="737"/>
      <c r="N18" s="737"/>
      <c r="O18" s="738"/>
      <c r="P18" s="114">
        <f>SUM(P13:V17)</f>
        <v>0</v>
      </c>
      <c r="Q18" s="115"/>
      <c r="R18" s="115"/>
      <c r="S18" s="115"/>
      <c r="T18" s="115"/>
      <c r="U18" s="115"/>
      <c r="V18" s="116"/>
      <c r="W18" s="114">
        <f>SUM(W13:AC17)</f>
        <v>0</v>
      </c>
      <c r="X18" s="115"/>
      <c r="Y18" s="115"/>
      <c r="Z18" s="115"/>
      <c r="AA18" s="115"/>
      <c r="AB18" s="115"/>
      <c r="AC18" s="116"/>
      <c r="AD18" s="114">
        <f>SUM(AD13:AJ17)</f>
        <v>417</v>
      </c>
      <c r="AE18" s="115"/>
      <c r="AF18" s="115"/>
      <c r="AG18" s="115"/>
      <c r="AH18" s="115"/>
      <c r="AI18" s="115"/>
      <c r="AJ18" s="116"/>
      <c r="AK18" s="114">
        <f>SUM(AK13:AQ17)</f>
        <v>800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206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0.49400479616306953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4" t="s">
        <v>475</v>
      </c>
      <c r="H21" s="935"/>
      <c r="I21" s="935"/>
      <c r="J21" s="935"/>
      <c r="K21" s="935"/>
      <c r="L21" s="935"/>
      <c r="M21" s="935"/>
      <c r="N21" s="935"/>
      <c r="O21" s="935"/>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0.49400479616306953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800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800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470</v>
      </c>
      <c r="B30" s="510"/>
      <c r="C30" s="510"/>
      <c r="D30" s="510"/>
      <c r="E30" s="510"/>
      <c r="F30" s="511"/>
      <c r="G30" s="649"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40" t="s">
        <v>354</v>
      </c>
      <c r="AR30" s="641"/>
      <c r="AS30" s="641"/>
      <c r="AT30" s="642"/>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572</v>
      </c>
      <c r="AR31" s="136"/>
      <c r="AS31" s="137" t="s">
        <v>355</v>
      </c>
      <c r="AT31" s="172"/>
      <c r="AU31" s="271">
        <v>32</v>
      </c>
      <c r="AV31" s="271"/>
      <c r="AW31" s="379" t="s">
        <v>300</v>
      </c>
      <c r="AX31" s="380"/>
    </row>
    <row r="32" spans="1:50" ht="23.25" customHeight="1" x14ac:dyDescent="0.15">
      <c r="A32" s="515"/>
      <c r="B32" s="513"/>
      <c r="C32" s="513"/>
      <c r="D32" s="513"/>
      <c r="E32" s="513"/>
      <c r="F32" s="514"/>
      <c r="G32" s="540" t="s">
        <v>577</v>
      </c>
      <c r="H32" s="541"/>
      <c r="I32" s="541"/>
      <c r="J32" s="541"/>
      <c r="K32" s="541"/>
      <c r="L32" s="541"/>
      <c r="M32" s="541"/>
      <c r="N32" s="541"/>
      <c r="O32" s="542"/>
      <c r="P32" s="161" t="s">
        <v>578</v>
      </c>
      <c r="Q32" s="161"/>
      <c r="R32" s="161"/>
      <c r="S32" s="161"/>
      <c r="T32" s="161"/>
      <c r="U32" s="161"/>
      <c r="V32" s="161"/>
      <c r="W32" s="161"/>
      <c r="X32" s="231"/>
      <c r="Y32" s="338" t="s">
        <v>12</v>
      </c>
      <c r="Z32" s="549"/>
      <c r="AA32" s="550"/>
      <c r="AB32" s="551"/>
      <c r="AC32" s="551"/>
      <c r="AD32" s="551"/>
      <c r="AE32" s="364" t="s">
        <v>580</v>
      </c>
      <c r="AF32" s="365"/>
      <c r="AG32" s="365"/>
      <c r="AH32" s="365"/>
      <c r="AI32" s="364" t="s">
        <v>572</v>
      </c>
      <c r="AJ32" s="365"/>
      <c r="AK32" s="365"/>
      <c r="AL32" s="365"/>
      <c r="AM32" s="364" t="s">
        <v>600</v>
      </c>
      <c r="AN32" s="365"/>
      <c r="AO32" s="365"/>
      <c r="AP32" s="365"/>
      <c r="AQ32" s="111" t="s">
        <v>572</v>
      </c>
      <c r="AR32" s="112"/>
      <c r="AS32" s="112"/>
      <c r="AT32" s="113"/>
      <c r="AU32" s="365" t="s">
        <v>572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579</v>
      </c>
      <c r="AC33" s="522"/>
      <c r="AD33" s="522"/>
      <c r="AE33" s="364" t="s">
        <v>580</v>
      </c>
      <c r="AF33" s="365"/>
      <c r="AG33" s="365"/>
      <c r="AH33" s="365"/>
      <c r="AI33" s="364" t="s">
        <v>580</v>
      </c>
      <c r="AJ33" s="365"/>
      <c r="AK33" s="365"/>
      <c r="AL33" s="365"/>
      <c r="AM33" s="364" t="s">
        <v>603</v>
      </c>
      <c r="AN33" s="365"/>
      <c r="AO33" s="365"/>
      <c r="AP33" s="365"/>
      <c r="AQ33" s="111" t="s">
        <v>572</v>
      </c>
      <c r="AR33" s="112"/>
      <c r="AS33" s="112"/>
      <c r="AT33" s="113"/>
      <c r="AU33" s="365">
        <v>1</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572</v>
      </c>
      <c r="AF34" s="365"/>
      <c r="AG34" s="365"/>
      <c r="AH34" s="365"/>
      <c r="AI34" s="364" t="s">
        <v>572</v>
      </c>
      <c r="AJ34" s="365"/>
      <c r="AK34" s="365"/>
      <c r="AL34" s="365"/>
      <c r="AM34" s="364" t="s">
        <v>603</v>
      </c>
      <c r="AN34" s="365"/>
      <c r="AO34" s="365"/>
      <c r="AP34" s="365"/>
      <c r="AQ34" s="111" t="s">
        <v>580</v>
      </c>
      <c r="AR34" s="112"/>
      <c r="AS34" s="112"/>
      <c r="AT34" s="113"/>
      <c r="AU34" s="365">
        <v>100</v>
      </c>
      <c r="AV34" s="365"/>
      <c r="AW34" s="365"/>
      <c r="AX34" s="367"/>
    </row>
    <row r="35" spans="1:50" ht="23.25" customHeight="1" x14ac:dyDescent="0.15">
      <c r="A35" s="905" t="s">
        <v>502</v>
      </c>
      <c r="B35" s="906"/>
      <c r="C35" s="906"/>
      <c r="D35" s="906"/>
      <c r="E35" s="906"/>
      <c r="F35" s="907"/>
      <c r="G35" s="911" t="s">
        <v>581</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3" t="s">
        <v>470</v>
      </c>
      <c r="B37" s="644"/>
      <c r="C37" s="644"/>
      <c r="D37" s="644"/>
      <c r="E37" s="644"/>
      <c r="F37" s="645"/>
      <c r="G37" s="565" t="s">
        <v>265</v>
      </c>
      <c r="H37" s="381"/>
      <c r="I37" s="381"/>
      <c r="J37" s="381"/>
      <c r="K37" s="381"/>
      <c r="L37" s="381"/>
      <c r="M37" s="381"/>
      <c r="N37" s="381"/>
      <c r="O37" s="566"/>
      <c r="P37" s="633" t="s">
        <v>59</v>
      </c>
      <c r="Q37" s="381"/>
      <c r="R37" s="381"/>
      <c r="S37" s="381"/>
      <c r="T37" s="381"/>
      <c r="U37" s="381"/>
      <c r="V37" s="381"/>
      <c r="W37" s="381"/>
      <c r="X37" s="566"/>
      <c r="Y37" s="634"/>
      <c r="Z37" s="635"/>
      <c r="AA37" s="636"/>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6"/>
      <c r="B41" s="647"/>
      <c r="C41" s="647"/>
      <c r="D41" s="647"/>
      <c r="E41" s="647"/>
      <c r="F41" s="648"/>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5" t="s">
        <v>502</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3" t="s">
        <v>470</v>
      </c>
      <c r="B44" s="644"/>
      <c r="C44" s="644"/>
      <c r="D44" s="644"/>
      <c r="E44" s="644"/>
      <c r="F44" s="645"/>
      <c r="G44" s="565" t="s">
        <v>265</v>
      </c>
      <c r="H44" s="381"/>
      <c r="I44" s="381"/>
      <c r="J44" s="381"/>
      <c r="K44" s="381"/>
      <c r="L44" s="381"/>
      <c r="M44" s="381"/>
      <c r="N44" s="381"/>
      <c r="O44" s="566"/>
      <c r="P44" s="633" t="s">
        <v>59</v>
      </c>
      <c r="Q44" s="381"/>
      <c r="R44" s="381"/>
      <c r="S44" s="381"/>
      <c r="T44" s="381"/>
      <c r="U44" s="381"/>
      <c r="V44" s="381"/>
      <c r="W44" s="381"/>
      <c r="X44" s="566"/>
      <c r="Y44" s="634"/>
      <c r="Z44" s="635"/>
      <c r="AA44" s="636"/>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6"/>
      <c r="B48" s="647"/>
      <c r="C48" s="647"/>
      <c r="D48" s="647"/>
      <c r="E48" s="647"/>
      <c r="F48" s="648"/>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5" t="s">
        <v>502</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2" t="s">
        <v>470</v>
      </c>
      <c r="B51" s="513"/>
      <c r="C51" s="513"/>
      <c r="D51" s="513"/>
      <c r="E51" s="513"/>
      <c r="F51" s="514"/>
      <c r="G51" s="565" t="s">
        <v>265</v>
      </c>
      <c r="H51" s="381"/>
      <c r="I51" s="381"/>
      <c r="J51" s="381"/>
      <c r="K51" s="381"/>
      <c r="L51" s="381"/>
      <c r="M51" s="381"/>
      <c r="N51" s="381"/>
      <c r="O51" s="566"/>
      <c r="P51" s="633" t="s">
        <v>59</v>
      </c>
      <c r="Q51" s="381"/>
      <c r="R51" s="381"/>
      <c r="S51" s="381"/>
      <c r="T51" s="381"/>
      <c r="U51" s="381"/>
      <c r="V51" s="381"/>
      <c r="W51" s="381"/>
      <c r="X51" s="566"/>
      <c r="Y51" s="634"/>
      <c r="Z51" s="635"/>
      <c r="AA51" s="636"/>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6"/>
      <c r="B55" s="647"/>
      <c r="C55" s="647"/>
      <c r="D55" s="647"/>
      <c r="E55" s="647"/>
      <c r="F55" s="648"/>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5" t="s">
        <v>502</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2" t="s">
        <v>470</v>
      </c>
      <c r="B58" s="513"/>
      <c r="C58" s="513"/>
      <c r="D58" s="513"/>
      <c r="E58" s="513"/>
      <c r="F58" s="514"/>
      <c r="G58" s="565" t="s">
        <v>265</v>
      </c>
      <c r="H58" s="381"/>
      <c r="I58" s="381"/>
      <c r="J58" s="381"/>
      <c r="K58" s="381"/>
      <c r="L58" s="381"/>
      <c r="M58" s="381"/>
      <c r="N58" s="381"/>
      <c r="O58" s="566"/>
      <c r="P58" s="633" t="s">
        <v>59</v>
      </c>
      <c r="Q58" s="381"/>
      <c r="R58" s="381"/>
      <c r="S58" s="381"/>
      <c r="T58" s="381"/>
      <c r="U58" s="381"/>
      <c r="V58" s="381"/>
      <c r="W58" s="381"/>
      <c r="X58" s="566"/>
      <c r="Y58" s="634"/>
      <c r="Z58" s="635"/>
      <c r="AA58" s="636"/>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5" t="s">
        <v>502</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471</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466</v>
      </c>
      <c r="X65" s="878"/>
      <c r="Y65" s="881"/>
      <c r="Z65" s="881"/>
      <c r="AA65" s="882"/>
      <c r="AB65" s="875" t="s">
        <v>11</v>
      </c>
      <c r="AC65" s="871"/>
      <c r="AD65" s="872"/>
      <c r="AE65" s="368" t="s">
        <v>532</v>
      </c>
      <c r="AF65" s="369"/>
      <c r="AG65" s="369"/>
      <c r="AH65" s="370"/>
      <c r="AI65" s="368" t="s">
        <v>529</v>
      </c>
      <c r="AJ65" s="369"/>
      <c r="AK65" s="369"/>
      <c r="AL65" s="370"/>
      <c r="AM65" s="375" t="s">
        <v>524</v>
      </c>
      <c r="AN65" s="375"/>
      <c r="AO65" s="375"/>
      <c r="AP65" s="368"/>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355</v>
      </c>
      <c r="AT66" s="874"/>
      <c r="AU66" s="271"/>
      <c r="AV66" s="271"/>
      <c r="AW66" s="873" t="s">
        <v>469</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492</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492</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493</v>
      </c>
      <c r="AC69" s="983"/>
      <c r="AD69" s="983"/>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15">
      <c r="A70" s="859" t="s">
        <v>476</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491</v>
      </c>
      <c r="X70" s="952"/>
      <c r="Y70" s="957" t="s">
        <v>12</v>
      </c>
      <c r="Z70" s="957"/>
      <c r="AA70" s="958"/>
      <c r="AB70" s="959" t="s">
        <v>492</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492</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493</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5" t="s">
        <v>471</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8"/>
      <c r="B76" s="849"/>
      <c r="C76" s="849"/>
      <c r="D76" s="849"/>
      <c r="E76" s="849"/>
      <c r="F76" s="850"/>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8"/>
      <c r="B77" s="849"/>
      <c r="C77" s="849"/>
      <c r="D77" s="849"/>
      <c r="E77" s="849"/>
      <c r="F77" s="850"/>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9" t="s">
        <v>505</v>
      </c>
      <c r="B78" s="920"/>
      <c r="C78" s="920"/>
      <c r="D78" s="920"/>
      <c r="E78" s="917" t="s">
        <v>448</v>
      </c>
      <c r="F78" s="918"/>
      <c r="G78" s="57" t="s">
        <v>357</v>
      </c>
      <c r="H78" s="800"/>
      <c r="I78" s="244"/>
      <c r="J78" s="244"/>
      <c r="K78" s="244"/>
      <c r="L78" s="244"/>
      <c r="M78" s="244"/>
      <c r="N78" s="244"/>
      <c r="O78" s="801"/>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465</v>
      </c>
      <c r="AP79" s="149"/>
      <c r="AQ79" s="149"/>
      <c r="AR79" s="81" t="s">
        <v>463</v>
      </c>
      <c r="AS79" s="148"/>
      <c r="AT79" s="149"/>
      <c r="AU79" s="149"/>
      <c r="AV79" s="149"/>
      <c r="AW79" s="149"/>
      <c r="AX79" s="150"/>
    </row>
    <row r="80" spans="1:50" ht="18.75" hidden="1" customHeight="1" x14ac:dyDescent="0.15">
      <c r="A80" s="519" t="s">
        <v>266</v>
      </c>
      <c r="B80" s="854" t="s">
        <v>462</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0"/>
      <c r="B81" s="857"/>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7"/>
      <c r="R87" s="807"/>
      <c r="S87" s="807"/>
      <c r="T87" s="807"/>
      <c r="U87" s="807"/>
      <c r="V87" s="807"/>
      <c r="W87" s="807"/>
      <c r="X87" s="808"/>
      <c r="Y87" s="763" t="s">
        <v>62</v>
      </c>
      <c r="Z87" s="764"/>
      <c r="AA87" s="765"/>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9"/>
      <c r="Q88" s="809"/>
      <c r="R88" s="809"/>
      <c r="S88" s="809"/>
      <c r="T88" s="809"/>
      <c r="U88" s="809"/>
      <c r="V88" s="809"/>
      <c r="W88" s="809"/>
      <c r="X88" s="810"/>
      <c r="Y88" s="731" t="s">
        <v>54</v>
      </c>
      <c r="Z88" s="732"/>
      <c r="AA88" s="733"/>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11"/>
      <c r="Y89" s="731" t="s">
        <v>13</v>
      </c>
      <c r="Z89" s="732"/>
      <c r="AA89" s="733"/>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7"/>
      <c r="R92" s="807"/>
      <c r="S92" s="807"/>
      <c r="T92" s="807"/>
      <c r="U92" s="807"/>
      <c r="V92" s="807"/>
      <c r="W92" s="807"/>
      <c r="X92" s="808"/>
      <c r="Y92" s="763" t="s">
        <v>62</v>
      </c>
      <c r="Z92" s="764"/>
      <c r="AA92" s="765"/>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9"/>
      <c r="Q93" s="809"/>
      <c r="R93" s="809"/>
      <c r="S93" s="809"/>
      <c r="T93" s="809"/>
      <c r="U93" s="809"/>
      <c r="V93" s="809"/>
      <c r="W93" s="809"/>
      <c r="X93" s="810"/>
      <c r="Y93" s="731" t="s">
        <v>54</v>
      </c>
      <c r="Z93" s="732"/>
      <c r="AA93" s="733"/>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11"/>
      <c r="Y94" s="731" t="s">
        <v>13</v>
      </c>
      <c r="Z94" s="732"/>
      <c r="AA94" s="733"/>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7"/>
      <c r="R97" s="807"/>
      <c r="S97" s="807"/>
      <c r="T97" s="807"/>
      <c r="U97" s="807"/>
      <c r="V97" s="807"/>
      <c r="W97" s="807"/>
      <c r="X97" s="808"/>
      <c r="Y97" s="763" t="s">
        <v>62</v>
      </c>
      <c r="Z97" s="764"/>
      <c r="AA97" s="76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9"/>
      <c r="Q98" s="809"/>
      <c r="R98" s="809"/>
      <c r="S98" s="809"/>
      <c r="T98" s="809"/>
      <c r="U98" s="809"/>
      <c r="V98" s="809"/>
      <c r="W98" s="809"/>
      <c r="X98" s="810"/>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0" t="s">
        <v>13</v>
      </c>
      <c r="Z99" s="481"/>
      <c r="AA99" s="482"/>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472</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532</v>
      </c>
      <c r="AF100" s="832"/>
      <c r="AG100" s="832"/>
      <c r="AH100" s="833"/>
      <c r="AI100" s="831" t="s">
        <v>529</v>
      </c>
      <c r="AJ100" s="832"/>
      <c r="AK100" s="832"/>
      <c r="AL100" s="833"/>
      <c r="AM100" s="831" t="s">
        <v>525</v>
      </c>
      <c r="AN100" s="832"/>
      <c r="AO100" s="832"/>
      <c r="AP100" s="833"/>
      <c r="AQ100" s="936" t="s">
        <v>518</v>
      </c>
      <c r="AR100" s="937"/>
      <c r="AS100" s="937"/>
      <c r="AT100" s="938"/>
      <c r="AU100" s="936" t="s">
        <v>515</v>
      </c>
      <c r="AV100" s="937"/>
      <c r="AW100" s="937"/>
      <c r="AX100" s="939"/>
    </row>
    <row r="101" spans="1:60" ht="23.25" customHeight="1" x14ac:dyDescent="0.15">
      <c r="A101" s="491"/>
      <c r="B101" s="492"/>
      <c r="C101" s="492"/>
      <c r="D101" s="492"/>
      <c r="E101" s="492"/>
      <c r="F101" s="493"/>
      <c r="G101" s="161" t="s">
        <v>639</v>
      </c>
      <c r="H101" s="161"/>
      <c r="I101" s="161"/>
      <c r="J101" s="161"/>
      <c r="K101" s="161"/>
      <c r="L101" s="161"/>
      <c r="M101" s="161"/>
      <c r="N101" s="161"/>
      <c r="O101" s="161"/>
      <c r="P101" s="161"/>
      <c r="Q101" s="161"/>
      <c r="R101" s="161"/>
      <c r="S101" s="161"/>
      <c r="T101" s="161"/>
      <c r="U101" s="161"/>
      <c r="V101" s="161"/>
      <c r="W101" s="161"/>
      <c r="X101" s="231"/>
      <c r="Y101" s="821" t="s">
        <v>55</v>
      </c>
      <c r="Z101" s="717"/>
      <c r="AA101" s="718"/>
      <c r="AB101" s="551" t="s">
        <v>579</v>
      </c>
      <c r="AC101" s="551"/>
      <c r="AD101" s="551"/>
      <c r="AE101" s="364" t="s">
        <v>572</v>
      </c>
      <c r="AF101" s="365"/>
      <c r="AG101" s="365"/>
      <c r="AH101" s="366"/>
      <c r="AI101" s="364" t="s">
        <v>572</v>
      </c>
      <c r="AJ101" s="365"/>
      <c r="AK101" s="365"/>
      <c r="AL101" s="366"/>
      <c r="AM101" s="364">
        <v>2</v>
      </c>
      <c r="AN101" s="365"/>
      <c r="AO101" s="365"/>
      <c r="AP101" s="366"/>
      <c r="AQ101" s="364" t="s">
        <v>637</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579</v>
      </c>
      <c r="AC102" s="551"/>
      <c r="AD102" s="551"/>
      <c r="AE102" s="358" t="s">
        <v>582</v>
      </c>
      <c r="AF102" s="358"/>
      <c r="AG102" s="358"/>
      <c r="AH102" s="358"/>
      <c r="AI102" s="358" t="s">
        <v>572</v>
      </c>
      <c r="AJ102" s="358"/>
      <c r="AK102" s="358"/>
      <c r="AL102" s="358"/>
      <c r="AM102" s="358">
        <v>2</v>
      </c>
      <c r="AN102" s="358"/>
      <c r="AO102" s="358"/>
      <c r="AP102" s="358"/>
      <c r="AQ102" s="822">
        <v>2</v>
      </c>
      <c r="AR102" s="823"/>
      <c r="AS102" s="823"/>
      <c r="AT102" s="824"/>
      <c r="AU102" s="822"/>
      <c r="AV102" s="823"/>
      <c r="AW102" s="823"/>
      <c r="AX102" s="824"/>
    </row>
    <row r="103" spans="1:60" ht="31.5" hidden="1" customHeight="1" x14ac:dyDescent="0.15">
      <c r="A103" s="488" t="s">
        <v>472</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22"/>
      <c r="AV105" s="823"/>
      <c r="AW105" s="823"/>
      <c r="AX105" s="824"/>
    </row>
    <row r="106" spans="1:60" ht="31.5" hidden="1" customHeight="1" x14ac:dyDescent="0.15">
      <c r="A106" s="488" t="s">
        <v>472</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2"/>
      <c r="AV108" s="823"/>
      <c r="AW108" s="823"/>
      <c r="AX108" s="824"/>
    </row>
    <row r="109" spans="1:60" ht="31.5" hidden="1" customHeight="1" x14ac:dyDescent="0.15">
      <c r="A109" s="488" t="s">
        <v>472</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15">
      <c r="A112" s="488" t="s">
        <v>472</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640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584</v>
      </c>
      <c r="AC116" s="301"/>
      <c r="AD116" s="302"/>
      <c r="AE116" s="358" t="s">
        <v>599</v>
      </c>
      <c r="AF116" s="358"/>
      <c r="AG116" s="358"/>
      <c r="AH116" s="358"/>
      <c r="AI116" s="358" t="s">
        <v>600</v>
      </c>
      <c r="AJ116" s="358"/>
      <c r="AK116" s="358"/>
      <c r="AL116" s="358"/>
      <c r="AM116" s="358">
        <v>103</v>
      </c>
      <c r="AN116" s="358"/>
      <c r="AO116" s="358"/>
      <c r="AP116" s="358"/>
      <c r="AQ116" s="364">
        <v>400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638</v>
      </c>
      <c r="AC117" s="342"/>
      <c r="AD117" s="343"/>
      <c r="AE117" s="306" t="s">
        <v>600</v>
      </c>
      <c r="AF117" s="306"/>
      <c r="AG117" s="306"/>
      <c r="AH117" s="306"/>
      <c r="AI117" s="306" t="s">
        <v>601</v>
      </c>
      <c r="AJ117" s="306"/>
      <c r="AK117" s="306"/>
      <c r="AL117" s="306"/>
      <c r="AM117" s="306" t="s">
        <v>658</v>
      </c>
      <c r="AN117" s="306"/>
      <c r="AO117" s="306"/>
      <c r="AP117" s="306"/>
      <c r="AQ117" s="306" t="s">
        <v>659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480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481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562</v>
      </c>
      <c r="B130" s="999"/>
      <c r="C130" s="998" t="s">
        <v>358</v>
      </c>
      <c r="D130" s="999"/>
      <c r="E130" s="308" t="s">
        <v>387</v>
      </c>
      <c r="F130" s="309"/>
      <c r="G130" s="310" t="s">
        <v>585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386</v>
      </c>
      <c r="F131" s="239"/>
      <c r="G131" s="235" t="s">
        <v>586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572</v>
      </c>
      <c r="AR133" s="271"/>
      <c r="AS133" s="137" t="s">
        <v>355</v>
      </c>
      <c r="AT133" s="172"/>
      <c r="AU133" s="136" t="s">
        <v>587</v>
      </c>
      <c r="AV133" s="136"/>
      <c r="AW133" s="137" t="s">
        <v>300</v>
      </c>
      <c r="AX133" s="138"/>
    </row>
    <row r="134" spans="1:50" ht="39.75" customHeight="1" x14ac:dyDescent="0.15">
      <c r="A134" s="1002"/>
      <c r="B134" s="252"/>
      <c r="C134" s="251"/>
      <c r="D134" s="252"/>
      <c r="E134" s="251"/>
      <c r="F134" s="314"/>
      <c r="G134" s="230" t="s">
        <v>580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580</v>
      </c>
      <c r="AC134" s="221"/>
      <c r="AD134" s="221"/>
      <c r="AE134" s="266" t="s">
        <v>587</v>
      </c>
      <c r="AF134" s="112"/>
      <c r="AG134" s="112"/>
      <c r="AH134" s="112"/>
      <c r="AI134" s="266" t="s">
        <v>572</v>
      </c>
      <c r="AJ134" s="112"/>
      <c r="AK134" s="112"/>
      <c r="AL134" s="112"/>
      <c r="AM134" s="266" t="s">
        <v>572</v>
      </c>
      <c r="AN134" s="112"/>
      <c r="AO134" s="112"/>
      <c r="AP134" s="112"/>
      <c r="AQ134" s="266" t="s">
        <v>572</v>
      </c>
      <c r="AR134" s="112"/>
      <c r="AS134" s="112"/>
      <c r="AT134" s="112"/>
      <c r="AU134" s="266" t="s">
        <v>587</v>
      </c>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1" t="s">
        <v>580</v>
      </c>
      <c r="AC135" s="221"/>
      <c r="AD135" s="221"/>
      <c r="AE135" s="266" t="s">
        <v>587</v>
      </c>
      <c r="AF135" s="112"/>
      <c r="AG135" s="112"/>
      <c r="AH135" s="112"/>
      <c r="AI135" s="266" t="s">
        <v>573</v>
      </c>
      <c r="AJ135" s="112"/>
      <c r="AK135" s="112"/>
      <c r="AL135" s="112"/>
      <c r="AM135" s="266" t="s">
        <v>572</v>
      </c>
      <c r="AN135" s="112"/>
      <c r="AO135" s="112"/>
      <c r="AP135" s="112"/>
      <c r="AQ135" s="266" t="s">
        <v>572</v>
      </c>
      <c r="AR135" s="112"/>
      <c r="AS135" s="112"/>
      <c r="AT135" s="112"/>
      <c r="AU135" s="266" t="s">
        <v>571</v>
      </c>
      <c r="AV135" s="112"/>
      <c r="AW135" s="112"/>
      <c r="AX135" s="222"/>
    </row>
    <row r="136" spans="1:50" ht="18.75" hidden="1"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2"/>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2"/>
      <c r="B154" s="252"/>
      <c r="C154" s="251"/>
      <c r="D154" s="252"/>
      <c r="E154" s="251"/>
      <c r="F154" s="314"/>
      <c r="G154" s="230" t="s">
        <v>588</v>
      </c>
      <c r="H154" s="161"/>
      <c r="I154" s="161"/>
      <c r="J154" s="161"/>
      <c r="K154" s="161"/>
      <c r="L154" s="161"/>
      <c r="M154" s="161"/>
      <c r="N154" s="161"/>
      <c r="O154" s="161"/>
      <c r="P154" s="231"/>
      <c r="Q154" s="160" t="s">
        <v>589</v>
      </c>
      <c r="R154" s="161"/>
      <c r="S154" s="161"/>
      <c r="T154" s="161"/>
      <c r="U154" s="161"/>
      <c r="V154" s="161"/>
      <c r="W154" s="161"/>
      <c r="X154" s="161"/>
      <c r="Y154" s="161"/>
      <c r="Z154" s="161"/>
      <c r="AA154" s="931"/>
      <c r="AB154" s="255" t="s">
        <v>571</v>
      </c>
      <c r="AC154" s="256"/>
      <c r="AD154" s="256"/>
      <c r="AE154" s="261" t="s">
        <v>583</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2"/>
      <c r="AB157" s="257"/>
      <c r="AC157" s="258"/>
      <c r="AD157" s="258"/>
      <c r="AE157" s="160" t="s">
        <v>571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2"/>
      <c r="B430" s="252"/>
      <c r="C430" s="249" t="s">
        <v>558</v>
      </c>
      <c r="D430" s="250"/>
      <c r="E430" s="238" t="s">
        <v>542</v>
      </c>
      <c r="F430" s="448"/>
      <c r="G430" s="240" t="s">
        <v>374</v>
      </c>
      <c r="H430" s="158"/>
      <c r="I430" s="158"/>
      <c r="J430" s="241" t="s">
        <v>375</v>
      </c>
      <c r="K430" s="242"/>
      <c r="L430" s="242"/>
      <c r="M430" s="242"/>
      <c r="N430" s="242"/>
      <c r="O430" s="242"/>
      <c r="P430" s="242"/>
      <c r="Q430" s="242"/>
      <c r="R430" s="242"/>
      <c r="S430" s="242"/>
      <c r="T430" s="243"/>
      <c r="U430" s="244" t="s">
        <v>660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572</v>
      </c>
      <c r="AF432" s="136"/>
      <c r="AG432" s="137" t="s">
        <v>355</v>
      </c>
      <c r="AH432" s="172"/>
      <c r="AI432" s="182"/>
      <c r="AJ432" s="182"/>
      <c r="AK432" s="182"/>
      <c r="AL432" s="177"/>
      <c r="AM432" s="182"/>
      <c r="AN432" s="182"/>
      <c r="AO432" s="182"/>
      <c r="AP432" s="177"/>
      <c r="AQ432" s="217" t="s">
        <v>572</v>
      </c>
      <c r="AR432" s="136"/>
      <c r="AS432" s="137" t="s">
        <v>355</v>
      </c>
      <c r="AT432" s="172"/>
      <c r="AU432" s="136">
        <v>32</v>
      </c>
      <c r="AV432" s="136"/>
      <c r="AW432" s="137" t="s">
        <v>300</v>
      </c>
      <c r="AX432" s="138"/>
    </row>
    <row r="433" spans="1:50" ht="23.25" customHeight="1" x14ac:dyDescent="0.15">
      <c r="A433" s="1002"/>
      <c r="B433" s="252"/>
      <c r="C433" s="251"/>
      <c r="D433" s="252"/>
      <c r="E433" s="166"/>
      <c r="F433" s="167"/>
      <c r="G433" s="230" t="s">
        <v>662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598</v>
      </c>
      <c r="AC433" s="133"/>
      <c r="AD433" s="133"/>
      <c r="AE433" s="111" t="s">
        <v>572</v>
      </c>
      <c r="AF433" s="112"/>
      <c r="AG433" s="112"/>
      <c r="AH433" s="112"/>
      <c r="AI433" s="111" t="s">
        <v>572</v>
      </c>
      <c r="AJ433" s="112"/>
      <c r="AK433" s="112"/>
      <c r="AL433" s="112"/>
      <c r="AM433" s="111" t="s">
        <v>572</v>
      </c>
      <c r="AN433" s="112"/>
      <c r="AO433" s="112"/>
      <c r="AP433" s="113"/>
      <c r="AQ433" s="111" t="s">
        <v>591</v>
      </c>
      <c r="AR433" s="112"/>
      <c r="AS433" s="112"/>
      <c r="AT433" s="113"/>
      <c r="AU433" s="112" t="s">
        <v>591</v>
      </c>
      <c r="AV433" s="112"/>
      <c r="AW433" s="112"/>
      <c r="AX433" s="222"/>
    </row>
    <row r="434" spans="1:50" ht="23.25"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572</v>
      </c>
      <c r="AC434" s="221"/>
      <c r="AD434" s="221"/>
      <c r="AE434" s="111" t="s">
        <v>572</v>
      </c>
      <c r="AF434" s="112"/>
      <c r="AG434" s="112"/>
      <c r="AH434" s="113"/>
      <c r="AI434" s="111" t="s">
        <v>591</v>
      </c>
      <c r="AJ434" s="112"/>
      <c r="AK434" s="112"/>
      <c r="AL434" s="112"/>
      <c r="AM434" s="111" t="s">
        <v>572</v>
      </c>
      <c r="AN434" s="112"/>
      <c r="AO434" s="112"/>
      <c r="AP434" s="113"/>
      <c r="AQ434" s="111" t="s">
        <v>572</v>
      </c>
      <c r="AR434" s="112"/>
      <c r="AS434" s="112"/>
      <c r="AT434" s="113"/>
      <c r="AU434" s="112">
        <v>2</v>
      </c>
      <c r="AV434" s="112"/>
      <c r="AW434" s="112"/>
      <c r="AX434" s="222"/>
    </row>
    <row r="435" spans="1:50" ht="23.25"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572</v>
      </c>
      <c r="AF435" s="112"/>
      <c r="AG435" s="112"/>
      <c r="AH435" s="113"/>
      <c r="AI435" s="111" t="s">
        <v>572</v>
      </c>
      <c r="AJ435" s="112"/>
      <c r="AK435" s="112"/>
      <c r="AL435" s="112"/>
      <c r="AM435" s="111" t="s">
        <v>573</v>
      </c>
      <c r="AN435" s="112"/>
      <c r="AO435" s="112"/>
      <c r="AP435" s="113"/>
      <c r="AQ435" s="111" t="s">
        <v>591</v>
      </c>
      <c r="AR435" s="112"/>
      <c r="AS435" s="112"/>
      <c r="AT435" s="113"/>
      <c r="AU435" s="112">
        <v>100</v>
      </c>
      <c r="AV435" s="112"/>
      <c r="AW435" s="112"/>
      <c r="AX435" s="222"/>
    </row>
    <row r="436" spans="1:50" ht="18.75" hidden="1"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572</v>
      </c>
      <c r="AF457" s="136"/>
      <c r="AG457" s="137" t="s">
        <v>355</v>
      </c>
      <c r="AH457" s="172"/>
      <c r="AI457" s="182"/>
      <c r="AJ457" s="182"/>
      <c r="AK457" s="182"/>
      <c r="AL457" s="177"/>
      <c r="AM457" s="182"/>
      <c r="AN457" s="182"/>
      <c r="AO457" s="182"/>
      <c r="AP457" s="177"/>
      <c r="AQ457" s="217" t="s">
        <v>572</v>
      </c>
      <c r="AR457" s="136"/>
      <c r="AS457" s="137" t="s">
        <v>355</v>
      </c>
      <c r="AT457" s="172"/>
      <c r="AU457" s="136">
        <v>32</v>
      </c>
      <c r="AV457" s="136"/>
      <c r="AW457" s="137" t="s">
        <v>300</v>
      </c>
      <c r="AX457" s="138"/>
    </row>
    <row r="458" spans="1:50" ht="23.25" customHeight="1" x14ac:dyDescent="0.15">
      <c r="A458" s="1002"/>
      <c r="B458" s="252"/>
      <c r="C458" s="251"/>
      <c r="D458" s="252"/>
      <c r="E458" s="166"/>
      <c r="F458" s="167"/>
      <c r="G458" s="230" t="s">
        <v>663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598</v>
      </c>
      <c r="AC458" s="133"/>
      <c r="AD458" s="133"/>
      <c r="AE458" s="111" t="s">
        <v>591</v>
      </c>
      <c r="AF458" s="112"/>
      <c r="AG458" s="112"/>
      <c r="AH458" s="112"/>
      <c r="AI458" s="111" t="s">
        <v>572</v>
      </c>
      <c r="AJ458" s="112"/>
      <c r="AK458" s="112"/>
      <c r="AL458" s="112"/>
      <c r="AM458" s="111" t="s">
        <v>572</v>
      </c>
      <c r="AN458" s="112"/>
      <c r="AO458" s="112"/>
      <c r="AP458" s="113"/>
      <c r="AQ458" s="111" t="s">
        <v>572</v>
      </c>
      <c r="AR458" s="112"/>
      <c r="AS458" s="112"/>
      <c r="AT458" s="113"/>
      <c r="AU458" s="112" t="s">
        <v>572</v>
      </c>
      <c r="AV458" s="112"/>
      <c r="AW458" s="112"/>
      <c r="AX458" s="222"/>
    </row>
    <row r="459" spans="1:50" ht="23.25"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572</v>
      </c>
      <c r="AC459" s="221"/>
      <c r="AD459" s="221"/>
      <c r="AE459" s="111" t="s">
        <v>591</v>
      </c>
      <c r="AF459" s="112"/>
      <c r="AG459" s="112"/>
      <c r="AH459" s="113"/>
      <c r="AI459" s="111" t="s">
        <v>591</v>
      </c>
      <c r="AJ459" s="112"/>
      <c r="AK459" s="112"/>
      <c r="AL459" s="112"/>
      <c r="AM459" s="111" t="s">
        <v>572</v>
      </c>
      <c r="AN459" s="112"/>
      <c r="AO459" s="112"/>
      <c r="AP459" s="113"/>
      <c r="AQ459" s="111" t="s">
        <v>573</v>
      </c>
      <c r="AR459" s="112"/>
      <c r="AS459" s="112"/>
      <c r="AT459" s="113"/>
      <c r="AU459" s="112">
        <v>2</v>
      </c>
      <c r="AV459" s="112"/>
      <c r="AW459" s="112"/>
      <c r="AX459" s="222"/>
    </row>
    <row r="460" spans="1:50" ht="23.25"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572</v>
      </c>
      <c r="AF460" s="112"/>
      <c r="AG460" s="112"/>
      <c r="AH460" s="113"/>
      <c r="AI460" s="111" t="s">
        <v>572</v>
      </c>
      <c r="AJ460" s="112"/>
      <c r="AK460" s="112"/>
      <c r="AL460" s="112"/>
      <c r="AM460" s="111" t="s">
        <v>572</v>
      </c>
      <c r="AN460" s="112"/>
      <c r="AO460" s="112"/>
      <c r="AP460" s="113"/>
      <c r="AQ460" s="111" t="s">
        <v>572</v>
      </c>
      <c r="AR460" s="112"/>
      <c r="AS460" s="112"/>
      <c r="AT460" s="113"/>
      <c r="AU460" s="112">
        <v>100</v>
      </c>
      <c r="AV460" s="112"/>
      <c r="AW460" s="112"/>
      <c r="AX460" s="222"/>
    </row>
    <row r="461" spans="1:50" ht="18.75" hidden="1"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2"/>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2"/>
      <c r="B482" s="252"/>
      <c r="C482" s="251"/>
      <c r="D482" s="252"/>
      <c r="E482" s="160" t="s">
        <v>665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1"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2"/>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87"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3" t="s">
        <v>570</v>
      </c>
      <c r="AE702" s="904"/>
      <c r="AF702" s="904"/>
      <c r="AG702" s="893" t="s">
        <v>664</v>
      </c>
      <c r="AH702" s="894"/>
      <c r="AI702" s="894"/>
      <c r="AJ702" s="894"/>
      <c r="AK702" s="894"/>
      <c r="AL702" s="894"/>
      <c r="AM702" s="894"/>
      <c r="AN702" s="894"/>
      <c r="AO702" s="894"/>
      <c r="AP702" s="894"/>
      <c r="AQ702" s="894"/>
      <c r="AR702" s="894"/>
      <c r="AS702" s="894"/>
      <c r="AT702" s="894"/>
      <c r="AU702" s="894"/>
      <c r="AV702" s="894"/>
      <c r="AW702" s="894"/>
      <c r="AX702" s="895"/>
    </row>
    <row r="703" spans="1:50" ht="64.5"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570</v>
      </c>
      <c r="AE703" s="155"/>
      <c r="AF703" s="155"/>
      <c r="AG703" s="666" t="s">
        <v>596</v>
      </c>
      <c r="AH703" s="667"/>
      <c r="AI703" s="667"/>
      <c r="AJ703" s="667"/>
      <c r="AK703" s="667"/>
      <c r="AL703" s="667"/>
      <c r="AM703" s="667"/>
      <c r="AN703" s="667"/>
      <c r="AO703" s="667"/>
      <c r="AP703" s="667"/>
      <c r="AQ703" s="667"/>
      <c r="AR703" s="667"/>
      <c r="AS703" s="667"/>
      <c r="AT703" s="667"/>
      <c r="AU703" s="667"/>
      <c r="AV703" s="667"/>
      <c r="AW703" s="667"/>
      <c r="AX703" s="668"/>
    </row>
    <row r="704" spans="1:50" ht="62.25"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570</v>
      </c>
      <c r="AE704" s="586"/>
      <c r="AF704" s="586"/>
      <c r="AG704" s="428" t="s">
        <v>597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3" t="s">
        <v>39</v>
      </c>
      <c r="B705" s="777"/>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605</v>
      </c>
      <c r="AE705" s="735"/>
      <c r="AF705" s="735"/>
      <c r="AG705" s="160" t="s">
        <v>614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8"/>
      <c r="C706" s="616"/>
      <c r="D706" s="617"/>
      <c r="E706" s="685" t="s">
        <v>503</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604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7"/>
      <c r="B707" s="778"/>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602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595</v>
      </c>
      <c r="AE708" s="670"/>
      <c r="AF708" s="670"/>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570</v>
      </c>
      <c r="AE709" s="155"/>
      <c r="AF709" s="155"/>
      <c r="AG709" s="666" t="s">
        <v>661</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595</v>
      </c>
      <c r="AE710" s="155"/>
      <c r="AF710" s="155"/>
      <c r="AG710" s="666" t="s">
        <v>607</v>
      </c>
      <c r="AH710" s="667"/>
      <c r="AI710" s="667"/>
      <c r="AJ710" s="667"/>
      <c r="AK710" s="667"/>
      <c r="AL710" s="667"/>
      <c r="AM710" s="667"/>
      <c r="AN710" s="667"/>
      <c r="AO710" s="667"/>
      <c r="AP710" s="667"/>
      <c r="AQ710" s="667"/>
      <c r="AR710" s="667"/>
      <c r="AS710" s="667"/>
      <c r="AT710" s="667"/>
      <c r="AU710" s="667"/>
      <c r="AV710" s="667"/>
      <c r="AW710" s="667"/>
      <c r="AX710" s="668"/>
    </row>
    <row r="711" spans="1:50" ht="39.7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570</v>
      </c>
      <c r="AE711" s="155"/>
      <c r="AF711" s="155"/>
      <c r="AG711" s="666" t="s">
        <v>608</v>
      </c>
      <c r="AH711" s="667"/>
      <c r="AI711" s="667"/>
      <c r="AJ711" s="667"/>
      <c r="AK711" s="667"/>
      <c r="AL711" s="667"/>
      <c r="AM711" s="667"/>
      <c r="AN711" s="667"/>
      <c r="AO711" s="667"/>
      <c r="AP711" s="667"/>
      <c r="AQ711" s="667"/>
      <c r="AR711" s="667"/>
      <c r="AS711" s="667"/>
      <c r="AT711" s="667"/>
      <c r="AU711" s="667"/>
      <c r="AV711" s="667"/>
      <c r="AW711" s="667"/>
      <c r="AX711" s="668"/>
    </row>
    <row r="712" spans="1:50" ht="131.25" customHeight="1" x14ac:dyDescent="0.15">
      <c r="A712" s="657"/>
      <c r="B712" s="658"/>
      <c r="C712" s="590" t="s">
        <v>467</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570</v>
      </c>
      <c r="AE712" s="586"/>
      <c r="AF712" s="586"/>
      <c r="AG712" s="596" t="s">
        <v>629</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595</v>
      </c>
      <c r="AE713" s="155"/>
      <c r="AF713" s="156"/>
      <c r="AG713" s="666" t="s">
        <v>609</v>
      </c>
      <c r="AH713" s="667"/>
      <c r="AI713" s="667"/>
      <c r="AJ713" s="667"/>
      <c r="AK713" s="667"/>
      <c r="AL713" s="667"/>
      <c r="AM713" s="667"/>
      <c r="AN713" s="667"/>
      <c r="AO713" s="667"/>
      <c r="AP713" s="667"/>
      <c r="AQ713" s="667"/>
      <c r="AR713" s="667"/>
      <c r="AS713" s="667"/>
      <c r="AT713" s="667"/>
      <c r="AU713" s="667"/>
      <c r="AV713" s="667"/>
      <c r="AW713" s="667"/>
      <c r="AX713" s="668"/>
    </row>
    <row r="714" spans="1:50" ht="63.75" customHeight="1" x14ac:dyDescent="0.15">
      <c r="A714" s="659"/>
      <c r="B714" s="660"/>
      <c r="C714" s="779" t="s">
        <v>444</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3" t="s">
        <v>570</v>
      </c>
      <c r="AE714" s="594"/>
      <c r="AF714" s="595"/>
      <c r="AG714" s="691" t="s">
        <v>630</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445</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595</v>
      </c>
      <c r="AE715" s="670"/>
      <c r="AF715" s="785"/>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595</v>
      </c>
      <c r="AE716" s="767"/>
      <c r="AF716" s="767"/>
      <c r="AG716" s="666" t="s">
        <v>607</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595</v>
      </c>
      <c r="AE717" s="155"/>
      <c r="AF717" s="155"/>
      <c r="AG717" s="666" t="s">
        <v>613</v>
      </c>
      <c r="AH717" s="667"/>
      <c r="AI717" s="667"/>
      <c r="AJ717" s="667"/>
      <c r="AK717" s="667"/>
      <c r="AL717" s="667"/>
      <c r="AM717" s="667"/>
      <c r="AN717" s="667"/>
      <c r="AO717" s="667"/>
      <c r="AP717" s="667"/>
      <c r="AQ717" s="667"/>
      <c r="AR717" s="667"/>
      <c r="AS717" s="667"/>
      <c r="AT717" s="667"/>
      <c r="AU717" s="667"/>
      <c r="AV717" s="667"/>
      <c r="AW717" s="667"/>
      <c r="AX717" s="668"/>
    </row>
    <row r="718" spans="1:50" ht="5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570</v>
      </c>
      <c r="AE718" s="155"/>
      <c r="AF718" s="155"/>
      <c r="AG718" s="163" t="s">
        <v>631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8"/>
      <c r="AD719" s="669" t="s">
        <v>595</v>
      </c>
      <c r="AE719" s="670"/>
      <c r="AF719" s="670"/>
      <c r="AG719" s="160" t="s">
        <v>591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43" t="s">
        <v>460</v>
      </c>
      <c r="D720" s="941"/>
      <c r="E720" s="941"/>
      <c r="F720" s="944"/>
      <c r="G720" s="940" t="s">
        <v>461</v>
      </c>
      <c r="H720" s="941"/>
      <c r="I720" s="941"/>
      <c r="J720" s="941"/>
      <c r="K720" s="941"/>
      <c r="L720" s="941"/>
      <c r="M720" s="941"/>
      <c r="N720" s="940" t="s">
        <v>464</v>
      </c>
      <c r="O720" s="941"/>
      <c r="P720" s="941"/>
      <c r="Q720" s="941"/>
      <c r="R720" s="941"/>
      <c r="S720" s="941"/>
      <c r="T720" s="941"/>
      <c r="U720" s="941"/>
      <c r="V720" s="941"/>
      <c r="W720" s="941"/>
      <c r="X720" s="941"/>
      <c r="Y720" s="941"/>
      <c r="Z720" s="941"/>
      <c r="AA720" s="941"/>
      <c r="AB720" s="941"/>
      <c r="AC720" s="941"/>
      <c r="AD720" s="941"/>
      <c r="AE720" s="941"/>
      <c r="AF720" s="94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2"/>
      <c r="B721" s="653"/>
      <c r="C721" s="925"/>
      <c r="D721" s="926"/>
      <c r="E721" s="926"/>
      <c r="F721" s="927"/>
      <c r="G721" s="945"/>
      <c r="H721" s="946"/>
      <c r="I721" s="83" t="str">
        <f>IF(OR(G721="　", G721=""), "", "-")</f>
        <v/>
      </c>
      <c r="J721" s="924"/>
      <c r="K721" s="924"/>
      <c r="L721" s="83" t="str">
        <f>IF(M721="","","-")</f>
        <v/>
      </c>
      <c r="M721" s="84"/>
      <c r="N721" s="921" t="s">
        <v>591</v>
      </c>
      <c r="O721" s="922"/>
      <c r="P721" s="922"/>
      <c r="Q721" s="922"/>
      <c r="R721" s="922"/>
      <c r="S721" s="922"/>
      <c r="T721" s="922"/>
      <c r="U721" s="922"/>
      <c r="V721" s="922"/>
      <c r="W721" s="922"/>
      <c r="X721" s="922"/>
      <c r="Y721" s="922"/>
      <c r="Z721" s="922"/>
      <c r="AA721" s="922"/>
      <c r="AB721" s="922"/>
      <c r="AC721" s="922"/>
      <c r="AD721" s="922"/>
      <c r="AE721" s="922"/>
      <c r="AF721" s="92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2"/>
      <c r="B722" s="653"/>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2"/>
      <c r="B723" s="653"/>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2"/>
      <c r="B724" s="653"/>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4"/>
      <c r="B725" s="655"/>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54.95" customHeight="1" x14ac:dyDescent="0.15">
      <c r="A726" s="623" t="s">
        <v>48</v>
      </c>
      <c r="B726" s="624"/>
      <c r="C726" s="443" t="s">
        <v>53</v>
      </c>
      <c r="D726" s="581"/>
      <c r="E726" s="581"/>
      <c r="F726" s="582"/>
      <c r="G726" s="805" t="s">
        <v>632</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54.95" customHeight="1" thickBot="1" x14ac:dyDescent="0.2">
      <c r="A727" s="625"/>
      <c r="B727" s="626"/>
      <c r="C727" s="697" t="s">
        <v>57</v>
      </c>
      <c r="D727" s="698"/>
      <c r="E727" s="698"/>
      <c r="F727" s="699"/>
      <c r="G727" s="803" t="s">
        <v>633</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3" customHeight="1" thickBot="1" x14ac:dyDescent="0.2">
      <c r="A729" s="773"/>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3"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3"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3"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2" t="s">
        <v>473</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546</v>
      </c>
      <c r="B737" s="124"/>
      <c r="C737" s="124"/>
      <c r="D737" s="125"/>
      <c r="E737" s="122"/>
      <c r="F737" s="122"/>
      <c r="G737" s="122"/>
      <c r="H737" s="122"/>
      <c r="I737" s="122"/>
      <c r="J737" s="122"/>
      <c r="K737" s="122"/>
      <c r="L737" s="122"/>
      <c r="M737" s="122"/>
      <c r="N737" s="101" t="s">
        <v>539</v>
      </c>
      <c r="O737" s="101"/>
      <c r="P737" s="101"/>
      <c r="Q737" s="101"/>
      <c r="R737" s="122"/>
      <c r="S737" s="122"/>
      <c r="T737" s="122"/>
      <c r="U737" s="122"/>
      <c r="V737" s="122"/>
      <c r="W737" s="122"/>
      <c r="X737" s="122"/>
      <c r="Y737" s="122"/>
      <c r="Z737" s="122"/>
      <c r="AA737" s="101" t="s">
        <v>538</v>
      </c>
      <c r="AB737" s="101"/>
      <c r="AC737" s="101"/>
      <c r="AD737" s="101"/>
      <c r="AE737" s="122"/>
      <c r="AF737" s="122"/>
      <c r="AG737" s="122"/>
      <c r="AH737" s="122"/>
      <c r="AI737" s="122"/>
      <c r="AJ737" s="122"/>
      <c r="AK737" s="122"/>
      <c r="AL737" s="122"/>
      <c r="AM737" s="122"/>
      <c r="AN737" s="101" t="s">
        <v>537</v>
      </c>
      <c r="AO737" s="101"/>
      <c r="AP737" s="101"/>
      <c r="AQ737" s="101"/>
      <c r="AR737" s="102"/>
      <c r="AS737" s="103"/>
      <c r="AT737" s="103"/>
      <c r="AU737" s="103"/>
      <c r="AV737" s="103"/>
      <c r="AW737" s="103"/>
      <c r="AX737" s="104"/>
      <c r="AY737" s="89"/>
      <c r="AZ737" s="89"/>
    </row>
    <row r="738" spans="1:52" ht="24.75" customHeight="1" x14ac:dyDescent="0.15">
      <c r="A738" s="123" t="s">
        <v>536</v>
      </c>
      <c r="B738" s="124"/>
      <c r="C738" s="124"/>
      <c r="D738" s="125"/>
      <c r="E738" s="122"/>
      <c r="F738" s="122"/>
      <c r="G738" s="122"/>
      <c r="H738" s="122"/>
      <c r="I738" s="122"/>
      <c r="J738" s="122"/>
      <c r="K738" s="122"/>
      <c r="L738" s="122"/>
      <c r="M738" s="122"/>
      <c r="N738" s="101" t="s">
        <v>535</v>
      </c>
      <c r="O738" s="101"/>
      <c r="P738" s="101"/>
      <c r="Q738" s="101"/>
      <c r="R738" s="122"/>
      <c r="S738" s="122"/>
      <c r="T738" s="122"/>
      <c r="U738" s="122"/>
      <c r="V738" s="122"/>
      <c r="W738" s="122"/>
      <c r="X738" s="122"/>
      <c r="Y738" s="122"/>
      <c r="Z738" s="122"/>
      <c r="AA738" s="101" t="s">
        <v>534</v>
      </c>
      <c r="AB738" s="101"/>
      <c r="AC738" s="101"/>
      <c r="AD738" s="101"/>
      <c r="AE738" s="122"/>
      <c r="AF738" s="122"/>
      <c r="AG738" s="122"/>
      <c r="AH738" s="122"/>
      <c r="AI738" s="122"/>
      <c r="AJ738" s="122"/>
      <c r="AK738" s="122"/>
      <c r="AL738" s="122"/>
      <c r="AM738" s="122"/>
      <c r="AN738" s="101" t="s">
        <v>530</v>
      </c>
      <c r="AO738" s="101"/>
      <c r="AP738" s="101"/>
      <c r="AQ738" s="101"/>
      <c r="AR738" s="102" t="s">
        <v>651</v>
      </c>
      <c r="AS738" s="103"/>
      <c r="AT738" s="103"/>
      <c r="AU738" s="103"/>
      <c r="AV738" s="103"/>
      <c r="AW738" s="103"/>
      <c r="AX738" s="104"/>
    </row>
    <row r="739" spans="1:52" ht="24.75" customHeight="1" thickBot="1" x14ac:dyDescent="0.2">
      <c r="A739" s="126" t="s">
        <v>526</v>
      </c>
      <c r="B739" s="127"/>
      <c r="C739" s="127"/>
      <c r="D739" s="128"/>
      <c r="E739" s="129" t="s">
        <v>610</v>
      </c>
      <c r="F739" s="117"/>
      <c r="G739" s="117"/>
      <c r="H739" s="93" t="str">
        <f>IF(E739="", "", "(")</f>
        <v>(</v>
      </c>
      <c r="I739" s="117" t="s">
        <v>547</v>
      </c>
      <c r="J739" s="117"/>
      <c r="K739" s="93" t="str">
        <f>IF(OR(I739="　", I739=""), "", "-")</f>
        <v>-</v>
      </c>
      <c r="L739" s="118">
        <v>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508</v>
      </c>
      <c r="B779" s="769"/>
      <c r="C779" s="769"/>
      <c r="D779" s="769"/>
      <c r="E779" s="769"/>
      <c r="F779" s="770"/>
      <c r="G779" s="439" t="s">
        <v>624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71"/>
      <c r="C780" s="771"/>
      <c r="D780" s="771"/>
      <c r="E780" s="771"/>
      <c r="F780" s="77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71"/>
      <c r="C781" s="771"/>
      <c r="D781" s="771"/>
      <c r="E781" s="771"/>
      <c r="F781" s="772"/>
      <c r="G781" s="449" t="s">
        <v>641</v>
      </c>
      <c r="H781" s="755"/>
      <c r="I781" s="755"/>
      <c r="J781" s="755"/>
      <c r="K781" s="756"/>
      <c r="L781" s="452" t="s">
        <v>653</v>
      </c>
      <c r="M781" s="587"/>
      <c r="N781" s="587"/>
      <c r="O781" s="587"/>
      <c r="P781" s="587"/>
      <c r="Q781" s="587"/>
      <c r="R781" s="587"/>
      <c r="S781" s="587"/>
      <c r="T781" s="587"/>
      <c r="U781" s="587"/>
      <c r="V781" s="587"/>
      <c r="W781" s="587"/>
      <c r="X781" s="588"/>
      <c r="Y781" s="455">
        <v>7.5</v>
      </c>
      <c r="Z781" s="456"/>
      <c r="AA781" s="456"/>
      <c r="AB781" s="557"/>
      <c r="AC781" s="449" t="s">
        <v>656</v>
      </c>
      <c r="AD781" s="450"/>
      <c r="AE781" s="450"/>
      <c r="AF781" s="450"/>
      <c r="AG781" s="451"/>
      <c r="AH781" s="452" t="s">
        <v>657</v>
      </c>
      <c r="AI781" s="453"/>
      <c r="AJ781" s="453"/>
      <c r="AK781" s="453"/>
      <c r="AL781" s="453"/>
      <c r="AM781" s="453"/>
      <c r="AN781" s="453"/>
      <c r="AO781" s="453"/>
      <c r="AP781" s="453"/>
      <c r="AQ781" s="453"/>
      <c r="AR781" s="453"/>
      <c r="AS781" s="453"/>
      <c r="AT781" s="454"/>
      <c r="AU781" s="455">
        <v>81</v>
      </c>
      <c r="AV781" s="456"/>
      <c r="AW781" s="456"/>
      <c r="AX781" s="457"/>
    </row>
    <row r="782" spans="1:50" ht="24.75" customHeight="1" x14ac:dyDescent="0.15">
      <c r="A782" s="556"/>
      <c r="B782" s="771"/>
      <c r="C782" s="771"/>
      <c r="D782" s="771"/>
      <c r="E782" s="771"/>
      <c r="F782" s="772"/>
      <c r="G782" s="348" t="s">
        <v>654</v>
      </c>
      <c r="H782" s="751"/>
      <c r="I782" s="751"/>
      <c r="J782" s="751"/>
      <c r="K782" s="752"/>
      <c r="L782" s="401" t="s">
        <v>655</v>
      </c>
      <c r="M782" s="753"/>
      <c r="N782" s="753"/>
      <c r="O782" s="753"/>
      <c r="P782" s="753"/>
      <c r="Q782" s="753"/>
      <c r="R782" s="753"/>
      <c r="S782" s="753"/>
      <c r="T782" s="753"/>
      <c r="U782" s="753"/>
      <c r="V782" s="753"/>
      <c r="W782" s="753"/>
      <c r="X782" s="754"/>
      <c r="Y782" s="398">
        <v>3.5</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71"/>
      <c r="C783" s="771"/>
      <c r="D783" s="771"/>
      <c r="E783" s="771"/>
      <c r="F783" s="77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71"/>
      <c r="C784" s="771"/>
      <c r="D784" s="771"/>
      <c r="E784" s="771"/>
      <c r="F784" s="77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71"/>
      <c r="C785" s="771"/>
      <c r="D785" s="771"/>
      <c r="E785" s="771"/>
      <c r="F785" s="77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71"/>
      <c r="C786" s="771"/>
      <c r="D786" s="771"/>
      <c r="E786" s="771"/>
      <c r="F786" s="77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71"/>
      <c r="C787" s="771"/>
      <c r="D787" s="771"/>
      <c r="E787" s="771"/>
      <c r="F787" s="77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71"/>
      <c r="C788" s="771"/>
      <c r="D788" s="771"/>
      <c r="E788" s="771"/>
      <c r="F788" s="77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71"/>
      <c r="C789" s="771"/>
      <c r="D789" s="771"/>
      <c r="E789" s="771"/>
      <c r="F789" s="77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11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81</v>
      </c>
      <c r="AV791" s="415"/>
      <c r="AW791" s="415"/>
      <c r="AX791" s="417"/>
    </row>
    <row r="792" spans="1:50" ht="24.75" customHeight="1" x14ac:dyDescent="0.15">
      <c r="A792" s="556"/>
      <c r="B792" s="771"/>
      <c r="C792" s="771"/>
      <c r="D792" s="771"/>
      <c r="E792" s="771"/>
      <c r="F792" s="772"/>
      <c r="G792" s="439" t="s">
        <v>625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627</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71"/>
      <c r="C793" s="771"/>
      <c r="D793" s="771"/>
      <c r="E793" s="771"/>
      <c r="F793" s="77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71"/>
      <c r="C794" s="771"/>
      <c r="D794" s="771"/>
      <c r="E794" s="771"/>
      <c r="F794" s="772"/>
      <c r="G794" s="449" t="s">
        <v>641</v>
      </c>
      <c r="H794" s="450"/>
      <c r="I794" s="450"/>
      <c r="J794" s="450"/>
      <c r="K794" s="451"/>
      <c r="L794" s="452" t="s">
        <v>644</v>
      </c>
      <c r="M794" s="453"/>
      <c r="N794" s="453"/>
      <c r="O794" s="453"/>
      <c r="P794" s="453"/>
      <c r="Q794" s="453"/>
      <c r="R794" s="453"/>
      <c r="S794" s="453"/>
      <c r="T794" s="453"/>
      <c r="U794" s="453"/>
      <c r="V794" s="453"/>
      <c r="W794" s="453"/>
      <c r="X794" s="454"/>
      <c r="Y794" s="455">
        <v>34</v>
      </c>
      <c r="Z794" s="456"/>
      <c r="AA794" s="456"/>
      <c r="AB794" s="557"/>
      <c r="AC794" s="449" t="s">
        <v>649</v>
      </c>
      <c r="AD794" s="450"/>
      <c r="AE794" s="450"/>
      <c r="AF794" s="450"/>
      <c r="AG794" s="451"/>
      <c r="AH794" s="452"/>
      <c r="AI794" s="453"/>
      <c r="AJ794" s="453"/>
      <c r="AK794" s="453"/>
      <c r="AL794" s="453"/>
      <c r="AM794" s="453"/>
      <c r="AN794" s="453"/>
      <c r="AO794" s="453"/>
      <c r="AP794" s="453"/>
      <c r="AQ794" s="453"/>
      <c r="AR794" s="453"/>
      <c r="AS794" s="453"/>
      <c r="AT794" s="454"/>
      <c r="AU794" s="455">
        <v>2.2999999999999998</v>
      </c>
      <c r="AV794" s="456"/>
      <c r="AW794" s="456"/>
      <c r="AX794" s="457"/>
    </row>
    <row r="795" spans="1:50" ht="24.75" customHeight="1" x14ac:dyDescent="0.15">
      <c r="A795" s="556"/>
      <c r="B795" s="771"/>
      <c r="C795" s="771"/>
      <c r="D795" s="771"/>
      <c r="E795" s="771"/>
      <c r="F795" s="772"/>
      <c r="G795" s="348" t="s">
        <v>642</v>
      </c>
      <c r="H795" s="349"/>
      <c r="I795" s="349"/>
      <c r="J795" s="349"/>
      <c r="K795" s="350"/>
      <c r="L795" s="401" t="s">
        <v>645</v>
      </c>
      <c r="M795" s="402"/>
      <c r="N795" s="402"/>
      <c r="O795" s="402"/>
      <c r="P795" s="402"/>
      <c r="Q795" s="402"/>
      <c r="R795" s="402"/>
      <c r="S795" s="402"/>
      <c r="T795" s="402"/>
      <c r="U795" s="402"/>
      <c r="V795" s="402"/>
      <c r="W795" s="402"/>
      <c r="X795" s="403"/>
      <c r="Y795" s="398">
        <v>5.5</v>
      </c>
      <c r="Z795" s="399"/>
      <c r="AA795" s="399"/>
      <c r="AB795" s="405"/>
      <c r="AC795" s="348" t="s">
        <v>650</v>
      </c>
      <c r="AD795" s="349"/>
      <c r="AE795" s="349"/>
      <c r="AF795" s="349"/>
      <c r="AG795" s="350"/>
      <c r="AH795" s="401"/>
      <c r="AI795" s="402"/>
      <c r="AJ795" s="402"/>
      <c r="AK795" s="402"/>
      <c r="AL795" s="402"/>
      <c r="AM795" s="402"/>
      <c r="AN795" s="402"/>
      <c r="AO795" s="402"/>
      <c r="AP795" s="402"/>
      <c r="AQ795" s="402"/>
      <c r="AR795" s="402"/>
      <c r="AS795" s="402"/>
      <c r="AT795" s="403"/>
      <c r="AU795" s="398">
        <v>6</v>
      </c>
      <c r="AV795" s="399"/>
      <c r="AW795" s="399"/>
      <c r="AX795" s="400"/>
    </row>
    <row r="796" spans="1:50" ht="24.75" customHeight="1" x14ac:dyDescent="0.15">
      <c r="A796" s="556"/>
      <c r="B796" s="771"/>
      <c r="C796" s="771"/>
      <c r="D796" s="771"/>
      <c r="E796" s="771"/>
      <c r="F796" s="772"/>
      <c r="G796" s="348" t="s">
        <v>642</v>
      </c>
      <c r="H796" s="349"/>
      <c r="I796" s="349"/>
      <c r="J796" s="349"/>
      <c r="K796" s="350"/>
      <c r="L796" s="401" t="s">
        <v>646</v>
      </c>
      <c r="M796" s="402"/>
      <c r="N796" s="402"/>
      <c r="O796" s="402"/>
      <c r="P796" s="402"/>
      <c r="Q796" s="402"/>
      <c r="R796" s="402"/>
      <c r="S796" s="402"/>
      <c r="T796" s="402"/>
      <c r="U796" s="402"/>
      <c r="V796" s="402"/>
      <c r="W796" s="402"/>
      <c r="X796" s="403"/>
      <c r="Y796" s="398">
        <v>2.9</v>
      </c>
      <c r="Z796" s="399"/>
      <c r="AA796" s="399"/>
      <c r="AB796" s="405"/>
      <c r="AC796" s="348" t="s">
        <v>641</v>
      </c>
      <c r="AD796" s="349"/>
      <c r="AE796" s="349"/>
      <c r="AF796" s="349"/>
      <c r="AG796" s="350"/>
      <c r="AH796" s="401"/>
      <c r="AI796" s="402"/>
      <c r="AJ796" s="402"/>
      <c r="AK796" s="402"/>
      <c r="AL796" s="402"/>
      <c r="AM796" s="402"/>
      <c r="AN796" s="402"/>
      <c r="AO796" s="402"/>
      <c r="AP796" s="402"/>
      <c r="AQ796" s="402"/>
      <c r="AR796" s="402"/>
      <c r="AS796" s="402"/>
      <c r="AT796" s="403"/>
      <c r="AU796" s="398">
        <v>26.7</v>
      </c>
      <c r="AV796" s="399"/>
      <c r="AW796" s="399"/>
      <c r="AX796" s="400"/>
    </row>
    <row r="797" spans="1:50" ht="24.75" customHeight="1" x14ac:dyDescent="0.15">
      <c r="A797" s="556"/>
      <c r="B797" s="771"/>
      <c r="C797" s="771"/>
      <c r="D797" s="771"/>
      <c r="E797" s="771"/>
      <c r="F797" s="772"/>
      <c r="G797" s="348" t="s">
        <v>642</v>
      </c>
      <c r="H797" s="349"/>
      <c r="I797" s="349"/>
      <c r="J797" s="349"/>
      <c r="K797" s="350"/>
      <c r="L797" s="401" t="s">
        <v>648</v>
      </c>
      <c r="M797" s="402"/>
      <c r="N797" s="402"/>
      <c r="O797" s="402"/>
      <c r="P797" s="402"/>
      <c r="Q797" s="402"/>
      <c r="R797" s="402"/>
      <c r="S797" s="402"/>
      <c r="T797" s="402"/>
      <c r="U797" s="402"/>
      <c r="V797" s="402"/>
      <c r="W797" s="402"/>
      <c r="X797" s="403"/>
      <c r="Y797" s="398">
        <v>1.5</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71"/>
      <c r="C798" s="771"/>
      <c r="D798" s="771"/>
      <c r="E798" s="771"/>
      <c r="F798" s="772"/>
      <c r="G798" s="348" t="s">
        <v>642</v>
      </c>
      <c r="H798" s="349"/>
      <c r="I798" s="349"/>
      <c r="J798" s="349"/>
      <c r="K798" s="350"/>
      <c r="L798" s="401" t="s">
        <v>647</v>
      </c>
      <c r="M798" s="402"/>
      <c r="N798" s="402"/>
      <c r="O798" s="402"/>
      <c r="P798" s="402"/>
      <c r="Q798" s="402"/>
      <c r="R798" s="402"/>
      <c r="S798" s="402"/>
      <c r="T798" s="402"/>
      <c r="U798" s="402"/>
      <c r="V798" s="402"/>
      <c r="W798" s="402"/>
      <c r="X798" s="403"/>
      <c r="Y798" s="398">
        <v>2</v>
      </c>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6"/>
      <c r="B799" s="771"/>
      <c r="C799" s="771"/>
      <c r="D799" s="771"/>
      <c r="E799" s="771"/>
      <c r="F799" s="772"/>
      <c r="G799" s="348" t="s">
        <v>643</v>
      </c>
      <c r="H799" s="349"/>
      <c r="I799" s="349"/>
      <c r="J799" s="349"/>
      <c r="K799" s="350"/>
      <c r="L799" s="401"/>
      <c r="M799" s="402"/>
      <c r="N799" s="402"/>
      <c r="O799" s="402"/>
      <c r="P799" s="402"/>
      <c r="Q799" s="402"/>
      <c r="R799" s="402"/>
      <c r="S799" s="402"/>
      <c r="T799" s="402"/>
      <c r="U799" s="402"/>
      <c r="V799" s="402"/>
      <c r="W799" s="402"/>
      <c r="X799" s="403"/>
      <c r="Y799" s="398">
        <v>0.1</v>
      </c>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6"/>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6"/>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6"/>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6"/>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46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35</v>
      </c>
      <c r="AV804" s="415"/>
      <c r="AW804" s="415"/>
      <c r="AX804" s="417"/>
    </row>
    <row r="805" spans="1:50" ht="24.75" customHeight="1" x14ac:dyDescent="0.15">
      <c r="A805" s="556"/>
      <c r="B805" s="771"/>
      <c r="C805" s="771"/>
      <c r="D805" s="771"/>
      <c r="E805" s="771"/>
      <c r="F805" s="772"/>
      <c r="G805" s="439" t="s">
        <v>628</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71"/>
      <c r="C806" s="771"/>
      <c r="D806" s="771"/>
      <c r="E806" s="771"/>
      <c r="F806" s="77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71"/>
      <c r="C807" s="771"/>
      <c r="D807" s="771"/>
      <c r="E807" s="771"/>
      <c r="F807" s="772"/>
      <c r="G807" s="449" t="s">
        <v>656</v>
      </c>
      <c r="H807" s="450"/>
      <c r="I807" s="450"/>
      <c r="J807" s="450"/>
      <c r="K807" s="451"/>
      <c r="L807" s="452" t="s">
        <v>657</v>
      </c>
      <c r="M807" s="453"/>
      <c r="N807" s="453"/>
      <c r="O807" s="453"/>
      <c r="P807" s="453"/>
      <c r="Q807" s="453"/>
      <c r="R807" s="453"/>
      <c r="S807" s="453"/>
      <c r="T807" s="453"/>
      <c r="U807" s="453"/>
      <c r="V807" s="453"/>
      <c r="W807" s="453"/>
      <c r="X807" s="454"/>
      <c r="Y807" s="455">
        <v>33</v>
      </c>
      <c r="Z807" s="456"/>
      <c r="AA807" s="456"/>
      <c r="AB807" s="457"/>
      <c r="AC807" s="449" t="s">
        <v>607</v>
      </c>
      <c r="AD807" s="450"/>
      <c r="AE807" s="450"/>
      <c r="AF807" s="450"/>
      <c r="AG807" s="451"/>
      <c r="AH807" s="452" t="s">
        <v>623</v>
      </c>
      <c r="AI807" s="453"/>
      <c r="AJ807" s="453"/>
      <c r="AK807" s="453"/>
      <c r="AL807" s="453"/>
      <c r="AM807" s="453"/>
      <c r="AN807" s="453"/>
      <c r="AO807" s="453"/>
      <c r="AP807" s="453"/>
      <c r="AQ807" s="453"/>
      <c r="AR807" s="453"/>
      <c r="AS807" s="453"/>
      <c r="AT807" s="454"/>
      <c r="AU807" s="455" t="s">
        <v>607</v>
      </c>
      <c r="AV807" s="456"/>
      <c r="AW807" s="456"/>
      <c r="AX807" s="457"/>
    </row>
    <row r="808" spans="1:50" ht="24.75" customHeight="1" x14ac:dyDescent="0.15">
      <c r="A808" s="556"/>
      <c r="B808" s="771"/>
      <c r="C808" s="771"/>
      <c r="D808" s="771"/>
      <c r="E808" s="771"/>
      <c r="F808" s="77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56"/>
      <c r="B809" s="771"/>
      <c r="C809" s="771"/>
      <c r="D809" s="771"/>
      <c r="E809" s="771"/>
      <c r="F809" s="77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56"/>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56"/>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56"/>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56"/>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56"/>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56"/>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56"/>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6"/>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33</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71"/>
      <c r="C818" s="771"/>
      <c r="D818" s="771"/>
      <c r="E818" s="771"/>
      <c r="F818" s="772"/>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71"/>
      <c r="C819" s="771"/>
      <c r="D819" s="771"/>
      <c r="E819" s="771"/>
      <c r="F819" s="77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71"/>
      <c r="C820" s="771"/>
      <c r="D820" s="771"/>
      <c r="E820" s="771"/>
      <c r="F820" s="77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1"/>
      <c r="C821" s="771"/>
      <c r="D821" s="771"/>
      <c r="E821" s="771"/>
      <c r="F821" s="77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71"/>
      <c r="C822" s="771"/>
      <c r="D822" s="771"/>
      <c r="E822" s="771"/>
      <c r="F822" s="77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71"/>
      <c r="C823" s="771"/>
      <c r="D823" s="771"/>
      <c r="E823" s="771"/>
      <c r="F823" s="77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71"/>
      <c r="C824" s="771"/>
      <c r="D824" s="771"/>
      <c r="E824" s="771"/>
      <c r="F824" s="77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3" t="s">
        <v>465</v>
      </c>
      <c r="AM831" s="964"/>
      <c r="AN831" s="964"/>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615</v>
      </c>
      <c r="D837" s="418"/>
      <c r="E837" s="418"/>
      <c r="F837" s="418"/>
      <c r="G837" s="418"/>
      <c r="H837" s="418"/>
      <c r="I837" s="418"/>
      <c r="J837" s="419">
        <v>8011101028104</v>
      </c>
      <c r="K837" s="420"/>
      <c r="L837" s="420"/>
      <c r="M837" s="420"/>
      <c r="N837" s="420"/>
      <c r="O837" s="420"/>
      <c r="P837" s="425" t="s">
        <v>616</v>
      </c>
      <c r="Q837" s="317"/>
      <c r="R837" s="317"/>
      <c r="S837" s="317"/>
      <c r="T837" s="317"/>
      <c r="U837" s="317"/>
      <c r="V837" s="317"/>
      <c r="W837" s="317"/>
      <c r="X837" s="317"/>
      <c r="Y837" s="318">
        <v>11</v>
      </c>
      <c r="Z837" s="319"/>
      <c r="AA837" s="319"/>
      <c r="AB837" s="320"/>
      <c r="AC837" s="328" t="s">
        <v>494</v>
      </c>
      <c r="AD837" s="423"/>
      <c r="AE837" s="423"/>
      <c r="AF837" s="423"/>
      <c r="AG837" s="423"/>
      <c r="AH837" s="421">
        <v>1</v>
      </c>
      <c r="AI837" s="422"/>
      <c r="AJ837" s="422"/>
      <c r="AK837" s="422"/>
      <c r="AL837" s="325">
        <v>95.6</v>
      </c>
      <c r="AM837" s="326"/>
      <c r="AN837" s="326"/>
      <c r="AO837" s="327"/>
      <c r="AP837" s="321" t="s">
        <v>592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47.25" customHeight="1" x14ac:dyDescent="0.15">
      <c r="A870" s="404">
        <v>1</v>
      </c>
      <c r="B870" s="404">
        <v>1</v>
      </c>
      <c r="C870" s="424" t="s">
        <v>617</v>
      </c>
      <c r="D870" s="418"/>
      <c r="E870" s="418"/>
      <c r="F870" s="418"/>
      <c r="G870" s="418"/>
      <c r="H870" s="418"/>
      <c r="I870" s="418"/>
      <c r="J870" s="419">
        <v>7010401001556</v>
      </c>
      <c r="K870" s="420"/>
      <c r="L870" s="420"/>
      <c r="M870" s="420"/>
      <c r="N870" s="420"/>
      <c r="O870" s="420"/>
      <c r="P870" s="425" t="s">
        <v>618</v>
      </c>
      <c r="Q870" s="317"/>
      <c r="R870" s="317"/>
      <c r="S870" s="317"/>
      <c r="T870" s="317"/>
      <c r="U870" s="317"/>
      <c r="V870" s="317"/>
      <c r="W870" s="317"/>
      <c r="X870" s="317"/>
      <c r="Y870" s="318">
        <v>81</v>
      </c>
      <c r="Z870" s="319"/>
      <c r="AA870" s="319"/>
      <c r="AB870" s="320"/>
      <c r="AC870" s="328" t="s">
        <v>495</v>
      </c>
      <c r="AD870" s="423"/>
      <c r="AE870" s="423"/>
      <c r="AF870" s="423"/>
      <c r="AG870" s="423"/>
      <c r="AH870" s="421">
        <v>3</v>
      </c>
      <c r="AI870" s="422"/>
      <c r="AJ870" s="422"/>
      <c r="AK870" s="422"/>
      <c r="AL870" s="325">
        <v>67.900000000000006</v>
      </c>
      <c r="AM870" s="326"/>
      <c r="AN870" s="326"/>
      <c r="AO870" s="327"/>
      <c r="AP870" s="321" t="s">
        <v>572</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619</v>
      </c>
      <c r="D903" s="418"/>
      <c r="E903" s="418"/>
      <c r="F903" s="418"/>
      <c r="G903" s="418"/>
      <c r="H903" s="418"/>
      <c r="I903" s="418"/>
      <c r="J903" s="419">
        <v>8011101028104</v>
      </c>
      <c r="K903" s="420"/>
      <c r="L903" s="420"/>
      <c r="M903" s="420"/>
      <c r="N903" s="420"/>
      <c r="O903" s="420"/>
      <c r="P903" s="425" t="s">
        <v>620</v>
      </c>
      <c r="Q903" s="317"/>
      <c r="R903" s="317"/>
      <c r="S903" s="317"/>
      <c r="T903" s="317"/>
      <c r="U903" s="317"/>
      <c r="V903" s="317"/>
      <c r="W903" s="317"/>
      <c r="X903" s="317"/>
      <c r="Y903" s="318">
        <v>46</v>
      </c>
      <c r="Z903" s="319"/>
      <c r="AA903" s="319"/>
      <c r="AB903" s="320"/>
      <c r="AC903" s="328" t="s">
        <v>495</v>
      </c>
      <c r="AD903" s="423"/>
      <c r="AE903" s="423"/>
      <c r="AF903" s="423"/>
      <c r="AG903" s="423"/>
      <c r="AH903" s="421">
        <v>3</v>
      </c>
      <c r="AI903" s="422"/>
      <c r="AJ903" s="422"/>
      <c r="AK903" s="422"/>
      <c r="AL903" s="325">
        <v>71.400000000000006</v>
      </c>
      <c r="AM903" s="326"/>
      <c r="AN903" s="326"/>
      <c r="AO903" s="327"/>
      <c r="AP903" s="321" t="s">
        <v>607</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53.25" customHeight="1" x14ac:dyDescent="0.15">
      <c r="A936" s="404">
        <v>1</v>
      </c>
      <c r="B936" s="404">
        <v>1</v>
      </c>
      <c r="C936" s="424" t="s">
        <v>635</v>
      </c>
      <c r="D936" s="418"/>
      <c r="E936" s="418"/>
      <c r="F936" s="418"/>
      <c r="G936" s="418"/>
      <c r="H936" s="418"/>
      <c r="I936" s="418"/>
      <c r="J936" s="419">
        <v>2010001029085</v>
      </c>
      <c r="K936" s="420"/>
      <c r="L936" s="420"/>
      <c r="M936" s="420"/>
      <c r="N936" s="420"/>
      <c r="O936" s="420"/>
      <c r="P936" s="425" t="s">
        <v>621</v>
      </c>
      <c r="Q936" s="317"/>
      <c r="R936" s="317"/>
      <c r="S936" s="317"/>
      <c r="T936" s="317"/>
      <c r="U936" s="317"/>
      <c r="V936" s="317"/>
      <c r="W936" s="317"/>
      <c r="X936" s="317"/>
      <c r="Y936" s="318">
        <v>35</v>
      </c>
      <c r="Z936" s="319"/>
      <c r="AA936" s="319"/>
      <c r="AB936" s="320"/>
      <c r="AC936" s="328" t="s">
        <v>495</v>
      </c>
      <c r="AD936" s="423"/>
      <c r="AE936" s="423"/>
      <c r="AF936" s="423"/>
      <c r="AG936" s="423"/>
      <c r="AH936" s="421">
        <v>1</v>
      </c>
      <c r="AI936" s="422"/>
      <c r="AJ936" s="422"/>
      <c r="AK936" s="422"/>
      <c r="AL936" s="325">
        <v>80.099999999999994</v>
      </c>
      <c r="AM936" s="326"/>
      <c r="AN936" s="326"/>
      <c r="AO936" s="327"/>
      <c r="AP936" s="321" t="s">
        <v>607</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24" t="s">
        <v>634</v>
      </c>
      <c r="D969" s="418"/>
      <c r="E969" s="418"/>
      <c r="F969" s="418"/>
      <c r="G969" s="418"/>
      <c r="H969" s="418"/>
      <c r="I969" s="418"/>
      <c r="J969" s="419">
        <v>4010001054032</v>
      </c>
      <c r="K969" s="420"/>
      <c r="L969" s="420"/>
      <c r="M969" s="420"/>
      <c r="N969" s="420"/>
      <c r="O969" s="420"/>
      <c r="P969" s="425" t="s">
        <v>622</v>
      </c>
      <c r="Q969" s="317"/>
      <c r="R969" s="317"/>
      <c r="S969" s="317"/>
      <c r="T969" s="317"/>
      <c r="U969" s="317"/>
      <c r="V969" s="317"/>
      <c r="W969" s="317"/>
      <c r="X969" s="317"/>
      <c r="Y969" s="318">
        <v>33</v>
      </c>
      <c r="Z969" s="319"/>
      <c r="AA969" s="319"/>
      <c r="AB969" s="320"/>
      <c r="AC969" s="328" t="s">
        <v>495</v>
      </c>
      <c r="AD969" s="423"/>
      <c r="AE969" s="423"/>
      <c r="AF969" s="423"/>
      <c r="AG969" s="423"/>
      <c r="AH969" s="421">
        <v>4</v>
      </c>
      <c r="AI969" s="422"/>
      <c r="AJ969" s="422"/>
      <c r="AK969" s="422"/>
      <c r="AL969" s="325">
        <v>65.099999999999994</v>
      </c>
      <c r="AM969" s="326"/>
      <c r="AN969" s="326"/>
      <c r="AO969" s="327"/>
      <c r="AP969" s="321" t="s">
        <v>623</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6" t="s">
        <v>449</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465</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7" t="s">
        <v>450</v>
      </c>
      <c r="AQ1101" s="427"/>
      <c r="AR1101" s="427"/>
      <c r="AS1101" s="427"/>
      <c r="AT1101" s="427"/>
      <c r="AU1101" s="427"/>
      <c r="AV1101" s="427"/>
      <c r="AW1101" s="427"/>
      <c r="AX1101" s="427"/>
    </row>
    <row r="1102" spans="1:50" ht="30" customHeight="1" x14ac:dyDescent="0.15">
      <c r="A1102" s="404">
        <v>1</v>
      </c>
      <c r="B1102" s="404">
        <v>1</v>
      </c>
      <c r="C1102" s="901"/>
      <c r="D1102" s="901"/>
      <c r="E1102" s="261" t="s">
        <v>572</v>
      </c>
      <c r="F1102" s="900"/>
      <c r="G1102" s="900"/>
      <c r="H1102" s="900"/>
      <c r="I1102" s="900"/>
      <c r="J1102" s="419" t="s">
        <v>593</v>
      </c>
      <c r="K1102" s="420"/>
      <c r="L1102" s="420"/>
      <c r="M1102" s="420"/>
      <c r="N1102" s="420"/>
      <c r="O1102" s="420"/>
      <c r="P1102" s="425" t="s">
        <v>594</v>
      </c>
      <c r="Q1102" s="317"/>
      <c r="R1102" s="317"/>
      <c r="S1102" s="317"/>
      <c r="T1102" s="317"/>
      <c r="U1102" s="317"/>
      <c r="V1102" s="317"/>
      <c r="W1102" s="317"/>
      <c r="X1102" s="317"/>
      <c r="Y1102" s="318" t="s">
        <v>572</v>
      </c>
      <c r="Z1102" s="319"/>
      <c r="AA1102" s="319"/>
      <c r="AB1102" s="320"/>
      <c r="AC1102" s="322"/>
      <c r="AD1102" s="322"/>
      <c r="AE1102" s="322"/>
      <c r="AF1102" s="322"/>
      <c r="AG1102" s="322"/>
      <c r="AH1102" s="323" t="s">
        <v>572</v>
      </c>
      <c r="AI1102" s="324"/>
      <c r="AJ1102" s="324"/>
      <c r="AK1102" s="324"/>
      <c r="AL1102" s="325" t="s">
        <v>574</v>
      </c>
      <c r="AM1102" s="326"/>
      <c r="AN1102" s="326"/>
      <c r="AO1102" s="327"/>
      <c r="AP1102" s="321" t="s">
        <v>572</v>
      </c>
      <c r="AQ1102" s="321"/>
      <c r="AR1102" s="321"/>
      <c r="AS1102" s="321"/>
      <c r="AT1102" s="321"/>
      <c r="AU1102" s="321"/>
      <c r="AV1102" s="321"/>
      <c r="AW1102" s="321"/>
      <c r="AX1102" s="321"/>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807">
    <cfRule type="expression" dxfId="701" priority="1">
      <formula>IF(RIGHT(TEXT(Y807,"0.#"),1)=".",FALSE,TRUE)</formula>
    </cfRule>
    <cfRule type="expression" dxfId="700" priority="2">
      <formula>IF(RIGHT(TEXT(Y807,"0.#"),1)=".",TRUE,FALSE)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04" max="49" man="1"/>
    <brk id="739" max="49" man="1"/>
    <brk id="774" max="49" man="1"/>
    <brk id="81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470</v>
      </c>
      <c r="B2" s="513"/>
      <c r="C2" s="513"/>
      <c r="D2" s="513"/>
      <c r="E2" s="513"/>
      <c r="F2" s="514"/>
      <c r="G2" s="802" t="s">
        <v>265</v>
      </c>
      <c r="H2" s="787"/>
      <c r="I2" s="787"/>
      <c r="J2" s="787"/>
      <c r="K2" s="787"/>
      <c r="L2" s="787"/>
      <c r="M2" s="787"/>
      <c r="N2" s="787"/>
      <c r="O2" s="788"/>
      <c r="P2" s="786" t="s">
        <v>59</v>
      </c>
      <c r="Q2" s="787"/>
      <c r="R2" s="787"/>
      <c r="S2" s="787"/>
      <c r="T2" s="787"/>
      <c r="U2" s="787"/>
      <c r="V2" s="787"/>
      <c r="W2" s="787"/>
      <c r="X2" s="788"/>
      <c r="Y2" s="1012"/>
      <c r="Z2" s="412"/>
      <c r="AA2" s="413"/>
      <c r="AB2" s="1016" t="s">
        <v>11</v>
      </c>
      <c r="AC2" s="1017"/>
      <c r="AD2" s="1018"/>
      <c r="AE2" s="1004" t="s">
        <v>553</v>
      </c>
      <c r="AF2" s="1004"/>
      <c r="AG2" s="1004"/>
      <c r="AH2" s="1004"/>
      <c r="AI2" s="1004" t="s">
        <v>550</v>
      </c>
      <c r="AJ2" s="1004"/>
      <c r="AK2" s="1004"/>
      <c r="AL2" s="1004"/>
      <c r="AM2" s="1004" t="s">
        <v>524</v>
      </c>
      <c r="AN2" s="1004"/>
      <c r="AO2" s="1004"/>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3"/>
      <c r="Z3" s="1014"/>
      <c r="AA3" s="1015"/>
      <c r="AB3" s="1019"/>
      <c r="AC3" s="1020"/>
      <c r="AD3" s="102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22"/>
      <c r="I4" s="1022"/>
      <c r="J4" s="1022"/>
      <c r="K4" s="1022"/>
      <c r="L4" s="1022"/>
      <c r="M4" s="1022"/>
      <c r="N4" s="1022"/>
      <c r="O4" s="1023"/>
      <c r="P4" s="161"/>
      <c r="Q4" s="1030"/>
      <c r="R4" s="1030"/>
      <c r="S4" s="1030"/>
      <c r="T4" s="1030"/>
      <c r="U4" s="1030"/>
      <c r="V4" s="1030"/>
      <c r="W4" s="1030"/>
      <c r="X4" s="1031"/>
      <c r="Y4" s="1008" t="s">
        <v>12</v>
      </c>
      <c r="Z4" s="1009"/>
      <c r="AA4" s="1010"/>
      <c r="AB4" s="551"/>
      <c r="AC4" s="1011"/>
      <c r="AD4" s="101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4"/>
      <c r="H5" s="1025"/>
      <c r="I5" s="1025"/>
      <c r="J5" s="1025"/>
      <c r="K5" s="1025"/>
      <c r="L5" s="1025"/>
      <c r="M5" s="1025"/>
      <c r="N5" s="1025"/>
      <c r="O5" s="1026"/>
      <c r="P5" s="1032"/>
      <c r="Q5" s="1032"/>
      <c r="R5" s="1032"/>
      <c r="S5" s="1032"/>
      <c r="T5" s="1032"/>
      <c r="U5" s="1032"/>
      <c r="V5" s="1032"/>
      <c r="W5" s="1032"/>
      <c r="X5" s="1033"/>
      <c r="Y5" s="303" t="s">
        <v>54</v>
      </c>
      <c r="Z5" s="1005"/>
      <c r="AA5" s="1006"/>
      <c r="AB5" s="522"/>
      <c r="AC5" s="1007"/>
      <c r="AD5" s="100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5" t="s">
        <v>502</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2" t="s">
        <v>470</v>
      </c>
      <c r="B9" s="513"/>
      <c r="C9" s="513"/>
      <c r="D9" s="513"/>
      <c r="E9" s="513"/>
      <c r="F9" s="514"/>
      <c r="G9" s="802" t="s">
        <v>265</v>
      </c>
      <c r="H9" s="787"/>
      <c r="I9" s="787"/>
      <c r="J9" s="787"/>
      <c r="K9" s="787"/>
      <c r="L9" s="787"/>
      <c r="M9" s="787"/>
      <c r="N9" s="787"/>
      <c r="O9" s="788"/>
      <c r="P9" s="786" t="s">
        <v>59</v>
      </c>
      <c r="Q9" s="787"/>
      <c r="R9" s="787"/>
      <c r="S9" s="787"/>
      <c r="T9" s="787"/>
      <c r="U9" s="787"/>
      <c r="V9" s="787"/>
      <c r="W9" s="787"/>
      <c r="X9" s="788"/>
      <c r="Y9" s="1012"/>
      <c r="Z9" s="412"/>
      <c r="AA9" s="413"/>
      <c r="AB9" s="1016" t="s">
        <v>11</v>
      </c>
      <c r="AC9" s="1017"/>
      <c r="AD9" s="1018"/>
      <c r="AE9" s="1004" t="s">
        <v>554</v>
      </c>
      <c r="AF9" s="1004"/>
      <c r="AG9" s="1004"/>
      <c r="AH9" s="1004"/>
      <c r="AI9" s="1004" t="s">
        <v>550</v>
      </c>
      <c r="AJ9" s="1004"/>
      <c r="AK9" s="1004"/>
      <c r="AL9" s="1004"/>
      <c r="AM9" s="1004" t="s">
        <v>524</v>
      </c>
      <c r="AN9" s="1004"/>
      <c r="AO9" s="1004"/>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3"/>
      <c r="Z10" s="1014"/>
      <c r="AA10" s="1015"/>
      <c r="AB10" s="1019"/>
      <c r="AC10" s="1020"/>
      <c r="AD10" s="102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1"/>
      <c r="AC11" s="1011"/>
      <c r="AD11" s="101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2"/>
      <c r="AC12" s="1007"/>
      <c r="AD12" s="100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6"/>
      <c r="B13" s="647"/>
      <c r="C13" s="647"/>
      <c r="D13" s="647"/>
      <c r="E13" s="647"/>
      <c r="F13" s="648"/>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5" t="s">
        <v>502</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2" t="s">
        <v>470</v>
      </c>
      <c r="B16" s="513"/>
      <c r="C16" s="513"/>
      <c r="D16" s="513"/>
      <c r="E16" s="513"/>
      <c r="F16" s="514"/>
      <c r="G16" s="802" t="s">
        <v>265</v>
      </c>
      <c r="H16" s="787"/>
      <c r="I16" s="787"/>
      <c r="J16" s="787"/>
      <c r="K16" s="787"/>
      <c r="L16" s="787"/>
      <c r="M16" s="787"/>
      <c r="N16" s="787"/>
      <c r="O16" s="788"/>
      <c r="P16" s="786" t="s">
        <v>59</v>
      </c>
      <c r="Q16" s="787"/>
      <c r="R16" s="787"/>
      <c r="S16" s="787"/>
      <c r="T16" s="787"/>
      <c r="U16" s="787"/>
      <c r="V16" s="787"/>
      <c r="W16" s="787"/>
      <c r="X16" s="788"/>
      <c r="Y16" s="1012"/>
      <c r="Z16" s="412"/>
      <c r="AA16" s="413"/>
      <c r="AB16" s="1016" t="s">
        <v>11</v>
      </c>
      <c r="AC16" s="1017"/>
      <c r="AD16" s="1018"/>
      <c r="AE16" s="1004" t="s">
        <v>553</v>
      </c>
      <c r="AF16" s="1004"/>
      <c r="AG16" s="1004"/>
      <c r="AH16" s="1004"/>
      <c r="AI16" s="1004" t="s">
        <v>551</v>
      </c>
      <c r="AJ16" s="1004"/>
      <c r="AK16" s="1004"/>
      <c r="AL16" s="1004"/>
      <c r="AM16" s="1004" t="s">
        <v>524</v>
      </c>
      <c r="AN16" s="1004"/>
      <c r="AO16" s="1004"/>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3"/>
      <c r="Z17" s="1014"/>
      <c r="AA17" s="1015"/>
      <c r="AB17" s="1019"/>
      <c r="AC17" s="1020"/>
      <c r="AD17" s="102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1"/>
      <c r="AC18" s="1011"/>
      <c r="AD18" s="101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2"/>
      <c r="AC19" s="1007"/>
      <c r="AD19" s="100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6"/>
      <c r="B20" s="647"/>
      <c r="C20" s="647"/>
      <c r="D20" s="647"/>
      <c r="E20" s="647"/>
      <c r="F20" s="648"/>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5" t="s">
        <v>502</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2" t="s">
        <v>470</v>
      </c>
      <c r="B23" s="513"/>
      <c r="C23" s="513"/>
      <c r="D23" s="513"/>
      <c r="E23" s="513"/>
      <c r="F23" s="514"/>
      <c r="G23" s="802" t="s">
        <v>265</v>
      </c>
      <c r="H23" s="787"/>
      <c r="I23" s="787"/>
      <c r="J23" s="787"/>
      <c r="K23" s="787"/>
      <c r="L23" s="787"/>
      <c r="M23" s="787"/>
      <c r="N23" s="787"/>
      <c r="O23" s="788"/>
      <c r="P23" s="786" t="s">
        <v>59</v>
      </c>
      <c r="Q23" s="787"/>
      <c r="R23" s="787"/>
      <c r="S23" s="787"/>
      <c r="T23" s="787"/>
      <c r="U23" s="787"/>
      <c r="V23" s="787"/>
      <c r="W23" s="787"/>
      <c r="X23" s="788"/>
      <c r="Y23" s="1012"/>
      <c r="Z23" s="412"/>
      <c r="AA23" s="413"/>
      <c r="AB23" s="1016" t="s">
        <v>11</v>
      </c>
      <c r="AC23" s="1017"/>
      <c r="AD23" s="1018"/>
      <c r="AE23" s="1004" t="s">
        <v>555</v>
      </c>
      <c r="AF23" s="1004"/>
      <c r="AG23" s="1004"/>
      <c r="AH23" s="1004"/>
      <c r="AI23" s="1004" t="s">
        <v>550</v>
      </c>
      <c r="AJ23" s="1004"/>
      <c r="AK23" s="1004"/>
      <c r="AL23" s="1004"/>
      <c r="AM23" s="1004" t="s">
        <v>524</v>
      </c>
      <c r="AN23" s="1004"/>
      <c r="AO23" s="1004"/>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3"/>
      <c r="Z24" s="1014"/>
      <c r="AA24" s="1015"/>
      <c r="AB24" s="1019"/>
      <c r="AC24" s="1020"/>
      <c r="AD24" s="102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1"/>
      <c r="AC25" s="1011"/>
      <c r="AD25" s="101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2"/>
      <c r="AC26" s="1007"/>
      <c r="AD26" s="100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6"/>
      <c r="B27" s="647"/>
      <c r="C27" s="647"/>
      <c r="D27" s="647"/>
      <c r="E27" s="647"/>
      <c r="F27" s="648"/>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5" t="s">
        <v>502</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2" t="s">
        <v>470</v>
      </c>
      <c r="B30" s="513"/>
      <c r="C30" s="513"/>
      <c r="D30" s="513"/>
      <c r="E30" s="513"/>
      <c r="F30" s="514"/>
      <c r="G30" s="802" t="s">
        <v>265</v>
      </c>
      <c r="H30" s="787"/>
      <c r="I30" s="787"/>
      <c r="J30" s="787"/>
      <c r="K30" s="787"/>
      <c r="L30" s="787"/>
      <c r="M30" s="787"/>
      <c r="N30" s="787"/>
      <c r="O30" s="788"/>
      <c r="P30" s="786" t="s">
        <v>59</v>
      </c>
      <c r="Q30" s="787"/>
      <c r="R30" s="787"/>
      <c r="S30" s="787"/>
      <c r="T30" s="787"/>
      <c r="U30" s="787"/>
      <c r="V30" s="787"/>
      <c r="W30" s="787"/>
      <c r="X30" s="788"/>
      <c r="Y30" s="1012"/>
      <c r="Z30" s="412"/>
      <c r="AA30" s="413"/>
      <c r="AB30" s="1016" t="s">
        <v>11</v>
      </c>
      <c r="AC30" s="1017"/>
      <c r="AD30" s="1018"/>
      <c r="AE30" s="1004" t="s">
        <v>553</v>
      </c>
      <c r="AF30" s="1004"/>
      <c r="AG30" s="1004"/>
      <c r="AH30" s="1004"/>
      <c r="AI30" s="1004" t="s">
        <v>550</v>
      </c>
      <c r="AJ30" s="1004"/>
      <c r="AK30" s="1004"/>
      <c r="AL30" s="1004"/>
      <c r="AM30" s="1004" t="s">
        <v>548</v>
      </c>
      <c r="AN30" s="1004"/>
      <c r="AO30" s="1004"/>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3"/>
      <c r="Z31" s="1014"/>
      <c r="AA31" s="1015"/>
      <c r="AB31" s="1019"/>
      <c r="AC31" s="1020"/>
      <c r="AD31" s="102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1"/>
      <c r="AC32" s="1011"/>
      <c r="AD32" s="101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2"/>
      <c r="AC33" s="1007"/>
      <c r="AD33" s="100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6"/>
      <c r="B34" s="647"/>
      <c r="C34" s="647"/>
      <c r="D34" s="647"/>
      <c r="E34" s="647"/>
      <c r="F34" s="648"/>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5" t="s">
        <v>502</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2" t="s">
        <v>470</v>
      </c>
      <c r="B37" s="513"/>
      <c r="C37" s="513"/>
      <c r="D37" s="513"/>
      <c r="E37" s="513"/>
      <c r="F37" s="514"/>
      <c r="G37" s="802" t="s">
        <v>265</v>
      </c>
      <c r="H37" s="787"/>
      <c r="I37" s="787"/>
      <c r="J37" s="787"/>
      <c r="K37" s="787"/>
      <c r="L37" s="787"/>
      <c r="M37" s="787"/>
      <c r="N37" s="787"/>
      <c r="O37" s="788"/>
      <c r="P37" s="786" t="s">
        <v>59</v>
      </c>
      <c r="Q37" s="787"/>
      <c r="R37" s="787"/>
      <c r="S37" s="787"/>
      <c r="T37" s="787"/>
      <c r="U37" s="787"/>
      <c r="V37" s="787"/>
      <c r="W37" s="787"/>
      <c r="X37" s="788"/>
      <c r="Y37" s="1012"/>
      <c r="Z37" s="412"/>
      <c r="AA37" s="413"/>
      <c r="AB37" s="1016" t="s">
        <v>11</v>
      </c>
      <c r="AC37" s="1017"/>
      <c r="AD37" s="1018"/>
      <c r="AE37" s="1004" t="s">
        <v>555</v>
      </c>
      <c r="AF37" s="1004"/>
      <c r="AG37" s="1004"/>
      <c r="AH37" s="1004"/>
      <c r="AI37" s="1004" t="s">
        <v>552</v>
      </c>
      <c r="AJ37" s="1004"/>
      <c r="AK37" s="1004"/>
      <c r="AL37" s="1004"/>
      <c r="AM37" s="1004" t="s">
        <v>549</v>
      </c>
      <c r="AN37" s="1004"/>
      <c r="AO37" s="1004"/>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3"/>
      <c r="Z38" s="1014"/>
      <c r="AA38" s="1015"/>
      <c r="AB38" s="1019"/>
      <c r="AC38" s="1020"/>
      <c r="AD38" s="102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1"/>
      <c r="AC39" s="1011"/>
      <c r="AD39" s="101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2"/>
      <c r="AC40" s="1007"/>
      <c r="AD40" s="100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6"/>
      <c r="B41" s="647"/>
      <c r="C41" s="647"/>
      <c r="D41" s="647"/>
      <c r="E41" s="647"/>
      <c r="F41" s="648"/>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5" t="s">
        <v>502</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2" t="s">
        <v>470</v>
      </c>
      <c r="B44" s="513"/>
      <c r="C44" s="513"/>
      <c r="D44" s="513"/>
      <c r="E44" s="513"/>
      <c r="F44" s="514"/>
      <c r="G44" s="802" t="s">
        <v>265</v>
      </c>
      <c r="H44" s="787"/>
      <c r="I44" s="787"/>
      <c r="J44" s="787"/>
      <c r="K44" s="787"/>
      <c r="L44" s="787"/>
      <c r="M44" s="787"/>
      <c r="N44" s="787"/>
      <c r="O44" s="788"/>
      <c r="P44" s="786" t="s">
        <v>59</v>
      </c>
      <c r="Q44" s="787"/>
      <c r="R44" s="787"/>
      <c r="S44" s="787"/>
      <c r="T44" s="787"/>
      <c r="U44" s="787"/>
      <c r="V44" s="787"/>
      <c r="W44" s="787"/>
      <c r="X44" s="788"/>
      <c r="Y44" s="1012"/>
      <c r="Z44" s="412"/>
      <c r="AA44" s="413"/>
      <c r="AB44" s="1016" t="s">
        <v>11</v>
      </c>
      <c r="AC44" s="1017"/>
      <c r="AD44" s="1018"/>
      <c r="AE44" s="1004" t="s">
        <v>553</v>
      </c>
      <c r="AF44" s="1004"/>
      <c r="AG44" s="1004"/>
      <c r="AH44" s="1004"/>
      <c r="AI44" s="1004" t="s">
        <v>550</v>
      </c>
      <c r="AJ44" s="1004"/>
      <c r="AK44" s="1004"/>
      <c r="AL44" s="1004"/>
      <c r="AM44" s="1004" t="s">
        <v>524</v>
      </c>
      <c r="AN44" s="1004"/>
      <c r="AO44" s="1004"/>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3"/>
      <c r="Z45" s="1014"/>
      <c r="AA45" s="1015"/>
      <c r="AB45" s="1019"/>
      <c r="AC45" s="1020"/>
      <c r="AD45" s="102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1"/>
      <c r="AC46" s="1011"/>
      <c r="AD46" s="101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2"/>
      <c r="AC47" s="1007"/>
      <c r="AD47" s="100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6"/>
      <c r="B48" s="647"/>
      <c r="C48" s="647"/>
      <c r="D48" s="647"/>
      <c r="E48" s="647"/>
      <c r="F48" s="648"/>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5" t="s">
        <v>502</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2" t="s">
        <v>470</v>
      </c>
      <c r="B51" s="513"/>
      <c r="C51" s="513"/>
      <c r="D51" s="513"/>
      <c r="E51" s="513"/>
      <c r="F51" s="514"/>
      <c r="G51" s="802" t="s">
        <v>265</v>
      </c>
      <c r="H51" s="787"/>
      <c r="I51" s="787"/>
      <c r="J51" s="787"/>
      <c r="K51" s="787"/>
      <c r="L51" s="787"/>
      <c r="M51" s="787"/>
      <c r="N51" s="787"/>
      <c r="O51" s="788"/>
      <c r="P51" s="786" t="s">
        <v>59</v>
      </c>
      <c r="Q51" s="787"/>
      <c r="R51" s="787"/>
      <c r="S51" s="787"/>
      <c r="T51" s="787"/>
      <c r="U51" s="787"/>
      <c r="V51" s="787"/>
      <c r="W51" s="787"/>
      <c r="X51" s="788"/>
      <c r="Y51" s="1012"/>
      <c r="Z51" s="412"/>
      <c r="AA51" s="413"/>
      <c r="AB51" s="458" t="s">
        <v>11</v>
      </c>
      <c r="AC51" s="1017"/>
      <c r="AD51" s="1018"/>
      <c r="AE51" s="1004" t="s">
        <v>553</v>
      </c>
      <c r="AF51" s="1004"/>
      <c r="AG51" s="1004"/>
      <c r="AH51" s="1004"/>
      <c r="AI51" s="1004" t="s">
        <v>550</v>
      </c>
      <c r="AJ51" s="1004"/>
      <c r="AK51" s="1004"/>
      <c r="AL51" s="1004"/>
      <c r="AM51" s="1004" t="s">
        <v>524</v>
      </c>
      <c r="AN51" s="1004"/>
      <c r="AO51" s="1004"/>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3"/>
      <c r="Z52" s="1014"/>
      <c r="AA52" s="1015"/>
      <c r="AB52" s="1019"/>
      <c r="AC52" s="1020"/>
      <c r="AD52" s="102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1"/>
      <c r="AC53" s="1011"/>
      <c r="AD53" s="101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2"/>
      <c r="AC54" s="1007"/>
      <c r="AD54" s="100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6"/>
      <c r="B55" s="647"/>
      <c r="C55" s="647"/>
      <c r="D55" s="647"/>
      <c r="E55" s="647"/>
      <c r="F55" s="648"/>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5" t="s">
        <v>502</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2" t="s">
        <v>470</v>
      </c>
      <c r="B58" s="513"/>
      <c r="C58" s="513"/>
      <c r="D58" s="513"/>
      <c r="E58" s="513"/>
      <c r="F58" s="514"/>
      <c r="G58" s="802" t="s">
        <v>265</v>
      </c>
      <c r="H58" s="787"/>
      <c r="I58" s="787"/>
      <c r="J58" s="787"/>
      <c r="K58" s="787"/>
      <c r="L58" s="787"/>
      <c r="M58" s="787"/>
      <c r="N58" s="787"/>
      <c r="O58" s="788"/>
      <c r="P58" s="786" t="s">
        <v>59</v>
      </c>
      <c r="Q58" s="787"/>
      <c r="R58" s="787"/>
      <c r="S58" s="787"/>
      <c r="T58" s="787"/>
      <c r="U58" s="787"/>
      <c r="V58" s="787"/>
      <c r="W58" s="787"/>
      <c r="X58" s="788"/>
      <c r="Y58" s="1012"/>
      <c r="Z58" s="412"/>
      <c r="AA58" s="413"/>
      <c r="AB58" s="1016" t="s">
        <v>11</v>
      </c>
      <c r="AC58" s="1017"/>
      <c r="AD58" s="1018"/>
      <c r="AE58" s="1004" t="s">
        <v>553</v>
      </c>
      <c r="AF58" s="1004"/>
      <c r="AG58" s="1004"/>
      <c r="AH58" s="1004"/>
      <c r="AI58" s="1004" t="s">
        <v>550</v>
      </c>
      <c r="AJ58" s="1004"/>
      <c r="AK58" s="1004"/>
      <c r="AL58" s="1004"/>
      <c r="AM58" s="1004" t="s">
        <v>524</v>
      </c>
      <c r="AN58" s="1004"/>
      <c r="AO58" s="1004"/>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3"/>
      <c r="Z59" s="1014"/>
      <c r="AA59" s="1015"/>
      <c r="AB59" s="1019"/>
      <c r="AC59" s="1020"/>
      <c r="AD59" s="102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1"/>
      <c r="AC60" s="1011"/>
      <c r="AD60" s="101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2"/>
      <c r="AC61" s="1007"/>
      <c r="AD61" s="100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6"/>
      <c r="B62" s="647"/>
      <c r="C62" s="647"/>
      <c r="D62" s="647"/>
      <c r="E62" s="647"/>
      <c r="F62" s="648"/>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5" t="s">
        <v>502</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2" t="s">
        <v>470</v>
      </c>
      <c r="B65" s="513"/>
      <c r="C65" s="513"/>
      <c r="D65" s="513"/>
      <c r="E65" s="513"/>
      <c r="F65" s="514"/>
      <c r="G65" s="802" t="s">
        <v>265</v>
      </c>
      <c r="H65" s="787"/>
      <c r="I65" s="787"/>
      <c r="J65" s="787"/>
      <c r="K65" s="787"/>
      <c r="L65" s="787"/>
      <c r="M65" s="787"/>
      <c r="N65" s="787"/>
      <c r="O65" s="788"/>
      <c r="P65" s="786" t="s">
        <v>59</v>
      </c>
      <c r="Q65" s="787"/>
      <c r="R65" s="787"/>
      <c r="S65" s="787"/>
      <c r="T65" s="787"/>
      <c r="U65" s="787"/>
      <c r="V65" s="787"/>
      <c r="W65" s="787"/>
      <c r="X65" s="788"/>
      <c r="Y65" s="1012"/>
      <c r="Z65" s="412"/>
      <c r="AA65" s="413"/>
      <c r="AB65" s="1016" t="s">
        <v>11</v>
      </c>
      <c r="AC65" s="1017"/>
      <c r="AD65" s="1018"/>
      <c r="AE65" s="1004" t="s">
        <v>553</v>
      </c>
      <c r="AF65" s="1004"/>
      <c r="AG65" s="1004"/>
      <c r="AH65" s="1004"/>
      <c r="AI65" s="1004" t="s">
        <v>550</v>
      </c>
      <c r="AJ65" s="1004"/>
      <c r="AK65" s="1004"/>
      <c r="AL65" s="1004"/>
      <c r="AM65" s="1004" t="s">
        <v>524</v>
      </c>
      <c r="AN65" s="1004"/>
      <c r="AO65" s="1004"/>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3"/>
      <c r="Z66" s="1014"/>
      <c r="AA66" s="1015"/>
      <c r="AB66" s="1019"/>
      <c r="AC66" s="1020"/>
      <c r="AD66" s="102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1"/>
      <c r="AC67" s="1011"/>
      <c r="AD67" s="101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2"/>
      <c r="AC68" s="1007"/>
      <c r="AD68" s="100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6"/>
      <c r="B69" s="647"/>
      <c r="C69" s="647"/>
      <c r="D69" s="647"/>
      <c r="E69" s="647"/>
      <c r="F69" s="648"/>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5" t="s">
        <v>502</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4"/>
      <c r="B16" s="1045"/>
      <c r="C16" s="1045"/>
      <c r="D16" s="1045"/>
      <c r="E16" s="1045"/>
      <c r="F16" s="104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4"/>
      <c r="B29" s="1045"/>
      <c r="C29" s="1045"/>
      <c r="D29" s="1045"/>
      <c r="E29" s="1045"/>
      <c r="F29" s="104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4"/>
      <c r="B42" s="1045"/>
      <c r="C42" s="1045"/>
      <c r="D42" s="1045"/>
      <c r="E42" s="1045"/>
      <c r="F42" s="104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4"/>
      <c r="B56" s="1045"/>
      <c r="C56" s="1045"/>
      <c r="D56" s="1045"/>
      <c r="E56" s="1045"/>
      <c r="F56" s="104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4"/>
      <c r="B69" s="1045"/>
      <c r="C69" s="1045"/>
      <c r="D69" s="1045"/>
      <c r="E69" s="1045"/>
      <c r="F69" s="104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4"/>
      <c r="B82" s="1045"/>
      <c r="C82" s="1045"/>
      <c r="D82" s="1045"/>
      <c r="E82" s="1045"/>
      <c r="F82" s="104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4"/>
      <c r="B95" s="1045"/>
      <c r="C95" s="1045"/>
      <c r="D95" s="1045"/>
      <c r="E95" s="1045"/>
      <c r="F95" s="104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4"/>
      <c r="B109" s="1045"/>
      <c r="C109" s="1045"/>
      <c r="D109" s="1045"/>
      <c r="E109" s="1045"/>
      <c r="F109" s="104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4"/>
      <c r="B122" s="1045"/>
      <c r="C122" s="1045"/>
      <c r="D122" s="1045"/>
      <c r="E122" s="1045"/>
      <c r="F122" s="104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4"/>
      <c r="B135" s="1045"/>
      <c r="C135" s="1045"/>
      <c r="D135" s="1045"/>
      <c r="E135" s="1045"/>
      <c r="F135" s="104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4"/>
      <c r="B148" s="1045"/>
      <c r="C148" s="1045"/>
      <c r="D148" s="1045"/>
      <c r="E148" s="1045"/>
      <c r="F148" s="104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4"/>
      <c r="B162" s="1045"/>
      <c r="C162" s="1045"/>
      <c r="D162" s="1045"/>
      <c r="E162" s="1045"/>
      <c r="F162" s="104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4"/>
      <c r="B175" s="1045"/>
      <c r="C175" s="1045"/>
      <c r="D175" s="1045"/>
      <c r="E175" s="1045"/>
      <c r="F175" s="104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4"/>
      <c r="B188" s="1045"/>
      <c r="C188" s="1045"/>
      <c r="D188" s="1045"/>
      <c r="E188" s="1045"/>
      <c r="F188" s="104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4"/>
      <c r="B201" s="1045"/>
      <c r="C201" s="1045"/>
      <c r="D201" s="1045"/>
      <c r="E201" s="1045"/>
      <c r="F201" s="104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4"/>
      <c r="B215" s="1045"/>
      <c r="C215" s="1045"/>
      <c r="D215" s="1045"/>
      <c r="E215" s="1045"/>
      <c r="F215" s="104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4"/>
      <c r="B228" s="1045"/>
      <c r="C228" s="1045"/>
      <c r="D228" s="1045"/>
      <c r="E228" s="1045"/>
      <c r="F228" s="104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4"/>
      <c r="B241" s="1045"/>
      <c r="C241" s="1045"/>
      <c r="D241" s="1045"/>
      <c r="E241" s="1045"/>
      <c r="F241" s="104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4"/>
      <c r="B254" s="1045"/>
      <c r="C254" s="1045"/>
      <c r="D254" s="1045"/>
      <c r="E254" s="1045"/>
      <c r="F254" s="104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4">
        <v>1</v>
      </c>
      <c r="B4" s="106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2019-05-27T04:07:33Z</cp:lastPrinted>
  <dcterms:created xsi:type="dcterms:W3CDTF">2012-03-13T00:50:25Z</dcterms:created>
  <dcterms:modified xsi:type="dcterms:W3CDTF">2019-05-27T04:08:49Z</dcterms:modified>
</cp:coreProperties>
</file>