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02 官地（厚）\"/>
    </mc:Choice>
  </mc:AlternateContent>
  <bookViews>
    <workbookView xWindow="930" yWindow="0" windowWidth="278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comments1.xml><?xml version="1.0" encoding="utf-8"?>
<comments xmlns="http://schemas.openxmlformats.org/spreadsheetml/2006/main">
  <authors>
    <author>厚生労働省ネットワークシステム</author>
  </authors>
  <commentList>
    <comment ref="AM101" authorId="0" shapeId="0">
      <text>
        <r>
          <rPr>
            <b/>
            <sz val="9"/>
            <color indexed="81"/>
            <rFont val="MS P ゴシック"/>
            <family val="3"/>
            <charset val="128"/>
          </rPr>
          <t>医政 115,278
医薬  14,376
健康  17,864</t>
        </r>
      </text>
    </comment>
    <comment ref="AQ102" authorId="0" shapeId="0">
      <text>
        <r>
          <rPr>
            <b/>
            <sz val="9"/>
            <color indexed="81"/>
            <rFont val="MS P ゴシック"/>
            <family val="3"/>
            <charset val="128"/>
          </rPr>
          <t>医政 115,278
医薬 集計中
健康 集計中</t>
        </r>
      </text>
    </comment>
    <comment ref="AU102" authorId="0" shapeId="0">
      <text>
        <r>
          <rPr>
            <b/>
            <sz val="9"/>
            <color indexed="81"/>
            <rFont val="MS P ゴシック"/>
            <family val="3"/>
            <charset val="128"/>
          </rPr>
          <t>医政 115,456
医薬 集計中
健康 集計中</t>
        </r>
      </text>
    </comment>
    <comment ref="AM104" authorId="0" shapeId="0">
      <text>
        <r>
          <rPr>
            <b/>
            <sz val="9"/>
            <color indexed="81"/>
            <rFont val="MS P ゴシック"/>
            <family val="3"/>
            <charset val="128"/>
          </rPr>
          <t>医政 99,119
医薬 10,194
健康 10,796</t>
        </r>
      </text>
    </comment>
    <comment ref="AQ105" authorId="0" shapeId="0">
      <text>
        <r>
          <rPr>
            <b/>
            <sz val="9"/>
            <color indexed="81"/>
            <rFont val="MS P ゴシック"/>
            <family val="3"/>
            <charset val="128"/>
          </rPr>
          <t>医政 99,119
医薬 集計中
健康 集計中</t>
        </r>
      </text>
    </comment>
    <comment ref="AU105" authorId="0" shapeId="0">
      <text>
        <r>
          <rPr>
            <b/>
            <sz val="9"/>
            <color indexed="81"/>
            <rFont val="MS P ゴシック"/>
            <family val="3"/>
            <charset val="128"/>
          </rPr>
          <t>医政 98,014
医薬 集計中
健康 集計中</t>
        </r>
      </text>
    </comment>
  </commentList>
</comments>
</file>

<file path=xl/sharedStrings.xml><?xml version="1.0" encoding="utf-8"?>
<sst xmlns="http://schemas.openxmlformats.org/spreadsheetml/2006/main" count="3022" uniqueCount="741">
  <si>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</si>
  <si>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</si>
  <si>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</si>
  <si>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</si>
  <si>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</si>
  <si>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</si>
  <si>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医師等国家試験実施費</t>
  </si>
  <si>
    <t>担当部局庁</t>
    <phoneticPr fontId="3"/>
  </si>
  <si>
    <t>作成責任者</t>
    <rPh sb="0" eb="2">
      <t>サクセイ</t>
    </rPh>
    <rPh sb="2" eb="5">
      <t>セキニンシャ</t>
    </rPh>
    <phoneticPr fontId="3"/>
  </si>
  <si>
    <t>事業開始年度</t>
    <rPh sb="4" eb="6">
      <t>ネンド</t>
    </rPh>
    <phoneticPr fontId="3"/>
  </si>
  <si>
    <t>平成１２年度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</si>
  <si>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</si>
  <si>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</si>
  <si>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</si>
  <si>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地方厚生局管理室
（医政局医事課試験免許室、健康局健康課栄養指導室、医薬・生活衛生局総務課）</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</si>
  <si>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</si>
  <si>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</si>
  <si>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①医師法第10条
②歯科医師法第10条
③保健師助産師看護師法第18条
④診療放射線技師法第18条
⑤臨床検査技師等に関する法律第12条
⑥理学療法士及び作業療法士法第10条
⑦視能訓練士法第11条
⑧薬剤師法第12条
⑨栄養士法第5条の2</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</si>
  <si>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</si>
  <si>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</si>
  <si>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</si>
  <si>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</si>
  <si>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</si>
  <si>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</si>
  <si>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</si>
  <si>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医師、歯科医師等の国家試験の実施に係る願書受付、受験票の交付、試験会場の借上げ、試験会場設営、試験監督、合格発表等の実施。</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</si>
  <si>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</si>
  <si>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</si>
  <si>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</si>
  <si>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</si>
  <si>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</si>
  <si>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</si>
  <si>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</si>
  <si>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</si>
  <si>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</si>
  <si>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</si>
  <si>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</si>
  <si>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</si>
  <si>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</si>
  <si>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</si>
  <si>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</si>
  <si>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</si>
  <si>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</si>
  <si>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</si>
  <si>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</si>
  <si>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</si>
  <si>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</si>
  <si>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</si>
  <si>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</si>
  <si>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医師等国家試験費</t>
  </si>
  <si>
    <t>職員旅費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</si>
  <si>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</si>
  <si>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</si>
  <si>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</si>
  <si>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</si>
  <si>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</si>
  <si>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</si>
  <si>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</si>
  <si>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</si>
  <si>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</si>
  <si>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</si>
  <si>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</si>
  <si>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成果実績</t>
    <rPh sb="0" eb="2">
      <t>セイカ</t>
    </rPh>
    <rPh sb="2" eb="4">
      <t>ジッセキ</t>
    </rPh>
    <phoneticPr fontId="3"/>
  </si>
  <si>
    <t>人</t>
  </si>
  <si>
    <t>目標値</t>
    <rPh sb="0" eb="3">
      <t>モクヒョウチ</t>
    </rPh>
    <phoneticPr fontId="3"/>
  </si>
  <si>
    <t>達成度</t>
    <rPh sb="0" eb="2">
      <t>タッセイ</t>
    </rPh>
    <rPh sb="2" eb="3">
      <t>ド</t>
    </rPh>
    <phoneticPr fontId="3"/>
  </si>
  <si>
    <t>％</t>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</si>
  <si>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</si>
  <si>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</si>
  <si>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医師・歯科医師・薬剤師調査</t>
  </si>
  <si>
    <t>28年度</t>
    <phoneticPr fontId="3"/>
  </si>
  <si>
    <t>29年度</t>
    <phoneticPr fontId="3"/>
  </si>
  <si>
    <t>30年度</t>
    <phoneticPr fontId="3"/>
  </si>
  <si>
    <t>年度</t>
    <phoneticPr fontId="3"/>
  </si>
  <si>
    <t>％</t>
    <phoneticPr fontId="3"/>
  </si>
  <si>
    <t>28年度</t>
    <phoneticPr fontId="3"/>
  </si>
  <si>
    <t>30年度</t>
    <phoneticPr fontId="3"/>
  </si>
  <si>
    <t>年度</t>
    <phoneticPr fontId="3"/>
  </si>
  <si>
    <t>28年度</t>
    <phoneticPr fontId="3"/>
  </si>
  <si>
    <t>年度</t>
    <phoneticPr fontId="3"/>
  </si>
  <si>
    <t>％</t>
    <phoneticPr fontId="3"/>
  </si>
  <si>
    <t>28年度</t>
    <phoneticPr fontId="3"/>
  </si>
  <si>
    <t>30年度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</si>
  <si>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</si>
  <si>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</si>
  <si>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</si>
  <si>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29年度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</si>
  <si>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</si>
  <si>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</si>
  <si>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</si>
  <si>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</si>
  <si>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</si>
  <si>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</si>
  <si>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</si>
  <si>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</si>
  <si>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</si>
  <si>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</si>
  <si>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</si>
  <si>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</si>
  <si>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</si>
  <si>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</si>
  <si>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</si>
  <si>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</si>
  <si>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</si>
  <si>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</si>
  <si>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29年度</t>
    <phoneticPr fontId="3"/>
  </si>
  <si>
    <t>実績</t>
    <rPh sb="0" eb="2">
      <t>ジッセキ</t>
    </rPh>
    <phoneticPr fontId="3"/>
  </si>
  <si>
    <t>事業の妥当性を検証するための代替的な達成目標及び実績</t>
    <phoneticPr fontId="3"/>
  </si>
  <si>
    <t>28年度</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</si>
  <si>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</si>
  <si>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</si>
  <si>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</si>
  <si>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29年度</t>
    <phoneticPr fontId="3"/>
  </si>
  <si>
    <t>31年度
活動見込</t>
    <rPh sb="5" eb="7">
      <t>カツドウ</t>
    </rPh>
    <rPh sb="7" eb="9">
      <t>ミコ</t>
    </rPh>
    <phoneticPr fontId="3"/>
  </si>
  <si>
    <t>32年度
活動見込</t>
    <rPh sb="5" eb="7">
      <t>カツドウ</t>
    </rPh>
    <rPh sb="7" eb="9">
      <t>ミコ</t>
    </rPh>
    <phoneticPr fontId="3"/>
  </si>
  <si>
    <t>医師等１２職種国家試験の受験者数</t>
  </si>
  <si>
    <t>活動実績</t>
    <rPh sb="0" eb="2">
      <t>カツドウ</t>
    </rPh>
    <rPh sb="2" eb="4">
      <t>ジッセキ</t>
    </rPh>
    <phoneticPr fontId="3"/>
  </si>
  <si>
    <t>当初見込み</t>
    <phoneticPr fontId="3"/>
  </si>
  <si>
    <t>医師等１２職種国家試験の合格者数</t>
  </si>
  <si>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</si>
  <si>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</si>
  <si>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</si>
  <si>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単位当たりコスト＝X／Y
X：「執行額」
Y：「受験者数」　　　　　　　　　　　　　　</t>
  </si>
  <si>
    <t>円</t>
  </si>
  <si>
    <t>計算式</t>
    <rPh sb="0" eb="2">
      <t>ケイサン</t>
    </rPh>
    <rPh sb="2" eb="3">
      <t>シキ</t>
    </rPh>
    <phoneticPr fontId="3"/>
  </si>
  <si>
    <t>　X/Y</t>
  </si>
  <si>
    <t>／　</t>
  </si>
  <si>
    <t>　　/</t>
  </si>
  <si>
    <t>／　　　　　　　　　　　　　　</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</si>
  <si>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</si>
  <si>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</si>
  <si>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</si>
  <si>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</si>
  <si>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</si>
  <si>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施策大目標２　必要な医療従事者を確保するとともに、資質の向上を図ること</t>
  </si>
  <si>
    <t>施策</t>
    <phoneticPr fontId="3"/>
  </si>
  <si>
    <t>今後の医療需要に見合った医療従事者の確保を図ること　（施策目標Ⅰ－２－１）</t>
  </si>
  <si>
    <t>測定指標</t>
    <rPh sb="0" eb="2">
      <t>ソクテイ</t>
    </rPh>
    <rPh sb="2" eb="4">
      <t>シヒョウ</t>
    </rPh>
    <phoneticPr fontId="3"/>
  </si>
  <si>
    <t>定量的指標</t>
    <rPh sb="0" eb="3">
      <t>テイリョウテキ</t>
    </rPh>
    <rPh sb="3" eb="5">
      <t>シヒョウ</t>
    </rPh>
    <phoneticPr fontId="3"/>
  </si>
  <si>
    <t>28年度</t>
    <phoneticPr fontId="3"/>
  </si>
  <si>
    <t>30年度</t>
    <phoneticPr fontId="3"/>
  </si>
  <si>
    <t>目標年度</t>
    <rPh sb="0" eb="2">
      <t>モクヒョウ</t>
    </rPh>
    <rPh sb="2" eb="4">
      <t>ネンド</t>
    </rPh>
    <phoneticPr fontId="3"/>
  </si>
  <si>
    <t>実績値</t>
    <rPh sb="0" eb="3">
      <t>ジッセキチ</t>
    </rPh>
    <phoneticPr fontId="3"/>
  </si>
  <si>
    <t>年度</t>
    <phoneticPr fontId="3"/>
  </si>
  <si>
    <t>29年度</t>
    <phoneticPr fontId="3"/>
  </si>
  <si>
    <t>人</t>
    <rPh sb="0" eb="1">
      <t>ニン</t>
    </rPh>
    <phoneticPr fontId="3"/>
  </si>
  <si>
    <t>28年度</t>
    <phoneticPr fontId="3"/>
  </si>
  <si>
    <t>29年度</t>
    <phoneticPr fontId="3"/>
  </si>
  <si>
    <t>30年度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</si>
  <si>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</si>
  <si>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</si>
  <si>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</si>
  <si>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</si>
  <si>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</si>
  <si>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</si>
  <si>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施策</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</si>
  <si>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</si>
  <si>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</si>
  <si>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</si>
  <si>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</si>
  <si>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</si>
  <si>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</si>
  <si>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30年度</t>
    <phoneticPr fontId="3"/>
  </si>
  <si>
    <t>31年度</t>
    <phoneticPr fontId="3"/>
  </si>
  <si>
    <t>％</t>
    <phoneticPr fontId="3"/>
  </si>
  <si>
    <t>31年度</t>
    <phoneticPr fontId="3"/>
  </si>
  <si>
    <t>％</t>
    <phoneticPr fontId="3"/>
  </si>
  <si>
    <t>％</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</si>
  <si>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</si>
  <si>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</si>
  <si>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</si>
  <si>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</si>
  <si>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</si>
  <si>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</si>
  <si>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30年度</t>
    <phoneticPr fontId="3"/>
  </si>
  <si>
    <t>取組事項</t>
    <phoneticPr fontId="3"/>
  </si>
  <si>
    <t>31年度</t>
    <phoneticPr fontId="3"/>
  </si>
  <si>
    <t>31年度</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</si>
  <si>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</si>
  <si>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</si>
  <si>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</si>
  <si>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</si>
  <si>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</si>
  <si>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</si>
  <si>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</si>
  <si>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</si>
  <si>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</si>
  <si>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</si>
  <si>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</si>
  <si>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</si>
  <si>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</si>
  <si>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</si>
  <si>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</si>
  <si>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</si>
  <si>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</si>
  <si>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</si>
  <si>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</si>
  <si>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</si>
  <si>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</si>
  <si>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</si>
  <si>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</si>
  <si>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</si>
  <si>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</si>
  <si>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</si>
  <si>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</si>
  <si>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</si>
  <si>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</si>
  <si>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</si>
  <si>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医政局国家試験等電算化経費</t>
  </si>
  <si>
    <t>医政局国家試験関係費</t>
  </si>
  <si>
    <t>医薬・生活衛生局国家試験事業</t>
    <rPh sb="3" eb="5">
      <t>セイカツ</t>
    </rPh>
    <rPh sb="5" eb="7">
      <t>エイセイ</t>
    </rPh>
    <phoneticPr fontId="3"/>
  </si>
  <si>
    <t>管理栄養士国家試験費</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</si>
  <si>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</si>
  <si>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</si>
  <si>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</si>
  <si>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</si>
  <si>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</si>
  <si>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</si>
  <si>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</si>
  <si>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</si>
  <si>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</si>
  <si>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639</t>
  </si>
  <si>
    <t>平成23年度</t>
    <rPh sb="0" eb="2">
      <t>ヘイセイ</t>
    </rPh>
    <phoneticPr fontId="3"/>
  </si>
  <si>
    <t>579</t>
  </si>
  <si>
    <t>平成24年度</t>
    <rPh sb="0" eb="2">
      <t>ヘイセイ</t>
    </rPh>
    <phoneticPr fontId="3"/>
  </si>
  <si>
    <t>516</t>
  </si>
  <si>
    <t>平成25年度</t>
    <rPh sb="0" eb="2">
      <t>ヘイセイ</t>
    </rPh>
    <phoneticPr fontId="3"/>
  </si>
  <si>
    <t>38</t>
  </si>
  <si>
    <t>平成26年度</t>
    <rPh sb="0" eb="2">
      <t>ヘイセイ</t>
    </rPh>
    <phoneticPr fontId="3"/>
  </si>
  <si>
    <t>43</t>
  </si>
  <si>
    <t>平成27年度</t>
    <rPh sb="0" eb="2">
      <t>ヘイセイ</t>
    </rPh>
    <phoneticPr fontId="3"/>
  </si>
  <si>
    <t>44</t>
  </si>
  <si>
    <t>平成28年度</t>
    <rPh sb="0" eb="2">
      <t>ヘイセイ</t>
    </rPh>
    <phoneticPr fontId="3"/>
  </si>
  <si>
    <t>45</t>
  </si>
  <si>
    <t>平成29年度</t>
    <rPh sb="0" eb="2">
      <t>ヘイセイ</t>
    </rPh>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</si>
  <si>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</si>
  <si>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</si>
  <si>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</si>
  <si>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</si>
  <si>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</si>
  <si>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</si>
  <si>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</si>
  <si>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</si>
  <si>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</si>
  <si>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</si>
  <si>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</si>
  <si>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</si>
  <si>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</si>
  <si>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</si>
  <si>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</si>
  <si>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</si>
  <si>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</si>
  <si>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</si>
  <si>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</si>
  <si>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</si>
  <si>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</si>
  <si>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</si>
  <si>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</si>
  <si>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</si>
  <si>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</si>
  <si>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</si>
  <si>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</si>
  <si>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</si>
  <si>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支　出　額
（百万円）</t>
    <phoneticPr fontId="3"/>
  </si>
  <si>
    <t>C</t>
    <phoneticPr fontId="3"/>
  </si>
  <si>
    <t>支　出　額
（百万円）</t>
    <phoneticPr fontId="3"/>
  </si>
  <si>
    <t>D</t>
    <phoneticPr fontId="3"/>
  </si>
  <si>
    <t>支　出　先</t>
    <phoneticPr fontId="3"/>
  </si>
  <si>
    <t>業　務　概　要</t>
    <phoneticPr fontId="3"/>
  </si>
  <si>
    <t>支　出　額
（百万円）</t>
    <phoneticPr fontId="3"/>
  </si>
  <si>
    <t>E</t>
    <phoneticPr fontId="3"/>
  </si>
  <si>
    <t>支　出　額
（百万円）</t>
    <phoneticPr fontId="3"/>
  </si>
  <si>
    <t>F</t>
    <phoneticPr fontId="3"/>
  </si>
  <si>
    <t>支　出　先</t>
    <phoneticPr fontId="3"/>
  </si>
  <si>
    <t>業　務　概　要</t>
    <phoneticPr fontId="3"/>
  </si>
  <si>
    <t>G</t>
    <phoneticPr fontId="3"/>
  </si>
  <si>
    <t>支　出　先</t>
    <phoneticPr fontId="3"/>
  </si>
  <si>
    <t>支　出　額
（百万円）</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</si>
  <si>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</si>
  <si>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</si>
  <si>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</si>
  <si>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</si>
  <si>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</si>
  <si>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</si>
  <si>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</si>
  <si>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</si>
  <si>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</si>
  <si>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</si>
  <si>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</si>
  <si>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</si>
  <si>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</si>
  <si>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</si>
  <si>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</si>
  <si>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</si>
  <si>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</si>
  <si>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</si>
  <si>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</si>
  <si>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</si>
  <si>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</si>
  <si>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</si>
  <si>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</si>
  <si>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</si>
  <si>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</si>
  <si>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</si>
  <si>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</si>
  <si>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</si>
  <si>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</si>
  <si>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</si>
  <si>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</si>
  <si>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</si>
  <si>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</si>
  <si>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</si>
  <si>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</si>
  <si>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</si>
  <si>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</si>
  <si>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</si>
  <si>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</si>
  <si>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</si>
  <si>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</si>
  <si>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</si>
  <si>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</si>
  <si>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</si>
  <si>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</si>
  <si>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</si>
  <si>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</si>
  <si>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</si>
  <si>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</si>
  <si>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</si>
  <si>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</si>
  <si>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</si>
  <si>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</si>
  <si>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</si>
  <si>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</si>
  <si>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</si>
  <si>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</si>
  <si>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</si>
  <si>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</si>
  <si>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</si>
  <si>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</si>
  <si>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</si>
  <si>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</si>
  <si>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</si>
  <si>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</si>
  <si>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</si>
  <si>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</si>
  <si>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</si>
  <si>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</si>
  <si>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</si>
  <si>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</si>
  <si>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</si>
  <si>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</si>
  <si>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</si>
  <si>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</si>
  <si>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</si>
  <si>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</si>
  <si>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</si>
  <si>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</si>
  <si>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</si>
  <si>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</si>
  <si>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</si>
  <si>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</si>
  <si>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</si>
  <si>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</si>
  <si>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</si>
  <si>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</si>
  <si>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</si>
  <si>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</si>
  <si>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</si>
  <si>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</si>
  <si>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</si>
  <si>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</si>
  <si>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</si>
  <si>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</si>
  <si>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</si>
  <si>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</si>
  <si>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</si>
  <si>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</si>
  <si>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</si>
  <si>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</si>
  <si>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</si>
  <si>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</si>
  <si>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</si>
  <si>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</si>
  <si>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</si>
  <si>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</si>
  <si>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</si>
  <si>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</si>
  <si>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</si>
  <si>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</si>
  <si>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</si>
  <si>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</si>
  <si>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</si>
  <si>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</si>
  <si>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</si>
  <si>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</si>
  <si>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</si>
  <si>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</si>
  <si>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</si>
  <si>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</si>
  <si>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</si>
  <si>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</si>
  <si>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</si>
  <si>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</si>
  <si>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</si>
  <si>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</si>
  <si>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</si>
  <si>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</si>
  <si>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</si>
  <si>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</si>
  <si>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</si>
  <si>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</si>
  <si>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</si>
  <si>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</si>
  <si>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</si>
  <si>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</si>
  <si>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</si>
  <si>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</si>
  <si>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</si>
  <si>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</si>
  <si>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</si>
  <si>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</si>
  <si>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</si>
  <si>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</si>
  <si>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</si>
  <si>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</si>
  <si>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</si>
  <si>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</si>
  <si>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</si>
  <si>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</si>
  <si>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</si>
  <si>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</si>
  <si>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</si>
  <si>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</si>
  <si>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</si>
  <si>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</si>
  <si>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</si>
  <si>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</si>
  <si>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</si>
  <si>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</si>
  <si>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</si>
  <si>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</si>
  <si>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</si>
  <si>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</si>
  <si>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</si>
  <si>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</si>
  <si>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</si>
  <si>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</si>
  <si>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</si>
  <si>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</si>
  <si>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</si>
  <si>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</si>
  <si>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</si>
  <si>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</si>
  <si>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</si>
  <si>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</si>
  <si>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</si>
  <si>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</si>
  <si>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</si>
  <si>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</si>
  <si>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</si>
  <si>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</si>
  <si>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</si>
  <si>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</si>
  <si>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</si>
  <si>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</si>
  <si>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</si>
  <si>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</si>
  <si>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</si>
  <si>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</si>
  <si>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</si>
  <si>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</si>
  <si>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</si>
  <si>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</si>
  <si>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</si>
  <si>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</si>
  <si>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</si>
  <si>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</si>
  <si>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</si>
  <si>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</si>
  <si>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</si>
  <si>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</si>
  <si>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</si>
  <si>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</si>
  <si>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</si>
  <si>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</si>
  <si>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</si>
  <si>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</si>
  <si>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</si>
  <si>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</si>
  <si>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</si>
  <si>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</si>
  <si>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</si>
  <si>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</si>
  <si>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</si>
  <si>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</si>
  <si>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</si>
  <si>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</si>
  <si>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</si>
  <si>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</si>
  <si>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</si>
  <si>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</si>
  <si>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</si>
  <si>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</si>
  <si>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</si>
  <si>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</si>
  <si>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</si>
  <si>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</si>
  <si>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</si>
  <si>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</si>
  <si>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</si>
  <si>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</si>
  <si>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</si>
  <si>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</si>
  <si>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</si>
  <si>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</si>
  <si>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</si>
  <si>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</si>
  <si>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</si>
  <si>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</si>
  <si>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</si>
  <si>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</si>
  <si>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</si>
  <si>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</si>
  <si>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</si>
  <si>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</si>
  <si>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</si>
  <si>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</si>
  <si>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</si>
  <si>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</si>
  <si>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</si>
  <si>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</si>
  <si>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</si>
  <si>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</si>
  <si>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</si>
  <si>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</si>
  <si>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</si>
  <si>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</si>
  <si>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</si>
  <si>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</si>
  <si>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</si>
  <si>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</si>
  <si>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</si>
  <si>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</si>
  <si>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</si>
  <si>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</si>
  <si>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</si>
  <si>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</si>
  <si>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</si>
  <si>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</si>
  <si>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</si>
  <si>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</si>
  <si>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</si>
  <si>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</si>
  <si>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</si>
  <si>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</si>
  <si>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</si>
  <si>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</si>
  <si>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30年度</t>
    <phoneticPr fontId="3"/>
  </si>
  <si>
    <t>％</t>
    <phoneticPr fontId="3"/>
  </si>
  <si>
    <t>30年度</t>
    <phoneticPr fontId="3"/>
  </si>
  <si>
    <t>％</t>
    <phoneticPr fontId="3"/>
  </si>
  <si>
    <t>年度</t>
    <phoneticPr fontId="3"/>
  </si>
  <si>
    <t>年度</t>
    <phoneticPr fontId="3"/>
  </si>
  <si>
    <t>29年度</t>
    <phoneticPr fontId="3"/>
  </si>
  <si>
    <t>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</si>
  <si>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</si>
  <si>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</si>
  <si>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</si>
  <si>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</si>
  <si>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</si>
  <si>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</si>
  <si>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</si>
  <si>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</si>
  <si>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</si>
  <si>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</si>
  <si>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</si>
  <si>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</si>
  <si>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</si>
  <si>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</si>
  <si>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</si>
  <si>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</si>
  <si>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</si>
  <si>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</si>
  <si>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</si>
  <si>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</si>
  <si>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</si>
  <si>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</si>
  <si>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</si>
  <si>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</si>
  <si>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</si>
  <si>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</si>
  <si>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</si>
  <si>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</si>
  <si>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</si>
  <si>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</si>
  <si>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</si>
  <si>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</si>
  <si>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</si>
  <si>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</si>
  <si>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</si>
  <si>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</si>
  <si>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</si>
  <si>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</si>
  <si>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</si>
  <si>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</si>
  <si>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</si>
  <si>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</si>
  <si>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業　務　概　要</t>
    <phoneticPr fontId="3"/>
  </si>
  <si>
    <t>J</t>
    <phoneticPr fontId="3"/>
  </si>
  <si>
    <t>支　出　額
（百万円）</t>
    <phoneticPr fontId="3"/>
  </si>
  <si>
    <t>K</t>
    <phoneticPr fontId="3"/>
  </si>
  <si>
    <t>L</t>
    <phoneticPr fontId="3"/>
  </si>
  <si>
    <t>支　出　先</t>
    <phoneticPr fontId="3"/>
  </si>
  <si>
    <t>業　務　概　要</t>
    <phoneticPr fontId="3"/>
  </si>
  <si>
    <t>M</t>
    <phoneticPr fontId="3"/>
  </si>
  <si>
    <t>業　務　概　要</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</si>
  <si>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</si>
  <si>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</si>
  <si>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</si>
  <si>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</si>
  <si>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</si>
  <si>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</si>
  <si>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</si>
  <si>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</si>
  <si>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</si>
  <si>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</si>
  <si>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</si>
  <si>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</si>
  <si>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</si>
  <si>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</si>
  <si>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</si>
  <si>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</si>
  <si>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</si>
  <si>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</si>
  <si>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</si>
  <si>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</si>
  <si>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</si>
  <si>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</si>
  <si>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</si>
  <si>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支　出　額
（百万円）</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</si>
  <si>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</si>
  <si>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</si>
  <si>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</si>
  <si>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</si>
  <si>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</si>
  <si>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</si>
  <si>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</si>
  <si>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</si>
  <si>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</si>
  <si>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</si>
  <si>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</si>
  <si>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</si>
  <si>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t>
    <phoneticPr fontId="3"/>
  </si>
  <si>
    <t>-</t>
    <phoneticPr fontId="3"/>
  </si>
  <si>
    <t>-</t>
    <phoneticPr fontId="3"/>
  </si>
  <si>
    <t>谷　祐次（地方課）
（曽我将久・清野富久江・鳥井陽一）</t>
    <phoneticPr fontId="3"/>
  </si>
  <si>
    <t>-</t>
    <phoneticPr fontId="3"/>
  </si>
  <si>
    <t>-</t>
    <phoneticPr fontId="3"/>
  </si>
  <si>
    <t>-</t>
    <phoneticPr fontId="3"/>
  </si>
  <si>
    <t>-</t>
    <phoneticPr fontId="3"/>
  </si>
  <si>
    <t>-</t>
    <phoneticPr fontId="3"/>
  </si>
  <si>
    <t>医療従事者等の国家試験を実施する事業であり、国民のニーズが高い。</t>
    <phoneticPr fontId="3"/>
  </si>
  <si>
    <t>機密性の高い事業であるため、国が実施すべき事業である。</t>
    <phoneticPr fontId="3"/>
  </si>
  <si>
    <t>医療従事者等の国家試験を実施する事業であり、医療従事者の確保という政策目的達成に向けて、優先度の高い事業である。</t>
    <phoneticPr fontId="3"/>
  </si>
  <si>
    <t>‐</t>
  </si>
  <si>
    <t>一般競争入札により単位あたりコストの削減に努めている。</t>
    <phoneticPr fontId="3"/>
  </si>
  <si>
    <t>事業目的に則したもののみに支出を行っているため、合理的であり、かつ必要なものに限定されている。</t>
    <phoneticPr fontId="3"/>
  </si>
  <si>
    <t>-</t>
    <phoneticPr fontId="3"/>
  </si>
  <si>
    <t>成果実績に応じて、適宜成果目標の見直しを行っている。各医療職種の受験者数・合格者数は着実に増加しており、成果目標に見合った実績をあげている。</t>
    <rPh sb="5" eb="6">
      <t>オウ</t>
    </rPh>
    <rPh sb="9" eb="11">
      <t>テキギ</t>
    </rPh>
    <rPh sb="11" eb="13">
      <t>セイカ</t>
    </rPh>
    <rPh sb="13" eb="15">
      <t>モクヒョウ</t>
    </rPh>
    <rPh sb="16" eb="18">
      <t>ミナオ</t>
    </rPh>
    <rPh sb="20" eb="21">
      <t>オコナ</t>
    </rPh>
    <phoneticPr fontId="3"/>
  </si>
  <si>
    <t>活動実績はやや見込みよりも少なかったが、ほとんど不用を出すことなく予算内で実施し実行性の高いものとなっている。</t>
  </si>
  <si>
    <t>各関連事業は、国家試験問題を作成する試験委員会の開催や免許申請の審査、免許の交付を行う事業であり、国家試験の実施に係る願書受付、受験票の交付、試験会場の借上げ、試験会場設営、試験監督、合格発表等を実施する本事業と適切に役割分担されている。</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</si>
  <si>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</si>
  <si>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</si>
  <si>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</si>
  <si>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</si>
  <si>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</si>
  <si>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</si>
  <si>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</si>
  <si>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</si>
  <si>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</si>
  <si>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</si>
  <si>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</si>
  <si>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無</t>
  </si>
  <si>
    <t>国家試験監督業務については、委託業者を一般競争入札で選定しており、競争性が確保されている。</t>
    <rPh sb="0" eb="2">
      <t>コッカ</t>
    </rPh>
    <rPh sb="2" eb="4">
      <t>シケン</t>
    </rPh>
    <rPh sb="4" eb="6">
      <t>カントク</t>
    </rPh>
    <rPh sb="6" eb="8">
      <t>ギョウム</t>
    </rPh>
    <rPh sb="14" eb="16">
      <t>イタク</t>
    </rPh>
    <rPh sb="16" eb="18">
      <t>ギョウシャ</t>
    </rPh>
    <rPh sb="19" eb="21">
      <t>イッパン</t>
    </rPh>
    <rPh sb="21" eb="23">
      <t>キョウソウ</t>
    </rPh>
    <rPh sb="23" eb="25">
      <t>ニュウサツ</t>
    </rPh>
    <rPh sb="26" eb="28">
      <t>センテイ</t>
    </rPh>
    <rPh sb="33" eb="36">
      <t>キョウソウセイ</t>
    </rPh>
    <rPh sb="37" eb="39">
      <t>カクホ</t>
    </rPh>
    <phoneticPr fontId="3"/>
  </si>
  <si>
    <t>成果目標である医療従事者数の増加は、国家試験の実施により達成できるものであり代替性がないが、執行率が平均95％であり、予算と執行の均衡を図りつつ、成果目標の実現に向け、着実な実績を上げており、効果的、効率的な事業の実施を行っている。</t>
    <phoneticPr fontId="3"/>
  </si>
  <si>
    <t>国家試験監督業務</t>
    <rPh sb="0" eb="2">
      <t>コッカ</t>
    </rPh>
    <rPh sb="2" eb="4">
      <t>シケン</t>
    </rPh>
    <rPh sb="4" eb="6">
      <t>カントク</t>
    </rPh>
    <rPh sb="6" eb="8">
      <t>ギョウム</t>
    </rPh>
    <phoneticPr fontId="3"/>
  </si>
  <si>
    <t>外部委託</t>
    <rPh sb="0" eb="2">
      <t>ガイブ</t>
    </rPh>
    <rPh sb="2" eb="4">
      <t>イタク</t>
    </rPh>
    <phoneticPr fontId="3"/>
  </si>
  <si>
    <t>A.ランスタッド株式会社</t>
    <rPh sb="8" eb="10">
      <t>カブシキ</t>
    </rPh>
    <rPh sb="10" eb="12">
      <t>カイシャ</t>
    </rPh>
    <phoneticPr fontId="3"/>
  </si>
  <si>
    <t>ランスタッド株式会社</t>
    <rPh sb="6" eb="8">
      <t>カブシキ</t>
    </rPh>
    <rPh sb="8" eb="10">
      <t>カイシャ</t>
    </rPh>
    <phoneticPr fontId="3"/>
  </si>
  <si>
    <t>東海北陸厚生局</t>
    <rPh sb="0" eb="2">
      <t>トウカイ</t>
    </rPh>
    <rPh sb="2" eb="4">
      <t>ホクリク</t>
    </rPh>
    <rPh sb="4" eb="6">
      <t>コウセイ</t>
    </rPh>
    <rPh sb="6" eb="7">
      <t>キョク</t>
    </rPh>
    <phoneticPr fontId="3"/>
  </si>
  <si>
    <t>関東信越厚生局</t>
    <rPh sb="0" eb="7">
      <t>カントウシンエツコウセイキョク</t>
    </rPh>
    <phoneticPr fontId="3"/>
  </si>
  <si>
    <t>東北厚生局</t>
    <rPh sb="0" eb="2">
      <t>トウホク</t>
    </rPh>
    <rPh sb="2" eb="4">
      <t>コウセイ</t>
    </rPh>
    <rPh sb="4" eb="5">
      <t>キョク</t>
    </rPh>
    <phoneticPr fontId="3"/>
  </si>
  <si>
    <t>九州厚生局</t>
    <rPh sb="0" eb="2">
      <t>キュウシュウ</t>
    </rPh>
    <rPh sb="2" eb="4">
      <t>コウセイ</t>
    </rPh>
    <rPh sb="4" eb="5">
      <t>キョク</t>
    </rPh>
    <phoneticPr fontId="3"/>
  </si>
  <si>
    <t>四国厚生支局</t>
    <rPh sb="0" eb="2">
      <t>シコク</t>
    </rPh>
    <rPh sb="2" eb="4">
      <t>コウセイ</t>
    </rPh>
    <rPh sb="4" eb="6">
      <t>シキョク</t>
    </rPh>
    <phoneticPr fontId="3"/>
  </si>
  <si>
    <t>中国四国厚生局</t>
    <rPh sb="0" eb="2">
      <t>チュウゴク</t>
    </rPh>
    <rPh sb="2" eb="4">
      <t>シコク</t>
    </rPh>
    <rPh sb="4" eb="6">
      <t>コウセイ</t>
    </rPh>
    <rPh sb="6" eb="7">
      <t>キョク</t>
    </rPh>
    <phoneticPr fontId="3"/>
  </si>
  <si>
    <t>近畿厚生局</t>
    <rPh sb="0" eb="2">
      <t>キンキ</t>
    </rPh>
    <rPh sb="2" eb="4">
      <t>コウセイ</t>
    </rPh>
    <rPh sb="4" eb="5">
      <t>キョク</t>
    </rPh>
    <phoneticPr fontId="3"/>
  </si>
  <si>
    <t>九州厚生局沖縄分室</t>
    <rPh sb="0" eb="2">
      <t>キュウシュウ</t>
    </rPh>
    <rPh sb="2" eb="4">
      <t>コウセイ</t>
    </rPh>
    <rPh sb="4" eb="5">
      <t>キョク</t>
    </rPh>
    <rPh sb="5" eb="7">
      <t>オキナワ</t>
    </rPh>
    <rPh sb="7" eb="9">
      <t>ブンシツ</t>
    </rPh>
    <phoneticPr fontId="3"/>
  </si>
  <si>
    <t>その他</t>
    <rPh sb="2" eb="3">
      <t>タ</t>
    </rPh>
    <phoneticPr fontId="3"/>
  </si>
  <si>
    <t>-</t>
    <phoneticPr fontId="3"/>
  </si>
  <si>
    <t>-</t>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</si>
  <si>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</si>
  <si>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</si>
  <si>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</si>
  <si>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</si>
  <si>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ダイキン福祉サービス株式会社</t>
    <rPh sb="4" eb="6">
      <t>フクシ</t>
    </rPh>
    <rPh sb="10" eb="12">
      <t>カブシキ</t>
    </rPh>
    <rPh sb="12" eb="14">
      <t>カイシャ</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</si>
  <si>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</si>
  <si>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</si>
  <si>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</si>
  <si>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</si>
  <si>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</si>
  <si>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t>
    <phoneticPr fontId="3"/>
  </si>
  <si>
    <t>試験監督に伴う交通費</t>
    <rPh sb="0" eb="2">
      <t>シケン</t>
    </rPh>
    <rPh sb="2" eb="4">
      <t>カントク</t>
    </rPh>
    <rPh sb="5" eb="6">
      <t>トモナ</t>
    </rPh>
    <rPh sb="7" eb="10">
      <t>コウツウヒ</t>
    </rPh>
    <phoneticPr fontId="3"/>
  </si>
  <si>
    <t>-</t>
    <phoneticPr fontId="3"/>
  </si>
  <si>
    <t>A</t>
  </si>
  <si>
    <t>ランスタッド株式会社</t>
    <rPh sb="6" eb="10">
      <t>カブシキガイシャ</t>
    </rPh>
    <phoneticPr fontId="3"/>
  </si>
  <si>
    <t>１２職種の国家試験の実施にかかる受験案内・願書配布・受付、試験会場借上、試験会場の確保等（平成29年度から国庫債務負担行為）</t>
    <phoneticPr fontId="3"/>
  </si>
  <si>
    <t>１２職種の国家試験の実施にかかる受験案内・願書配布・受付、試験会場借上、試験会場の確保等（平成29年度から国庫債務負担行為）</t>
    <phoneticPr fontId="3"/>
  </si>
  <si>
    <t>大臣官房地方課
（医政局、健康局、医薬・生活衛生局）</t>
    <rPh sb="0" eb="2">
      <t>ダイジン</t>
    </rPh>
    <rPh sb="2" eb="4">
      <t>カンボウ</t>
    </rPh>
    <rPh sb="4" eb="6">
      <t>チホウ</t>
    </rPh>
    <rPh sb="6" eb="7">
      <t>カ</t>
    </rPh>
    <rPh sb="9" eb="11">
      <t>イセイ</t>
    </rPh>
    <rPh sb="11" eb="12">
      <t>キョク</t>
    </rPh>
    <rPh sb="13" eb="15">
      <t>ケンコウ</t>
    </rPh>
    <rPh sb="15" eb="16">
      <t>キョク</t>
    </rPh>
    <rPh sb="17" eb="19">
      <t>イヤク</t>
    </rPh>
    <rPh sb="20" eb="22">
      <t>セイカツ</t>
    </rPh>
    <rPh sb="22" eb="25">
      <t>エイセイキョク</t>
    </rPh>
    <phoneticPr fontId="3"/>
  </si>
  <si>
    <t>-</t>
    <phoneticPr fontId="3"/>
  </si>
  <si>
    <t>-</t>
    <phoneticPr fontId="3"/>
  </si>
  <si>
    <t>-</t>
    <phoneticPr fontId="3"/>
  </si>
  <si>
    <t>国家試験監督（予算の配賦）</t>
    <rPh sb="0" eb="2">
      <t>コッカ</t>
    </rPh>
    <rPh sb="2" eb="4">
      <t>シケン</t>
    </rPh>
    <rPh sb="4" eb="6">
      <t>カントク</t>
    </rPh>
    <rPh sb="7" eb="9">
      <t>ヨサン</t>
    </rPh>
    <rPh sb="10" eb="12">
      <t>ハイフ</t>
    </rPh>
    <phoneticPr fontId="3"/>
  </si>
  <si>
    <t>市場化テストの終了も検討しつつ、今後もより効率的な事業の実施が図れるように努めて参りたい。</t>
    <rPh sb="7" eb="9">
      <t>シュウリョウ</t>
    </rPh>
    <rPh sb="10" eb="12">
      <t>ケントウ</t>
    </rPh>
    <phoneticPr fontId="3"/>
  </si>
  <si>
    <t>平成23年度から外部委託を行っている６職種（診療放射線技師、臨床検査技師、理学療法士、作業療法士、視能訓練士及び管理栄養士）と合わせ、平成29年度より、６職種（医師、歯科医師、保健師、助産師、看護師、薬剤師、管理栄養士）の国家試験の実施を外部委託（市場化テスト）の範囲に加えている。12職種全ての国会試験の実施が外部委託となったため、実施に係る予算額が増額している。</t>
    <rPh sb="167" eb="169">
      <t>ジッシ</t>
    </rPh>
    <rPh sb="170" eb="171">
      <t>カカ</t>
    </rPh>
    <rPh sb="172" eb="174">
      <t>ヨサン</t>
    </rPh>
    <rPh sb="174" eb="175">
      <t>ガク</t>
    </rPh>
    <rPh sb="176" eb="178">
      <t>ゾウガク</t>
    </rPh>
    <phoneticPr fontId="3"/>
  </si>
  <si>
    <t xml:space="preserve">平成31年度に医療施設従事医師を前回調査以上とする
</t>
    <phoneticPr fontId="3"/>
  </si>
  <si>
    <t xml:space="preserve">平成31年度に薬局・医療施設従事薬剤師数を前回調査以上とする
</t>
    <phoneticPr fontId="3"/>
  </si>
  <si>
    <t>442,848,524
/146,388</t>
    <phoneticPr fontId="3"/>
  </si>
  <si>
    <t>517,976,000
/147,518</t>
    <phoneticPr fontId="3"/>
  </si>
  <si>
    <t>平成29年度より、６職種（医師、歯科医師、保健師、助産師、看護師、薬剤師、管理栄養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会試験の実施が外部委託となり、国直轄事業の頃より更なるコスト削減に努めている。</t>
    <rPh sb="170" eb="171">
      <t>クニ</t>
    </rPh>
    <rPh sb="171" eb="173">
      <t>チョッカツ</t>
    </rPh>
    <rPh sb="173" eb="175">
      <t>ジギョウ</t>
    </rPh>
    <rPh sb="176" eb="177">
      <t>コロ</t>
    </rPh>
    <rPh sb="179" eb="180">
      <t>サラ</t>
    </rPh>
    <phoneticPr fontId="3"/>
  </si>
  <si>
    <t>予算の執行状況については、執行率が平均９割程度で推移しており、概ね妥当な水準であると思われる。なお、平成29年度より、６職種（医師、歯科医師、保健師、助産師、看護師、薬剤師、管理栄養士）の国家試験の実施を外部委託（市場化テスト）の範囲に加えている。これにより、平成23年度から外部委託を行っている６職種（診療放射線技師、臨床検査技師、理学療法士、作業療法士、視能訓練士及び管理栄養士）と合わせ、12職種全ての国会試験の実施が外部委託となり、国直轄事業の頃より更なる効率的な事業の実施が図れるよう努めている。また、医療従事者数については、「医師・歯科医師・薬剤師調査」等により把握している。</t>
    <rPh sb="17" eb="19">
      <t>ヘイキン</t>
    </rPh>
    <rPh sb="21" eb="23">
      <t>テイド</t>
    </rPh>
    <rPh sb="193" eb="194">
      <t>ア</t>
    </rPh>
    <rPh sb="220" eb="221">
      <t>クニ</t>
    </rPh>
    <rPh sb="221" eb="223">
      <t>チョッカツ</t>
    </rPh>
    <rPh sb="223" eb="225">
      <t>ジギョウ</t>
    </rPh>
    <rPh sb="226" eb="227">
      <t>コロ</t>
    </rPh>
    <rPh sb="229" eb="230">
      <t>サラ</t>
    </rPh>
    <phoneticPr fontId="3"/>
  </si>
  <si>
    <t xml:space="preserve">平成31年度に就業看護職員数を前回調査以上とする
</t>
    <rPh sb="15" eb="17">
      <t>ゼンカイ</t>
    </rPh>
    <rPh sb="17" eb="19">
      <t>チョウサ</t>
    </rPh>
    <phoneticPr fontId="3"/>
  </si>
  <si>
    <t>薬局・医療施設従事薬剤師数
平成26年：216,077人
（105%）
平成28年：230,186人
（112％）
※医師・歯科医師・薬剤師調査より（２年ごと） 
※平成30年度成果実績は集計中。</t>
    <rPh sb="36" eb="38">
      <t>ヘイセイ</t>
    </rPh>
    <rPh sb="40" eb="41">
      <t>ネン</t>
    </rPh>
    <rPh sb="49" eb="50">
      <t>ニン</t>
    </rPh>
    <phoneticPr fontId="3"/>
  </si>
  <si>
    <t>医療施設従事医師数
平成26年：296,845人
（102.8%）
平成28年：304,759人
（102.7%）
※医師・歯科医師・薬剤師調査より（２年ごと）
※平成30年度成果実績は集計中。</t>
    <phoneticPr fontId="3"/>
  </si>
  <si>
    <t>人口10万人対医師数
（前回調査時以上／調査時）
調査名：医師・歯科医師・薬剤師調査
調査主体：厚生労働省政策統括官
※平成30年度成果実績は集計中。</t>
    <phoneticPr fontId="3"/>
  </si>
  <si>
    <t>就業女性医師数
（前回調査時以上／調査時）
調査名：医師・歯科医師・薬剤師調査
調査主体：厚生労働省政策統括官
※平成30年度成果実績は集計中。</t>
    <phoneticPr fontId="3"/>
  </si>
  <si>
    <t>就業看護職員数
（前回調査時以上／調査時）
調査名：医政局看護課調べ
調査主体：医政局看護課(12月末に集計)
※平成29年度、平成30年度実績値は集計中。</t>
    <rPh sb="57" eb="59">
      <t>ヘイセイ</t>
    </rPh>
    <rPh sb="64" eb="66">
      <t>ヘイセイ</t>
    </rPh>
    <rPh sb="68" eb="70">
      <t>ネンド</t>
    </rPh>
    <phoneticPr fontId="3"/>
  </si>
  <si>
    <t xml:space="preserve">医師、歯科医師等の国家試験の実施に係る願書受付、受験票の交付、試験会場の借上げ、試験会場設営、試験監督、合格発表等の実施。
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t>
    <phoneticPr fontId="3"/>
  </si>
  <si>
    <t>618,665,359
/145,901</t>
    <phoneticPr fontId="3"/>
  </si>
  <si>
    <t>担当課による集計</t>
    <rPh sb="0" eb="2">
      <t>タントウ</t>
    </rPh>
    <rPh sb="2" eb="3">
      <t>カ</t>
    </rPh>
    <rPh sb="6" eb="8">
      <t>シュウケイ</t>
    </rPh>
    <phoneticPr fontId="3"/>
  </si>
  <si>
    <t xml:space="preserve">就業看護職員数
平成27年：1,634,119人
（101.9%）
平成28年：1,660,071人
（101.6％）
※担当課による集計より（毎年）
※平成29年度、平成30年度成果実績は集計中。
</t>
    <rPh sb="61" eb="63">
      <t>タントウ</t>
    </rPh>
    <rPh sb="63" eb="64">
      <t>カ</t>
    </rPh>
    <rPh sb="67" eb="69">
      <t>シュウケイ</t>
    </rPh>
    <rPh sb="72" eb="74">
      <t>マイトシ</t>
    </rPh>
    <rPh sb="77" eb="79">
      <t>ヘイセイ</t>
    </rPh>
    <rPh sb="81" eb="83">
      <t>ネンド</t>
    </rPh>
    <rPh sb="84" eb="86">
      <t>ヘイセイ</t>
    </rPh>
    <rPh sb="88" eb="90">
      <t>ネンド</t>
    </rPh>
    <rPh sb="90" eb="92">
      <t>セイカ</t>
    </rPh>
    <rPh sb="92" eb="94">
      <t>ジッセキ</t>
    </rPh>
    <rPh sb="95" eb="98">
      <t>シュウケイチュウ</t>
    </rPh>
    <phoneticPr fontId="3"/>
  </si>
  <si>
    <t>48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</si>
</sst>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49" fontId="0" fillId="0" borderId="57" xfId="0" applyNumberFormat="1" applyFont="1" applyFill="1" applyBorder="1" applyAlignment="1" applyProtection="1">
      <alignment horizontal="center" vertical="center" wrapText="1" shrinkToFit="1"/>
      <protection locked="0"/>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8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13447</xdr:colOff>
      <xdr:row>755</xdr:row>
      <xdr:rowOff>20917</xdr:rowOff>
    </xdr:from>
    <xdr:to>
      <xdr:col>44</xdr:col>
      <xdr:colOff>144929</xdr:colOff>
      <xdr:row>757</xdr:row>
      <xdr:rowOff>106959</xdr:rowOff>
    </xdr:to>
    <xdr:sp macro="" textlink="">
      <xdr:nvSpPr>
        <xdr:cNvPr id="19" name="正方形/長方形 18"/>
        <xdr:cNvSpPr/>
      </xdr:nvSpPr>
      <xdr:spPr>
        <a:xfrm>
          <a:off x="6266329" y="60969711"/>
          <a:ext cx="2753659" cy="11057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Ｃ．試験監督に伴う旅費　１百万円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26</xdr:col>
      <xdr:colOff>47066</xdr:colOff>
      <xdr:row>756</xdr:row>
      <xdr:rowOff>250331</xdr:rowOff>
    </xdr:from>
    <xdr:to>
      <xdr:col>31</xdr:col>
      <xdr:colOff>35859</xdr:colOff>
      <xdr:row>756</xdr:row>
      <xdr:rowOff>257737</xdr:rowOff>
    </xdr:to>
    <xdr:cxnSp macro="">
      <xdr:nvCxnSpPr>
        <xdr:cNvPr id="20" name="直線矢印コネクタ 19"/>
        <xdr:cNvCxnSpPr/>
      </xdr:nvCxnSpPr>
      <xdr:spPr>
        <a:xfrm flipH="1">
          <a:off x="5291419" y="61546507"/>
          <a:ext cx="997322" cy="7406"/>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112059</xdr:colOff>
      <xdr:row>32</xdr:row>
      <xdr:rowOff>88900</xdr:rowOff>
    </xdr:from>
    <xdr:to>
      <xdr:col>50</xdr:col>
      <xdr:colOff>56029</xdr:colOff>
      <xdr:row>32</xdr:row>
      <xdr:rowOff>425824</xdr:rowOff>
    </xdr:to>
    <xdr:sp macro="" textlink="">
      <xdr:nvSpPr>
        <xdr:cNvPr id="21" name="正方形/長方形 20"/>
        <xdr:cNvSpPr/>
      </xdr:nvSpPr>
      <xdr:spPr>
        <a:xfrm>
          <a:off x="9188824" y="12359341"/>
          <a:ext cx="1255058" cy="336924"/>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63500</xdr:colOff>
      <xdr:row>31</xdr:row>
      <xdr:rowOff>88900</xdr:rowOff>
    </xdr:from>
    <xdr:to>
      <xdr:col>41</xdr:col>
      <xdr:colOff>141941</xdr:colOff>
      <xdr:row>31</xdr:row>
      <xdr:rowOff>419100</xdr:rowOff>
    </xdr:to>
    <xdr:sp macro="" textlink="">
      <xdr:nvSpPr>
        <xdr:cNvPr id="23" name="正方形/長方形 22"/>
        <xdr:cNvSpPr/>
      </xdr:nvSpPr>
      <xdr:spPr>
        <a:xfrm>
          <a:off x="7785100" y="13258800"/>
          <a:ext cx="688041" cy="3302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45</xdr:col>
      <xdr:colOff>168089</xdr:colOff>
      <xdr:row>134</xdr:row>
      <xdr:rowOff>165100</xdr:rowOff>
    </xdr:from>
    <xdr:to>
      <xdr:col>50</xdr:col>
      <xdr:colOff>44823</xdr:colOff>
      <xdr:row>134</xdr:row>
      <xdr:rowOff>392206</xdr:rowOff>
    </xdr:to>
    <xdr:sp macro="" textlink="">
      <xdr:nvSpPr>
        <xdr:cNvPr id="38" name="テキスト ボックス 37"/>
        <xdr:cNvSpPr txBox="1"/>
      </xdr:nvSpPr>
      <xdr:spPr>
        <a:xfrm>
          <a:off x="9244854" y="23764688"/>
          <a:ext cx="1187822" cy="2271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前回調査以上</a:t>
          </a:r>
        </a:p>
      </xdr:txBody>
    </xdr:sp>
    <xdr:clientData/>
  </xdr:twoCellAnchor>
  <xdr:twoCellAnchor>
    <xdr:from>
      <xdr:col>38</xdr:col>
      <xdr:colOff>38100</xdr:colOff>
      <xdr:row>133</xdr:row>
      <xdr:rowOff>76200</xdr:rowOff>
    </xdr:from>
    <xdr:to>
      <xdr:col>41</xdr:col>
      <xdr:colOff>150159</xdr:colOff>
      <xdr:row>133</xdr:row>
      <xdr:rowOff>423583</xdr:rowOff>
    </xdr:to>
    <xdr:sp macro="" textlink="">
      <xdr:nvSpPr>
        <xdr:cNvPr id="41" name="テキスト ボックス 40"/>
        <xdr:cNvSpPr txBox="1"/>
      </xdr:nvSpPr>
      <xdr:spPr>
        <a:xfrm>
          <a:off x="7759700" y="23291800"/>
          <a:ext cx="721659" cy="3473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137</xdr:row>
      <xdr:rowOff>76200</xdr:rowOff>
    </xdr:from>
    <xdr:to>
      <xdr:col>41</xdr:col>
      <xdr:colOff>175559</xdr:colOff>
      <xdr:row>137</xdr:row>
      <xdr:rowOff>423583</xdr:rowOff>
    </xdr:to>
    <xdr:sp macro="" textlink="">
      <xdr:nvSpPr>
        <xdr:cNvPr id="42" name="テキスト ボックス 41"/>
        <xdr:cNvSpPr txBox="1"/>
      </xdr:nvSpPr>
      <xdr:spPr>
        <a:xfrm>
          <a:off x="7785100" y="24790400"/>
          <a:ext cx="721659" cy="3473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45</xdr:col>
      <xdr:colOff>169582</xdr:colOff>
      <xdr:row>138</xdr:row>
      <xdr:rowOff>165100</xdr:rowOff>
    </xdr:from>
    <xdr:to>
      <xdr:col>50</xdr:col>
      <xdr:colOff>33617</xdr:colOff>
      <xdr:row>138</xdr:row>
      <xdr:rowOff>358588</xdr:rowOff>
    </xdr:to>
    <xdr:sp macro="" textlink="">
      <xdr:nvSpPr>
        <xdr:cNvPr id="43" name="テキスト ボックス 42"/>
        <xdr:cNvSpPr txBox="1"/>
      </xdr:nvSpPr>
      <xdr:spPr>
        <a:xfrm>
          <a:off x="9246347" y="25243865"/>
          <a:ext cx="1175123" cy="1934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a:t>
          </a:r>
          <a:r>
            <a:rPr kumimoji="1" lang="ja-JP" altLang="en-US" sz="1050"/>
            <a:t>調査</a:t>
          </a:r>
          <a:r>
            <a:rPr kumimoji="1" lang="ja-JP" altLang="en-US" sz="1100"/>
            <a:t>以上</a:t>
          </a:r>
        </a:p>
      </xdr:txBody>
    </xdr:sp>
    <xdr:clientData/>
  </xdr:twoCellAnchor>
  <xdr:twoCellAnchor>
    <xdr:from>
      <xdr:col>34</xdr:col>
      <xdr:colOff>11206</xdr:colOff>
      <xdr:row>45</xdr:row>
      <xdr:rowOff>201705</xdr:rowOff>
    </xdr:from>
    <xdr:to>
      <xdr:col>38</xdr:col>
      <xdr:colOff>0</xdr:colOff>
      <xdr:row>45</xdr:row>
      <xdr:rowOff>616322</xdr:rowOff>
    </xdr:to>
    <xdr:sp macro="" textlink="">
      <xdr:nvSpPr>
        <xdr:cNvPr id="46" name="テキスト ボックス 45"/>
        <xdr:cNvSpPr txBox="1"/>
      </xdr:nvSpPr>
      <xdr:spPr>
        <a:xfrm>
          <a:off x="6869206" y="17391529"/>
          <a:ext cx="795618" cy="4146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33617</xdr:colOff>
      <xdr:row>45</xdr:row>
      <xdr:rowOff>22411</xdr:rowOff>
    </xdr:from>
    <xdr:to>
      <xdr:col>42</xdr:col>
      <xdr:colOff>33618</xdr:colOff>
      <xdr:row>46</xdr:row>
      <xdr:rowOff>0</xdr:rowOff>
    </xdr:to>
    <xdr:sp macro="" textlink="">
      <xdr:nvSpPr>
        <xdr:cNvPr id="47" name="テキスト ボックス 46"/>
        <xdr:cNvSpPr txBox="1"/>
      </xdr:nvSpPr>
      <xdr:spPr>
        <a:xfrm>
          <a:off x="7698441" y="17212235"/>
          <a:ext cx="806824" cy="4370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44823</xdr:colOff>
      <xdr:row>46</xdr:row>
      <xdr:rowOff>44823</xdr:rowOff>
    </xdr:from>
    <xdr:to>
      <xdr:col>41</xdr:col>
      <xdr:colOff>168088</xdr:colOff>
      <xdr:row>47</xdr:row>
      <xdr:rowOff>22412</xdr:rowOff>
    </xdr:to>
    <xdr:sp macro="" textlink="">
      <xdr:nvSpPr>
        <xdr:cNvPr id="49" name="テキスト ボックス 48"/>
        <xdr:cNvSpPr txBox="1"/>
      </xdr:nvSpPr>
      <xdr:spPr>
        <a:xfrm>
          <a:off x="7709647" y="17694088"/>
          <a:ext cx="728382" cy="4370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134471</xdr:colOff>
      <xdr:row>46</xdr:row>
      <xdr:rowOff>262966</xdr:rowOff>
    </xdr:from>
    <xdr:to>
      <xdr:col>50</xdr:col>
      <xdr:colOff>100853</xdr:colOff>
      <xdr:row>46</xdr:row>
      <xdr:rowOff>537884</xdr:rowOff>
    </xdr:to>
    <xdr:sp macro="" textlink="">
      <xdr:nvSpPr>
        <xdr:cNvPr id="53" name="テキスト ボックス 52"/>
        <xdr:cNvSpPr txBox="1"/>
      </xdr:nvSpPr>
      <xdr:spPr>
        <a:xfrm>
          <a:off x="9211236" y="18562172"/>
          <a:ext cx="1277470" cy="27491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34</xdr:col>
      <xdr:colOff>78440</xdr:colOff>
      <xdr:row>141</xdr:row>
      <xdr:rowOff>78441</xdr:rowOff>
    </xdr:from>
    <xdr:to>
      <xdr:col>37</xdr:col>
      <xdr:colOff>168087</xdr:colOff>
      <xdr:row>141</xdr:row>
      <xdr:rowOff>616323</xdr:rowOff>
    </xdr:to>
    <xdr:sp macro="" textlink="">
      <xdr:nvSpPr>
        <xdr:cNvPr id="54" name="テキスト ボックス 53"/>
        <xdr:cNvSpPr txBox="1"/>
      </xdr:nvSpPr>
      <xdr:spPr>
        <a:xfrm>
          <a:off x="6936440" y="26950147"/>
          <a:ext cx="694765" cy="537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44824</xdr:colOff>
      <xdr:row>141</xdr:row>
      <xdr:rowOff>134470</xdr:rowOff>
    </xdr:from>
    <xdr:to>
      <xdr:col>41</xdr:col>
      <xdr:colOff>179295</xdr:colOff>
      <xdr:row>141</xdr:row>
      <xdr:rowOff>560294</xdr:rowOff>
    </xdr:to>
    <xdr:sp macro="" textlink="">
      <xdr:nvSpPr>
        <xdr:cNvPr id="55" name="テキスト ボックス 54"/>
        <xdr:cNvSpPr txBox="1"/>
      </xdr:nvSpPr>
      <xdr:spPr>
        <a:xfrm>
          <a:off x="7709648" y="27006176"/>
          <a:ext cx="739588" cy="42582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44822</xdr:colOff>
      <xdr:row>142</xdr:row>
      <xdr:rowOff>100853</xdr:rowOff>
    </xdr:from>
    <xdr:to>
      <xdr:col>41</xdr:col>
      <xdr:colOff>156882</xdr:colOff>
      <xdr:row>142</xdr:row>
      <xdr:rowOff>549088</xdr:rowOff>
    </xdr:to>
    <xdr:sp macro="" textlink="">
      <xdr:nvSpPr>
        <xdr:cNvPr id="56" name="テキスト ボックス 55"/>
        <xdr:cNvSpPr txBox="1"/>
      </xdr:nvSpPr>
      <xdr:spPr>
        <a:xfrm>
          <a:off x="7709646" y="27644912"/>
          <a:ext cx="717177" cy="4482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45</xdr:col>
      <xdr:colOff>196476</xdr:colOff>
      <xdr:row>142</xdr:row>
      <xdr:rowOff>209175</xdr:rowOff>
    </xdr:from>
    <xdr:to>
      <xdr:col>50</xdr:col>
      <xdr:colOff>44823</xdr:colOff>
      <xdr:row>142</xdr:row>
      <xdr:rowOff>504264</xdr:rowOff>
    </xdr:to>
    <xdr:sp macro="" textlink="">
      <xdr:nvSpPr>
        <xdr:cNvPr id="57" name="テキスト ボックス 56"/>
        <xdr:cNvSpPr txBox="1"/>
      </xdr:nvSpPr>
      <xdr:spPr>
        <a:xfrm>
          <a:off x="9273241" y="26935204"/>
          <a:ext cx="1159435" cy="2950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38</xdr:col>
      <xdr:colOff>67236</xdr:colOff>
      <xdr:row>38</xdr:row>
      <xdr:rowOff>67236</xdr:rowOff>
    </xdr:from>
    <xdr:to>
      <xdr:col>41</xdr:col>
      <xdr:colOff>145677</xdr:colOff>
      <xdr:row>39</xdr:row>
      <xdr:rowOff>105336</xdr:rowOff>
    </xdr:to>
    <xdr:sp macro="" textlink="">
      <xdr:nvSpPr>
        <xdr:cNvPr id="65" name="正方形/長方形 64"/>
        <xdr:cNvSpPr/>
      </xdr:nvSpPr>
      <xdr:spPr>
        <a:xfrm>
          <a:off x="7732060" y="14354736"/>
          <a:ext cx="683558" cy="575982"/>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41</xdr:col>
      <xdr:colOff>168088</xdr:colOff>
      <xdr:row>100</xdr:row>
      <xdr:rowOff>224118</xdr:rowOff>
    </xdr:from>
    <xdr:to>
      <xdr:col>46</xdr:col>
      <xdr:colOff>33617</xdr:colOff>
      <xdr:row>102</xdr:row>
      <xdr:rowOff>44824</xdr:rowOff>
    </xdr:to>
    <xdr:sp macro="" textlink="">
      <xdr:nvSpPr>
        <xdr:cNvPr id="66" name="テキスト ボックス 65"/>
        <xdr:cNvSpPr txBox="1"/>
      </xdr:nvSpPr>
      <xdr:spPr>
        <a:xfrm>
          <a:off x="8438029" y="19543059"/>
          <a:ext cx="874059" cy="4034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r>
            <a:rPr kumimoji="1" lang="en-US" altLang="ja-JP" sz="1100"/>
            <a:t>	</a:t>
          </a:r>
          <a:endParaRPr kumimoji="1" lang="ja-JP" altLang="en-US" sz="1100"/>
        </a:p>
      </xdr:txBody>
    </xdr:sp>
    <xdr:clientData/>
  </xdr:twoCellAnchor>
  <xdr:twoCellAnchor>
    <xdr:from>
      <xdr:col>46</xdr:col>
      <xdr:colOff>123264</xdr:colOff>
      <xdr:row>100</xdr:row>
      <xdr:rowOff>235324</xdr:rowOff>
    </xdr:from>
    <xdr:to>
      <xdr:col>49</xdr:col>
      <xdr:colOff>403411</xdr:colOff>
      <xdr:row>102</xdr:row>
      <xdr:rowOff>33618</xdr:rowOff>
    </xdr:to>
    <xdr:sp macro="" textlink="">
      <xdr:nvSpPr>
        <xdr:cNvPr id="67" name="テキスト ボックス 66"/>
        <xdr:cNvSpPr txBox="1"/>
      </xdr:nvSpPr>
      <xdr:spPr>
        <a:xfrm>
          <a:off x="9401735" y="19554265"/>
          <a:ext cx="885264"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22413</xdr:colOff>
      <xdr:row>104</xdr:row>
      <xdr:rowOff>33617</xdr:rowOff>
    </xdr:from>
    <xdr:to>
      <xdr:col>46</xdr:col>
      <xdr:colOff>78441</xdr:colOff>
      <xdr:row>104</xdr:row>
      <xdr:rowOff>291352</xdr:rowOff>
    </xdr:to>
    <xdr:sp macro="" textlink="">
      <xdr:nvSpPr>
        <xdr:cNvPr id="71" name="テキスト ボックス 70"/>
        <xdr:cNvSpPr txBox="1"/>
      </xdr:nvSpPr>
      <xdr:spPr>
        <a:xfrm>
          <a:off x="8494060" y="20630029"/>
          <a:ext cx="862852" cy="2577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112059</xdr:colOff>
      <xdr:row>103</xdr:row>
      <xdr:rowOff>257736</xdr:rowOff>
    </xdr:from>
    <xdr:to>
      <xdr:col>49</xdr:col>
      <xdr:colOff>403412</xdr:colOff>
      <xdr:row>114</xdr:row>
      <xdr:rowOff>33617</xdr:rowOff>
    </xdr:to>
    <xdr:sp macro="" textlink="">
      <xdr:nvSpPr>
        <xdr:cNvPr id="72" name="テキスト ボックス 71"/>
        <xdr:cNvSpPr txBox="1"/>
      </xdr:nvSpPr>
      <xdr:spPr>
        <a:xfrm>
          <a:off x="9390530" y="20562795"/>
          <a:ext cx="896470" cy="3585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43</xdr:col>
      <xdr:colOff>190500</xdr:colOff>
      <xdr:row>116</xdr:row>
      <xdr:rowOff>156883</xdr:rowOff>
    </xdr:from>
    <xdr:to>
      <xdr:col>48</xdr:col>
      <xdr:colOff>89647</xdr:colOff>
      <xdr:row>116</xdr:row>
      <xdr:rowOff>414617</xdr:rowOff>
    </xdr:to>
    <xdr:sp macro="" textlink="">
      <xdr:nvSpPr>
        <xdr:cNvPr id="73" name="テキスト ボックス 72"/>
        <xdr:cNvSpPr txBox="1"/>
      </xdr:nvSpPr>
      <xdr:spPr>
        <a:xfrm>
          <a:off x="8863853" y="21044648"/>
          <a:ext cx="907676" cy="25773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9</xdr:col>
      <xdr:colOff>0</xdr:colOff>
      <xdr:row>741</xdr:row>
      <xdr:rowOff>0</xdr:rowOff>
    </xdr:from>
    <xdr:to>
      <xdr:col>47</xdr:col>
      <xdr:colOff>19092</xdr:colOff>
      <xdr:row>757</xdr:row>
      <xdr:rowOff>145435</xdr:rowOff>
    </xdr:to>
    <xdr:grpSp>
      <xdr:nvGrpSpPr>
        <xdr:cNvPr id="70" name="グループ化 69"/>
        <xdr:cNvGrpSpPr/>
      </xdr:nvGrpSpPr>
      <xdr:grpSpPr>
        <a:xfrm>
          <a:off x="1815353" y="59223088"/>
          <a:ext cx="7683915" cy="5883088"/>
          <a:chOff x="1701191" y="52862350"/>
          <a:chExt cx="7749469" cy="8071870"/>
        </a:xfrm>
      </xdr:grpSpPr>
      <xdr:sp macro="" textlink="">
        <xdr:nvSpPr>
          <xdr:cNvPr id="76" name="テキスト ボックス 75"/>
          <xdr:cNvSpPr txBox="1"/>
        </xdr:nvSpPr>
        <xdr:spPr>
          <a:xfrm>
            <a:off x="2079204" y="53923336"/>
            <a:ext cx="3018443" cy="68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77" name="正方形/長方形 76"/>
          <xdr:cNvSpPr/>
        </xdr:nvSpPr>
        <xdr:spPr>
          <a:xfrm>
            <a:off x="2415167" y="59441167"/>
            <a:ext cx="2775379" cy="14930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latin typeface="ＭＳ ゴシック" pitchFamily="49" charset="-128"/>
                <a:ea typeface="ＭＳ ゴシック" pitchFamily="49" charset="-128"/>
              </a:rPr>
              <a:t>Ｂ．各地方</a:t>
            </a:r>
            <a:r>
              <a:rPr kumimoji="1" lang="ja-JP" altLang="en-US" sz="1000">
                <a:solidFill>
                  <a:sysClr val="windowText" lastClr="000000"/>
                </a:solidFill>
                <a:latin typeface="ＭＳ ゴシック" pitchFamily="49" charset="-128"/>
                <a:ea typeface="ＭＳ ゴシック" pitchFamily="49" charset="-128"/>
              </a:rPr>
              <a:t>厚生局等</a:t>
            </a:r>
            <a:r>
              <a:rPr kumimoji="1" lang="ja-JP" altLang="en-US" sz="1000">
                <a:solidFill>
                  <a:sysClr val="windowText" lastClr="000000"/>
                </a:solidFill>
                <a:latin typeface="+mn-lt"/>
                <a:ea typeface="+mn-ea"/>
                <a:cs typeface="+mn-cs"/>
              </a:rPr>
              <a:t>（８官署）</a:t>
            </a:r>
            <a:r>
              <a:rPr kumimoji="1" lang="ja-JP" altLang="en-US" sz="1000" baseline="0">
                <a:solidFill>
                  <a:sysClr val="windowText" lastClr="000000"/>
                </a:solidFill>
                <a:latin typeface="ＭＳ ゴシック" pitchFamily="49" charset="-128"/>
                <a:ea typeface="ＭＳ ゴシック" pitchFamily="49" charset="-128"/>
                <a:cs typeface="+mn-cs"/>
              </a:rPr>
              <a:t> </a:t>
            </a:r>
            <a:r>
              <a:rPr kumimoji="1" lang="ja-JP" altLang="en-US" sz="1000">
                <a:solidFill>
                  <a:sysClr val="windowText" lastClr="000000"/>
                </a:solidFill>
                <a:latin typeface="ＭＳ ゴシック" pitchFamily="49" charset="-128"/>
                <a:ea typeface="ＭＳ ゴシック" pitchFamily="49" charset="-128"/>
              </a:rPr>
              <a:t>１百万円</a:t>
            </a:r>
            <a:endParaRPr kumimoji="1" lang="en-US" altLang="ja-JP" sz="1000">
              <a:solidFill>
                <a:sysClr val="windowText" lastClr="000000"/>
              </a:solidFill>
              <a:latin typeface="ＭＳ ゴシック" pitchFamily="49" charset="-128"/>
              <a:ea typeface="ＭＳ ゴシック" pitchFamily="49" charset="-128"/>
            </a:endParaRPr>
          </a:p>
        </xdr:txBody>
      </xdr:sp>
      <xdr:sp macro="" textlink="">
        <xdr:nvSpPr>
          <xdr:cNvPr id="78" name="正方形/長方形 77"/>
          <xdr:cNvSpPr/>
        </xdr:nvSpPr>
        <xdr:spPr>
          <a:xfrm>
            <a:off x="1701191" y="52862350"/>
            <a:ext cx="3403184" cy="1162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５１６百万円</a:t>
            </a:r>
          </a:p>
        </xdr:txBody>
      </xdr:sp>
      <xdr:cxnSp macro="">
        <xdr:nvCxnSpPr>
          <xdr:cNvPr id="79" name="直線コネクタ 78"/>
          <xdr:cNvCxnSpPr/>
        </xdr:nvCxnSpPr>
        <xdr:spPr>
          <a:xfrm>
            <a:off x="1778233" y="54025659"/>
            <a:ext cx="8010" cy="62669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0" name="正方形/長方形 79"/>
          <xdr:cNvSpPr/>
        </xdr:nvSpPr>
        <xdr:spPr>
          <a:xfrm>
            <a:off x="2386524" y="55604436"/>
            <a:ext cx="6339668" cy="17330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ゴシック" pitchFamily="49" charset="-128"/>
                <a:ea typeface="ＭＳ ゴシック" pitchFamily="49" charset="-128"/>
              </a:rPr>
              <a:t>Ａ．外部委託（市場化テスト第３期目分）５１６百万円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ランスタッド株式会社</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xnSp macro="">
        <xdr:nvCxnSpPr>
          <xdr:cNvPr id="81" name="直線矢印コネクタ 80"/>
          <xdr:cNvCxnSpPr>
            <a:stCxn id="80" idx="1"/>
          </xdr:cNvCxnSpPr>
        </xdr:nvCxnSpPr>
        <xdr:spPr>
          <a:xfrm flipH="1" flipV="1">
            <a:off x="1802044" y="56463411"/>
            <a:ext cx="584480" cy="7568"/>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82" name="テキスト ボックス 81"/>
          <xdr:cNvSpPr txBox="1"/>
        </xdr:nvSpPr>
        <xdr:spPr>
          <a:xfrm>
            <a:off x="2328791" y="55117253"/>
            <a:ext cx="3243244" cy="34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xnSp macro="">
        <xdr:nvCxnSpPr>
          <xdr:cNvPr id="83" name="直線矢印コネクタ 82"/>
          <xdr:cNvCxnSpPr/>
        </xdr:nvCxnSpPr>
        <xdr:spPr>
          <a:xfrm flipH="1">
            <a:off x="1777837" y="60257032"/>
            <a:ext cx="643329" cy="13547"/>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84" name="テキスト ボックス 83"/>
          <xdr:cNvSpPr txBox="1"/>
        </xdr:nvSpPr>
        <xdr:spPr>
          <a:xfrm>
            <a:off x="2365142" y="57446524"/>
            <a:ext cx="7085518" cy="4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１２職の国家試験の実施に係る願書受付、受験票の交付、会場借上等を行う。</a:t>
            </a:r>
            <a:r>
              <a:rPr kumimoji="1" lang="en-US" altLang="ja-JP" sz="1100"/>
              <a:t>〕</a:t>
            </a:r>
            <a:endParaRPr kumimoji="1" lang="ja-JP" altLang="en-US" sz="1100"/>
          </a:p>
        </xdr:txBody>
      </xdr:sp>
      <xdr:sp macro="" textlink="">
        <xdr:nvSpPr>
          <xdr:cNvPr id="85" name="テキスト ボックス 84"/>
          <xdr:cNvSpPr txBox="1"/>
        </xdr:nvSpPr>
        <xdr:spPr>
          <a:xfrm>
            <a:off x="2374246" y="57901617"/>
            <a:ext cx="2763117" cy="346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a:t>
            </a:r>
            <a:r>
              <a:rPr kumimoji="1" lang="ja-JP" altLang="en-US" sz="1000"/>
              <a:t>　平成</a:t>
            </a:r>
            <a:r>
              <a:rPr kumimoji="1" lang="en-US" altLang="ja-JP" sz="1000"/>
              <a:t>29</a:t>
            </a:r>
            <a:r>
              <a:rPr kumimoji="1" lang="ja-JP" altLang="en-US" sz="1000"/>
              <a:t>年度から国庫債務負担行為）</a:t>
            </a:r>
          </a:p>
        </xdr:txBody>
      </xdr:sp>
    </xdr:grpSp>
    <xdr:clientData/>
  </xdr:twoCellAnchor>
  <xdr:twoCellAnchor>
    <xdr:from>
      <xdr:col>45</xdr:col>
      <xdr:colOff>134471</xdr:colOff>
      <xdr:row>39</xdr:row>
      <xdr:rowOff>144929</xdr:rowOff>
    </xdr:from>
    <xdr:to>
      <xdr:col>50</xdr:col>
      <xdr:colOff>78441</xdr:colOff>
      <xdr:row>40</xdr:row>
      <xdr:rowOff>33618</xdr:rowOff>
    </xdr:to>
    <xdr:sp macro="" textlink="">
      <xdr:nvSpPr>
        <xdr:cNvPr id="39" name="正方形/長方形 38"/>
        <xdr:cNvSpPr/>
      </xdr:nvSpPr>
      <xdr:spPr>
        <a:xfrm>
          <a:off x="9211236" y="15597841"/>
          <a:ext cx="1255058" cy="448983"/>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8" t="s">
        <v>0</v>
      </c>
      <c r="AK2" s="988"/>
      <c r="AL2" s="988"/>
      <c r="AM2" s="988"/>
      <c r="AN2" s="988"/>
      <c r="AO2" s="989"/>
      <c r="AP2" s="989"/>
      <c r="AQ2" s="989"/>
      <c r="AR2" s="5" t="str">
        <f>IF(OR(AO2="　", AO2=""), "", "-")</f>
        <v/>
      </c>
      <c r="AS2" s="990">
        <v>61</v>
      </c>
      <c r="AT2" s="990"/>
      <c r="AU2" s="990"/>
      <c r="AV2" s="6" t="str">
        <f>IF(AW2="", "", "-")</f>
        <v/>
      </c>
      <c r="AW2" s="991"/>
      <c r="AX2" s="991"/>
    </row>
    <row r="3" spans="1:50" ht="21" customHeight="1" thickBot="1">
      <c r="A3" s="992" t="s">
        <v>1</v>
      </c>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7" t="s">
        <v>2</v>
      </c>
      <c r="AJ3" s="994" t="s">
        <v>3</v>
      </c>
      <c r="AK3" s="994"/>
      <c r="AL3" s="994"/>
      <c r="AM3" s="994"/>
      <c r="AN3" s="994"/>
      <c r="AO3" s="994"/>
      <c r="AP3" s="994"/>
      <c r="AQ3" s="994"/>
      <c r="AR3" s="994"/>
      <c r="AS3" s="994"/>
      <c r="AT3" s="994"/>
      <c r="AU3" s="994"/>
      <c r="AV3" s="994"/>
      <c r="AW3" s="994"/>
      <c r="AX3" s="8" t="s">
        <v>4</v>
      </c>
    </row>
    <row r="4" spans="1:50" ht="24.75" customHeight="1">
      <c r="A4" s="964" t="s">
        <v>5</v>
      </c>
      <c r="B4" s="965"/>
      <c r="C4" s="965"/>
      <c r="D4" s="965"/>
      <c r="E4" s="965"/>
      <c r="F4" s="965"/>
      <c r="G4" s="966" t="s">
        <v>6</v>
      </c>
      <c r="H4" s="967"/>
      <c r="I4" s="967"/>
      <c r="J4" s="967"/>
      <c r="K4" s="967"/>
      <c r="L4" s="967"/>
      <c r="M4" s="967"/>
      <c r="N4" s="967"/>
      <c r="O4" s="967"/>
      <c r="P4" s="967"/>
      <c r="Q4" s="967"/>
      <c r="R4" s="967"/>
      <c r="S4" s="967"/>
      <c r="T4" s="967"/>
      <c r="U4" s="967"/>
      <c r="V4" s="967"/>
      <c r="W4" s="967"/>
      <c r="X4" s="968"/>
      <c r="Y4" s="969" t="s">
        <v>7</v>
      </c>
      <c r="Z4" s="970"/>
      <c r="AA4" s="970"/>
      <c r="AB4" s="970"/>
      <c r="AC4" s="970"/>
      <c r="AD4" s="971"/>
      <c r="AE4" s="972" t="s">
        <v>717</v>
      </c>
      <c r="AF4" s="973"/>
      <c r="AG4" s="973"/>
      <c r="AH4" s="973"/>
      <c r="AI4" s="973"/>
      <c r="AJ4" s="973"/>
      <c r="AK4" s="973"/>
      <c r="AL4" s="973"/>
      <c r="AM4" s="973"/>
      <c r="AN4" s="973"/>
      <c r="AO4" s="973"/>
      <c r="AP4" s="974"/>
      <c r="AQ4" s="975" t="s">
        <v>8</v>
      </c>
      <c r="AR4" s="970"/>
      <c r="AS4" s="970"/>
      <c r="AT4" s="970"/>
      <c r="AU4" s="970"/>
      <c r="AV4" s="970"/>
      <c r="AW4" s="970"/>
      <c r="AX4" s="976"/>
    </row>
    <row r="5" spans="1:50" ht="63.75" customHeight="1">
      <c r="A5" s="977" t="s">
        <v>9</v>
      </c>
      <c r="B5" s="978"/>
      <c r="C5" s="978"/>
      <c r="D5" s="978"/>
      <c r="E5" s="978"/>
      <c r="F5" s="979"/>
      <c r="G5" s="980" t="s">
        <v>10</v>
      </c>
      <c r="H5" s="981"/>
      <c r="I5" s="981"/>
      <c r="J5" s="981"/>
      <c r="K5" s="981"/>
      <c r="L5" s="981"/>
      <c r="M5" s="982" t="s">
        <v>11</v>
      </c>
      <c r="N5" s="983"/>
      <c r="O5" s="983"/>
      <c r="P5" s="983"/>
      <c r="Q5" s="983"/>
      <c r="R5" s="984"/>
      <c r="S5" s="985" t="s">
        <v>12</v>
      </c>
      <c r="T5" s="981"/>
      <c r="U5" s="981"/>
      <c r="V5" s="981"/>
      <c r="W5" s="981"/>
      <c r="X5" s="986"/>
      <c r="Y5" s="987" t="s">
        <v>13</v>
      </c>
      <c r="Z5" s="600"/>
      <c r="AA5" s="600"/>
      <c r="AB5" s="600"/>
      <c r="AC5" s="600"/>
      <c r="AD5" s="601"/>
      <c r="AE5" s="943" t="s">
        <v>14</v>
      </c>
      <c r="AF5" s="943"/>
      <c r="AG5" s="943"/>
      <c r="AH5" s="943"/>
      <c r="AI5" s="943"/>
      <c r="AJ5" s="943"/>
      <c r="AK5" s="943"/>
      <c r="AL5" s="943"/>
      <c r="AM5" s="943"/>
      <c r="AN5" s="943"/>
      <c r="AO5" s="943"/>
      <c r="AP5" s="944"/>
      <c r="AQ5" s="945" t="s">
        <v>655</v>
      </c>
      <c r="AR5" s="946"/>
      <c r="AS5" s="946"/>
      <c r="AT5" s="946"/>
      <c r="AU5" s="946"/>
      <c r="AV5" s="946"/>
      <c r="AW5" s="946"/>
      <c r="AX5" s="947"/>
    </row>
    <row r="6" spans="1:50" ht="39" customHeight="1">
      <c r="A6" s="948" t="s">
        <v>15</v>
      </c>
      <c r="B6" s="949"/>
      <c r="C6" s="949"/>
      <c r="D6" s="949"/>
      <c r="E6" s="949"/>
      <c r="F6" s="949"/>
      <c r="G6" s="950" t="str">
        <f>入力規則等!F39</f>
        <v>一般会計</v>
      </c>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1"/>
      <c r="AO6" s="951"/>
      <c r="AP6" s="951"/>
      <c r="AQ6" s="951"/>
      <c r="AR6" s="951"/>
      <c r="AS6" s="951"/>
      <c r="AT6" s="951"/>
      <c r="AU6" s="951"/>
      <c r="AV6" s="951"/>
      <c r="AW6" s="951"/>
      <c r="AX6" s="952"/>
    </row>
    <row r="7" spans="1:50" ht="138.75" customHeight="1">
      <c r="A7" s="929" t="s">
        <v>16</v>
      </c>
      <c r="B7" s="930"/>
      <c r="C7" s="930"/>
      <c r="D7" s="930"/>
      <c r="E7" s="930"/>
      <c r="F7" s="931"/>
      <c r="G7" s="953" t="s">
        <v>17</v>
      </c>
      <c r="H7" s="954"/>
      <c r="I7" s="954"/>
      <c r="J7" s="954"/>
      <c r="K7" s="954"/>
      <c r="L7" s="954"/>
      <c r="M7" s="954"/>
      <c r="N7" s="954"/>
      <c r="O7" s="954"/>
      <c r="P7" s="954"/>
      <c r="Q7" s="954"/>
      <c r="R7" s="954"/>
      <c r="S7" s="954"/>
      <c r="T7" s="954"/>
      <c r="U7" s="954"/>
      <c r="V7" s="954"/>
      <c r="W7" s="954"/>
      <c r="X7" s="955"/>
      <c r="Y7" s="956" t="s">
        <v>18</v>
      </c>
      <c r="Z7" s="537"/>
      <c r="AA7" s="537"/>
      <c r="AB7" s="537"/>
      <c r="AC7" s="537"/>
      <c r="AD7" s="957"/>
      <c r="AE7" s="958" t="s">
        <v>19</v>
      </c>
      <c r="AF7" s="959"/>
      <c r="AG7" s="959"/>
      <c r="AH7" s="959"/>
      <c r="AI7" s="959"/>
      <c r="AJ7" s="959"/>
      <c r="AK7" s="959"/>
      <c r="AL7" s="959"/>
      <c r="AM7" s="959"/>
      <c r="AN7" s="959"/>
      <c r="AO7" s="959"/>
      <c r="AP7" s="959"/>
      <c r="AQ7" s="959"/>
      <c r="AR7" s="959"/>
      <c r="AS7" s="959"/>
      <c r="AT7" s="959"/>
      <c r="AU7" s="959"/>
      <c r="AV7" s="959"/>
      <c r="AW7" s="959"/>
      <c r="AX7" s="960"/>
    </row>
    <row r="8" spans="1:50" ht="53.25" customHeight="1">
      <c r="A8" s="929" t="s">
        <v>20</v>
      </c>
      <c r="B8" s="930"/>
      <c r="C8" s="930"/>
      <c r="D8" s="930"/>
      <c r="E8" s="930"/>
      <c r="F8" s="931"/>
      <c r="G8" s="932" t="str">
        <f>入力規則等!A28</f>
        <v>-</v>
      </c>
      <c r="H8" s="933"/>
      <c r="I8" s="933"/>
      <c r="J8" s="933"/>
      <c r="K8" s="933"/>
      <c r="L8" s="933"/>
      <c r="M8" s="933"/>
      <c r="N8" s="933"/>
      <c r="O8" s="933"/>
      <c r="P8" s="933"/>
      <c r="Q8" s="933"/>
      <c r="R8" s="933"/>
      <c r="S8" s="933"/>
      <c r="T8" s="933"/>
      <c r="U8" s="933"/>
      <c r="V8" s="933"/>
      <c r="W8" s="933"/>
      <c r="X8" s="934"/>
      <c r="Y8" s="935" t="s">
        <v>21</v>
      </c>
      <c r="Z8" s="936"/>
      <c r="AA8" s="936"/>
      <c r="AB8" s="936"/>
      <c r="AC8" s="936"/>
      <c r="AD8" s="937"/>
      <c r="AE8" s="938" t="str">
        <f>入力規則等!K13</f>
        <v>その他の事項経費</v>
      </c>
      <c r="AF8" s="933"/>
      <c r="AG8" s="933"/>
      <c r="AH8" s="933"/>
      <c r="AI8" s="933"/>
      <c r="AJ8" s="933"/>
      <c r="AK8" s="933"/>
      <c r="AL8" s="933"/>
      <c r="AM8" s="933"/>
      <c r="AN8" s="933"/>
      <c r="AO8" s="933"/>
      <c r="AP8" s="933"/>
      <c r="AQ8" s="933"/>
      <c r="AR8" s="933"/>
      <c r="AS8" s="933"/>
      <c r="AT8" s="933"/>
      <c r="AU8" s="933"/>
      <c r="AV8" s="933"/>
      <c r="AW8" s="933"/>
      <c r="AX8" s="939"/>
    </row>
    <row r="9" spans="1:50" ht="58.5" customHeight="1">
      <c r="A9" s="924" t="s">
        <v>22</v>
      </c>
      <c r="B9" s="925"/>
      <c r="C9" s="925"/>
      <c r="D9" s="925"/>
      <c r="E9" s="925"/>
      <c r="F9" s="925"/>
      <c r="G9" s="940" t="s">
        <v>23</v>
      </c>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941"/>
      <c r="AU9" s="941"/>
      <c r="AV9" s="941"/>
      <c r="AW9" s="941"/>
      <c r="AX9" s="942"/>
    </row>
    <row r="10" spans="1:50" ht="80.25" customHeight="1">
      <c r="A10" s="915" t="s">
        <v>24</v>
      </c>
      <c r="B10" s="916"/>
      <c r="C10" s="916"/>
      <c r="D10" s="916"/>
      <c r="E10" s="916"/>
      <c r="F10" s="916"/>
      <c r="G10" s="995" t="s">
        <v>25</v>
      </c>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c r="AH10" s="996"/>
      <c r="AI10" s="996"/>
      <c r="AJ10" s="996"/>
      <c r="AK10" s="996"/>
      <c r="AL10" s="996"/>
      <c r="AM10" s="996"/>
      <c r="AN10" s="996"/>
      <c r="AO10" s="996"/>
      <c r="AP10" s="996"/>
      <c r="AQ10" s="996"/>
      <c r="AR10" s="996"/>
      <c r="AS10" s="996"/>
      <c r="AT10" s="996"/>
      <c r="AU10" s="996"/>
      <c r="AV10" s="996"/>
      <c r="AW10" s="996"/>
      <c r="AX10" s="997"/>
    </row>
    <row r="11" spans="1:50" ht="42" customHeight="1">
      <c r="A11" s="915" t="s">
        <v>26</v>
      </c>
      <c r="B11" s="916"/>
      <c r="C11" s="916"/>
      <c r="D11" s="916"/>
      <c r="E11" s="916"/>
      <c r="F11" s="917"/>
      <c r="G11" s="918" t="str">
        <f>入力規則等!P10</f>
        <v>直接実施、委託・請負</v>
      </c>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c r="AP11" s="919"/>
      <c r="AQ11" s="919"/>
      <c r="AR11" s="919"/>
      <c r="AS11" s="919"/>
      <c r="AT11" s="919"/>
      <c r="AU11" s="919"/>
      <c r="AV11" s="919"/>
      <c r="AW11" s="919"/>
      <c r="AX11" s="920"/>
    </row>
    <row r="12" spans="1:50" ht="21" customHeight="1">
      <c r="A12" s="921" t="s">
        <v>27</v>
      </c>
      <c r="B12" s="922"/>
      <c r="C12" s="922"/>
      <c r="D12" s="922"/>
      <c r="E12" s="922"/>
      <c r="F12" s="923"/>
      <c r="G12" s="927"/>
      <c r="H12" s="928"/>
      <c r="I12" s="928"/>
      <c r="J12" s="928"/>
      <c r="K12" s="928"/>
      <c r="L12" s="928"/>
      <c r="M12" s="928"/>
      <c r="N12" s="928"/>
      <c r="O12" s="928"/>
      <c r="P12" s="514" t="s">
        <v>28</v>
      </c>
      <c r="Q12" s="515"/>
      <c r="R12" s="515"/>
      <c r="S12" s="515"/>
      <c r="T12" s="515"/>
      <c r="U12" s="515"/>
      <c r="V12" s="516"/>
      <c r="W12" s="514" t="s">
        <v>29</v>
      </c>
      <c r="X12" s="515"/>
      <c r="Y12" s="515"/>
      <c r="Z12" s="515"/>
      <c r="AA12" s="515"/>
      <c r="AB12" s="515"/>
      <c r="AC12" s="516"/>
      <c r="AD12" s="514" t="s">
        <v>30</v>
      </c>
      <c r="AE12" s="515"/>
      <c r="AF12" s="515"/>
      <c r="AG12" s="515"/>
      <c r="AH12" s="515"/>
      <c r="AI12" s="515"/>
      <c r="AJ12" s="516"/>
      <c r="AK12" s="514" t="s">
        <v>31</v>
      </c>
      <c r="AL12" s="515"/>
      <c r="AM12" s="515"/>
      <c r="AN12" s="515"/>
      <c r="AO12" s="515"/>
      <c r="AP12" s="515"/>
      <c r="AQ12" s="516"/>
      <c r="AR12" s="514" t="s">
        <v>32</v>
      </c>
      <c r="AS12" s="515"/>
      <c r="AT12" s="515"/>
      <c r="AU12" s="515"/>
      <c r="AV12" s="515"/>
      <c r="AW12" s="515"/>
      <c r="AX12" s="890"/>
    </row>
    <row r="13" spans="1:50" ht="21" customHeight="1">
      <c r="A13" s="190"/>
      <c r="B13" s="191"/>
      <c r="C13" s="191"/>
      <c r="D13" s="191"/>
      <c r="E13" s="191"/>
      <c r="F13" s="192"/>
      <c r="G13" s="891" t="s">
        <v>33</v>
      </c>
      <c r="H13" s="892"/>
      <c r="I13" s="897" t="s">
        <v>34</v>
      </c>
      <c r="J13" s="898"/>
      <c r="K13" s="898"/>
      <c r="L13" s="898"/>
      <c r="M13" s="898"/>
      <c r="N13" s="898"/>
      <c r="O13" s="899"/>
      <c r="P13" s="841">
        <v>452</v>
      </c>
      <c r="Q13" s="842"/>
      <c r="R13" s="842"/>
      <c r="S13" s="842"/>
      <c r="T13" s="842"/>
      <c r="U13" s="842"/>
      <c r="V13" s="843"/>
      <c r="W13" s="841">
        <v>701</v>
      </c>
      <c r="X13" s="842"/>
      <c r="Y13" s="842"/>
      <c r="Z13" s="842"/>
      <c r="AA13" s="842"/>
      <c r="AB13" s="842"/>
      <c r="AC13" s="843"/>
      <c r="AD13" s="841">
        <v>518</v>
      </c>
      <c r="AE13" s="842"/>
      <c r="AF13" s="842"/>
      <c r="AG13" s="842"/>
      <c r="AH13" s="842"/>
      <c r="AI13" s="842"/>
      <c r="AJ13" s="843"/>
      <c r="AK13" s="841">
        <v>526</v>
      </c>
      <c r="AL13" s="842"/>
      <c r="AM13" s="842"/>
      <c r="AN13" s="842"/>
      <c r="AO13" s="842"/>
      <c r="AP13" s="842"/>
      <c r="AQ13" s="843"/>
      <c r="AR13" s="865"/>
      <c r="AS13" s="866"/>
      <c r="AT13" s="866"/>
      <c r="AU13" s="866"/>
      <c r="AV13" s="866"/>
      <c r="AW13" s="866"/>
      <c r="AX13" s="900"/>
    </row>
    <row r="14" spans="1:50" ht="21" customHeight="1">
      <c r="A14" s="190"/>
      <c r="B14" s="191"/>
      <c r="C14" s="191"/>
      <c r="D14" s="191"/>
      <c r="E14" s="191"/>
      <c r="F14" s="192"/>
      <c r="G14" s="893"/>
      <c r="H14" s="894"/>
      <c r="I14" s="901" t="s">
        <v>35</v>
      </c>
      <c r="J14" s="902"/>
      <c r="K14" s="902"/>
      <c r="L14" s="902"/>
      <c r="M14" s="902"/>
      <c r="N14" s="902"/>
      <c r="O14" s="903"/>
      <c r="P14" s="841" t="s">
        <v>36</v>
      </c>
      <c r="Q14" s="842"/>
      <c r="R14" s="842"/>
      <c r="S14" s="842"/>
      <c r="T14" s="842"/>
      <c r="U14" s="842"/>
      <c r="V14" s="843"/>
      <c r="W14" s="841" t="s">
        <v>36</v>
      </c>
      <c r="X14" s="842"/>
      <c r="Y14" s="842"/>
      <c r="Z14" s="842"/>
      <c r="AA14" s="842"/>
      <c r="AB14" s="842"/>
      <c r="AC14" s="843"/>
      <c r="AD14" s="841" t="s">
        <v>36</v>
      </c>
      <c r="AE14" s="842"/>
      <c r="AF14" s="842"/>
      <c r="AG14" s="842"/>
      <c r="AH14" s="842"/>
      <c r="AI14" s="842"/>
      <c r="AJ14" s="843"/>
      <c r="AK14" s="841" t="s">
        <v>36</v>
      </c>
      <c r="AL14" s="842"/>
      <c r="AM14" s="842"/>
      <c r="AN14" s="842"/>
      <c r="AO14" s="842"/>
      <c r="AP14" s="842"/>
      <c r="AQ14" s="843"/>
      <c r="AR14" s="961"/>
      <c r="AS14" s="961"/>
      <c r="AT14" s="961"/>
      <c r="AU14" s="961"/>
      <c r="AV14" s="961"/>
      <c r="AW14" s="961"/>
      <c r="AX14" s="962"/>
    </row>
    <row r="15" spans="1:50" ht="21" customHeight="1">
      <c r="A15" s="190"/>
      <c r="B15" s="191"/>
      <c r="C15" s="191"/>
      <c r="D15" s="191"/>
      <c r="E15" s="191"/>
      <c r="F15" s="192"/>
      <c r="G15" s="893"/>
      <c r="H15" s="894"/>
      <c r="I15" s="901" t="s">
        <v>37</v>
      </c>
      <c r="J15" s="910"/>
      <c r="K15" s="910"/>
      <c r="L15" s="910"/>
      <c r="M15" s="910"/>
      <c r="N15" s="910"/>
      <c r="O15" s="911"/>
      <c r="P15" s="841" t="s">
        <v>36</v>
      </c>
      <c r="Q15" s="842"/>
      <c r="R15" s="842"/>
      <c r="S15" s="842"/>
      <c r="T15" s="842"/>
      <c r="U15" s="842"/>
      <c r="V15" s="843"/>
      <c r="W15" s="841" t="s">
        <v>36</v>
      </c>
      <c r="X15" s="842"/>
      <c r="Y15" s="842"/>
      <c r="Z15" s="842"/>
      <c r="AA15" s="842"/>
      <c r="AB15" s="842"/>
      <c r="AC15" s="843"/>
      <c r="AD15" s="841" t="s">
        <v>36</v>
      </c>
      <c r="AE15" s="842"/>
      <c r="AF15" s="842"/>
      <c r="AG15" s="842"/>
      <c r="AH15" s="842"/>
      <c r="AI15" s="842"/>
      <c r="AJ15" s="843"/>
      <c r="AK15" s="841" t="s">
        <v>36</v>
      </c>
      <c r="AL15" s="842"/>
      <c r="AM15" s="842"/>
      <c r="AN15" s="842"/>
      <c r="AO15" s="842"/>
      <c r="AP15" s="842"/>
      <c r="AQ15" s="843"/>
      <c r="AR15" s="841"/>
      <c r="AS15" s="842"/>
      <c r="AT15" s="842"/>
      <c r="AU15" s="842"/>
      <c r="AV15" s="842"/>
      <c r="AW15" s="842"/>
      <c r="AX15" s="963"/>
    </row>
    <row r="16" spans="1:50" ht="21" customHeight="1">
      <c r="A16" s="190"/>
      <c r="B16" s="191"/>
      <c r="C16" s="191"/>
      <c r="D16" s="191"/>
      <c r="E16" s="191"/>
      <c r="F16" s="192"/>
      <c r="G16" s="893"/>
      <c r="H16" s="894"/>
      <c r="I16" s="901" t="s">
        <v>38</v>
      </c>
      <c r="J16" s="910"/>
      <c r="K16" s="910"/>
      <c r="L16" s="910"/>
      <c r="M16" s="910"/>
      <c r="N16" s="910"/>
      <c r="O16" s="911"/>
      <c r="P16" s="841" t="s">
        <v>36</v>
      </c>
      <c r="Q16" s="842"/>
      <c r="R16" s="842"/>
      <c r="S16" s="842"/>
      <c r="T16" s="842"/>
      <c r="U16" s="842"/>
      <c r="V16" s="843"/>
      <c r="W16" s="841" t="s">
        <v>36</v>
      </c>
      <c r="X16" s="842"/>
      <c r="Y16" s="842"/>
      <c r="Z16" s="842"/>
      <c r="AA16" s="842"/>
      <c r="AB16" s="842"/>
      <c r="AC16" s="843"/>
      <c r="AD16" s="841" t="s">
        <v>36</v>
      </c>
      <c r="AE16" s="842"/>
      <c r="AF16" s="842"/>
      <c r="AG16" s="842"/>
      <c r="AH16" s="842"/>
      <c r="AI16" s="842"/>
      <c r="AJ16" s="843"/>
      <c r="AK16" s="841" t="s">
        <v>36</v>
      </c>
      <c r="AL16" s="842"/>
      <c r="AM16" s="842"/>
      <c r="AN16" s="842"/>
      <c r="AO16" s="842"/>
      <c r="AP16" s="842"/>
      <c r="AQ16" s="843"/>
      <c r="AR16" s="912"/>
      <c r="AS16" s="913"/>
      <c r="AT16" s="913"/>
      <c r="AU16" s="913"/>
      <c r="AV16" s="913"/>
      <c r="AW16" s="913"/>
      <c r="AX16" s="914"/>
    </row>
    <row r="17" spans="1:50" ht="24.75" customHeight="1">
      <c r="A17" s="190"/>
      <c r="B17" s="191"/>
      <c r="C17" s="191"/>
      <c r="D17" s="191"/>
      <c r="E17" s="191"/>
      <c r="F17" s="192"/>
      <c r="G17" s="893"/>
      <c r="H17" s="894"/>
      <c r="I17" s="901" t="s">
        <v>39</v>
      </c>
      <c r="J17" s="902"/>
      <c r="K17" s="902"/>
      <c r="L17" s="902"/>
      <c r="M17" s="902"/>
      <c r="N17" s="902"/>
      <c r="O17" s="903"/>
      <c r="P17" s="841" t="s">
        <v>36</v>
      </c>
      <c r="Q17" s="842"/>
      <c r="R17" s="842"/>
      <c r="S17" s="842"/>
      <c r="T17" s="842"/>
      <c r="U17" s="842"/>
      <c r="V17" s="843"/>
      <c r="W17" s="841" t="s">
        <v>36</v>
      </c>
      <c r="X17" s="842"/>
      <c r="Y17" s="842"/>
      <c r="Z17" s="842"/>
      <c r="AA17" s="842"/>
      <c r="AB17" s="842"/>
      <c r="AC17" s="843"/>
      <c r="AD17" s="841" t="s">
        <v>36</v>
      </c>
      <c r="AE17" s="842"/>
      <c r="AF17" s="842"/>
      <c r="AG17" s="842"/>
      <c r="AH17" s="842"/>
      <c r="AI17" s="842"/>
      <c r="AJ17" s="843"/>
      <c r="AK17" s="841" t="s">
        <v>36</v>
      </c>
      <c r="AL17" s="842"/>
      <c r="AM17" s="842"/>
      <c r="AN17" s="842"/>
      <c r="AO17" s="842"/>
      <c r="AP17" s="842"/>
      <c r="AQ17" s="843"/>
      <c r="AR17" s="908"/>
      <c r="AS17" s="908"/>
      <c r="AT17" s="908"/>
      <c r="AU17" s="908"/>
      <c r="AV17" s="908"/>
      <c r="AW17" s="908"/>
      <c r="AX17" s="909"/>
    </row>
    <row r="18" spans="1:50" ht="24.75" customHeight="1">
      <c r="A18" s="190"/>
      <c r="B18" s="191"/>
      <c r="C18" s="191"/>
      <c r="D18" s="191"/>
      <c r="E18" s="191"/>
      <c r="F18" s="192"/>
      <c r="G18" s="895"/>
      <c r="H18" s="896"/>
      <c r="I18" s="904" t="s">
        <v>40</v>
      </c>
      <c r="J18" s="905"/>
      <c r="K18" s="905"/>
      <c r="L18" s="905"/>
      <c r="M18" s="905"/>
      <c r="N18" s="905"/>
      <c r="O18" s="906"/>
      <c r="P18" s="847">
        <f>SUM(P13:V17)</f>
        <v>452</v>
      </c>
      <c r="Q18" s="848"/>
      <c r="R18" s="848"/>
      <c r="S18" s="848"/>
      <c r="T18" s="848"/>
      <c r="U18" s="848"/>
      <c r="V18" s="849"/>
      <c r="W18" s="847">
        <f>SUM(W13:AC17)</f>
        <v>701</v>
      </c>
      <c r="X18" s="848"/>
      <c r="Y18" s="848"/>
      <c r="Z18" s="848"/>
      <c r="AA18" s="848"/>
      <c r="AB18" s="848"/>
      <c r="AC18" s="849"/>
      <c r="AD18" s="847">
        <f>SUM(AD13:AJ17)</f>
        <v>518</v>
      </c>
      <c r="AE18" s="848"/>
      <c r="AF18" s="848"/>
      <c r="AG18" s="848"/>
      <c r="AH18" s="848"/>
      <c r="AI18" s="848"/>
      <c r="AJ18" s="849"/>
      <c r="AK18" s="847">
        <f>SUM(AK13:AQ17)</f>
        <v>526</v>
      </c>
      <c r="AL18" s="848"/>
      <c r="AM18" s="848"/>
      <c r="AN18" s="848"/>
      <c r="AO18" s="848"/>
      <c r="AP18" s="848"/>
      <c r="AQ18" s="849"/>
      <c r="AR18" s="847">
        <f>SUM(AR13:AX17)</f>
        <v>0</v>
      </c>
      <c r="AS18" s="848"/>
      <c r="AT18" s="848"/>
      <c r="AU18" s="848"/>
      <c r="AV18" s="848"/>
      <c r="AW18" s="848"/>
      <c r="AX18" s="907"/>
    </row>
    <row r="19" spans="1:50" ht="24.75" customHeight="1">
      <c r="A19" s="190"/>
      <c r="B19" s="191"/>
      <c r="C19" s="191"/>
      <c r="D19" s="191"/>
      <c r="E19" s="191"/>
      <c r="F19" s="192"/>
      <c r="G19" s="882" t="s">
        <v>41</v>
      </c>
      <c r="H19" s="883"/>
      <c r="I19" s="883"/>
      <c r="J19" s="883"/>
      <c r="K19" s="883"/>
      <c r="L19" s="883"/>
      <c r="M19" s="883"/>
      <c r="N19" s="883"/>
      <c r="O19" s="883"/>
      <c r="P19" s="841">
        <v>443</v>
      </c>
      <c r="Q19" s="842"/>
      <c r="R19" s="842"/>
      <c r="S19" s="842"/>
      <c r="T19" s="842"/>
      <c r="U19" s="842"/>
      <c r="V19" s="843"/>
      <c r="W19" s="841">
        <v>619</v>
      </c>
      <c r="X19" s="842"/>
      <c r="Y19" s="842"/>
      <c r="Z19" s="842"/>
      <c r="AA19" s="842"/>
      <c r="AB19" s="842"/>
      <c r="AC19" s="843"/>
      <c r="AD19" s="841">
        <v>516</v>
      </c>
      <c r="AE19" s="842"/>
      <c r="AF19" s="842"/>
      <c r="AG19" s="842"/>
      <c r="AH19" s="842"/>
      <c r="AI19" s="842"/>
      <c r="AJ19" s="843"/>
      <c r="AK19" s="879"/>
      <c r="AL19" s="879"/>
      <c r="AM19" s="879"/>
      <c r="AN19" s="879"/>
      <c r="AO19" s="879"/>
      <c r="AP19" s="879"/>
      <c r="AQ19" s="879"/>
      <c r="AR19" s="879"/>
      <c r="AS19" s="879"/>
      <c r="AT19" s="879"/>
      <c r="AU19" s="879"/>
      <c r="AV19" s="879"/>
      <c r="AW19" s="879"/>
      <c r="AX19" s="881"/>
    </row>
    <row r="20" spans="1:50" ht="24.75" customHeight="1">
      <c r="A20" s="190"/>
      <c r="B20" s="191"/>
      <c r="C20" s="191"/>
      <c r="D20" s="191"/>
      <c r="E20" s="191"/>
      <c r="F20" s="192"/>
      <c r="G20" s="882" t="s">
        <v>42</v>
      </c>
      <c r="H20" s="883"/>
      <c r="I20" s="883"/>
      <c r="J20" s="883"/>
      <c r="K20" s="883"/>
      <c r="L20" s="883"/>
      <c r="M20" s="883"/>
      <c r="N20" s="883"/>
      <c r="O20" s="883"/>
      <c r="P20" s="878">
        <f>IF(P18=0, "-", SUM(P19)/P18)</f>
        <v>0.98008849557522126</v>
      </c>
      <c r="Q20" s="878"/>
      <c r="R20" s="878"/>
      <c r="S20" s="878"/>
      <c r="T20" s="878"/>
      <c r="U20" s="878"/>
      <c r="V20" s="878"/>
      <c r="W20" s="878">
        <f t="shared" ref="W20" si="0">IF(W18=0, "-", SUM(W19)/W18)</f>
        <v>0.88302425106990012</v>
      </c>
      <c r="X20" s="878"/>
      <c r="Y20" s="878"/>
      <c r="Z20" s="878"/>
      <c r="AA20" s="878"/>
      <c r="AB20" s="878"/>
      <c r="AC20" s="878"/>
      <c r="AD20" s="878">
        <f t="shared" ref="AD20" si="1">IF(AD18=0, "-", SUM(AD19)/AD18)</f>
        <v>0.99613899613899615</v>
      </c>
      <c r="AE20" s="878"/>
      <c r="AF20" s="878"/>
      <c r="AG20" s="878"/>
      <c r="AH20" s="878"/>
      <c r="AI20" s="878"/>
      <c r="AJ20" s="878"/>
      <c r="AK20" s="879"/>
      <c r="AL20" s="879"/>
      <c r="AM20" s="879"/>
      <c r="AN20" s="879"/>
      <c r="AO20" s="879"/>
      <c r="AP20" s="879"/>
      <c r="AQ20" s="880"/>
      <c r="AR20" s="880"/>
      <c r="AS20" s="880"/>
      <c r="AT20" s="880"/>
      <c r="AU20" s="879"/>
      <c r="AV20" s="879"/>
      <c r="AW20" s="879"/>
      <c r="AX20" s="881"/>
    </row>
    <row r="21" spans="1:50" ht="25.5" customHeight="1">
      <c r="A21" s="924"/>
      <c r="B21" s="925"/>
      <c r="C21" s="925"/>
      <c r="D21" s="925"/>
      <c r="E21" s="925"/>
      <c r="F21" s="926"/>
      <c r="G21" s="876" t="s">
        <v>43</v>
      </c>
      <c r="H21" s="877"/>
      <c r="I21" s="877"/>
      <c r="J21" s="877"/>
      <c r="K21" s="877"/>
      <c r="L21" s="877"/>
      <c r="M21" s="877"/>
      <c r="N21" s="877"/>
      <c r="O21" s="877"/>
      <c r="P21" s="878">
        <f>IF(P19=0, "-", SUM(P19)/SUM(P13,P14))</f>
        <v>0.98008849557522126</v>
      </c>
      <c r="Q21" s="878"/>
      <c r="R21" s="878"/>
      <c r="S21" s="878"/>
      <c r="T21" s="878"/>
      <c r="U21" s="878"/>
      <c r="V21" s="878"/>
      <c r="W21" s="878">
        <f t="shared" ref="W21" si="2">IF(W19=0, "-", SUM(W19)/SUM(W13,W14))</f>
        <v>0.88302425106990012</v>
      </c>
      <c r="X21" s="878"/>
      <c r="Y21" s="878"/>
      <c r="Z21" s="878"/>
      <c r="AA21" s="878"/>
      <c r="AB21" s="878"/>
      <c r="AC21" s="878"/>
      <c r="AD21" s="878">
        <f t="shared" ref="AD21" si="3">IF(AD19=0, "-", SUM(AD19)/SUM(AD13,AD14))</f>
        <v>0.99613899613899615</v>
      </c>
      <c r="AE21" s="878"/>
      <c r="AF21" s="878"/>
      <c r="AG21" s="878"/>
      <c r="AH21" s="878"/>
      <c r="AI21" s="878"/>
      <c r="AJ21" s="878"/>
      <c r="AK21" s="879"/>
      <c r="AL21" s="879"/>
      <c r="AM21" s="879"/>
      <c r="AN21" s="879"/>
      <c r="AO21" s="879"/>
      <c r="AP21" s="879"/>
      <c r="AQ21" s="880"/>
      <c r="AR21" s="880"/>
      <c r="AS21" s="880"/>
      <c r="AT21" s="880"/>
      <c r="AU21" s="879"/>
      <c r="AV21" s="879"/>
      <c r="AW21" s="879"/>
      <c r="AX21" s="881"/>
    </row>
    <row r="22" spans="1:50" ht="18.75" customHeight="1">
      <c r="A22" s="850" t="s">
        <v>44</v>
      </c>
      <c r="B22" s="851"/>
      <c r="C22" s="851"/>
      <c r="D22" s="851"/>
      <c r="E22" s="851"/>
      <c r="F22" s="852"/>
      <c r="G22" s="859" t="s">
        <v>45</v>
      </c>
      <c r="H22" s="736"/>
      <c r="I22" s="736"/>
      <c r="J22" s="736"/>
      <c r="K22" s="736"/>
      <c r="L22" s="736"/>
      <c r="M22" s="736"/>
      <c r="N22" s="736"/>
      <c r="O22" s="737"/>
      <c r="P22" s="860" t="s">
        <v>46</v>
      </c>
      <c r="Q22" s="736"/>
      <c r="R22" s="736"/>
      <c r="S22" s="736"/>
      <c r="T22" s="736"/>
      <c r="U22" s="736"/>
      <c r="V22" s="737"/>
      <c r="W22" s="860" t="s">
        <v>47</v>
      </c>
      <c r="X22" s="736"/>
      <c r="Y22" s="736"/>
      <c r="Z22" s="736"/>
      <c r="AA22" s="736"/>
      <c r="AB22" s="736"/>
      <c r="AC22" s="737"/>
      <c r="AD22" s="860" t="s">
        <v>48</v>
      </c>
      <c r="AE22" s="736"/>
      <c r="AF22" s="736"/>
      <c r="AG22" s="736"/>
      <c r="AH22" s="736"/>
      <c r="AI22" s="736"/>
      <c r="AJ22" s="736"/>
      <c r="AK22" s="736"/>
      <c r="AL22" s="736"/>
      <c r="AM22" s="736"/>
      <c r="AN22" s="736"/>
      <c r="AO22" s="736"/>
      <c r="AP22" s="736"/>
      <c r="AQ22" s="736"/>
      <c r="AR22" s="736"/>
      <c r="AS22" s="736"/>
      <c r="AT22" s="736"/>
      <c r="AU22" s="736"/>
      <c r="AV22" s="736"/>
      <c r="AW22" s="736"/>
      <c r="AX22" s="861"/>
    </row>
    <row r="23" spans="1:50" ht="31.5" customHeight="1">
      <c r="A23" s="853"/>
      <c r="B23" s="854"/>
      <c r="C23" s="854"/>
      <c r="D23" s="854"/>
      <c r="E23" s="854"/>
      <c r="F23" s="855"/>
      <c r="G23" s="862" t="s">
        <v>49</v>
      </c>
      <c r="H23" s="863"/>
      <c r="I23" s="863"/>
      <c r="J23" s="863"/>
      <c r="K23" s="863"/>
      <c r="L23" s="863"/>
      <c r="M23" s="863"/>
      <c r="N23" s="863"/>
      <c r="O23" s="864"/>
      <c r="P23" s="865">
        <v>525</v>
      </c>
      <c r="Q23" s="866"/>
      <c r="R23" s="866"/>
      <c r="S23" s="866"/>
      <c r="T23" s="866"/>
      <c r="U23" s="866"/>
      <c r="V23" s="867"/>
      <c r="W23" s="865"/>
      <c r="X23" s="866"/>
      <c r="Y23" s="866"/>
      <c r="Z23" s="866"/>
      <c r="AA23" s="866"/>
      <c r="AB23" s="866"/>
      <c r="AC23" s="867"/>
      <c r="AD23" s="868" t="s">
        <v>723</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31.5" customHeight="1">
      <c r="A24" s="853"/>
      <c r="B24" s="854"/>
      <c r="C24" s="854"/>
      <c r="D24" s="854"/>
      <c r="E24" s="854"/>
      <c r="F24" s="855"/>
      <c r="G24" s="838" t="s">
        <v>50</v>
      </c>
      <c r="H24" s="839"/>
      <c r="I24" s="839"/>
      <c r="J24" s="839"/>
      <c r="K24" s="839"/>
      <c r="L24" s="839"/>
      <c r="M24" s="839"/>
      <c r="N24" s="839"/>
      <c r="O24" s="840"/>
      <c r="P24" s="841">
        <v>1</v>
      </c>
      <c r="Q24" s="842"/>
      <c r="R24" s="842"/>
      <c r="S24" s="842"/>
      <c r="T24" s="842"/>
      <c r="U24" s="842"/>
      <c r="V24" s="843"/>
      <c r="W24" s="841"/>
      <c r="X24" s="842"/>
      <c r="Y24" s="842"/>
      <c r="Z24" s="842"/>
      <c r="AA24" s="842"/>
      <c r="AB24" s="842"/>
      <c r="AC24" s="843"/>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31.5" hidden="1" customHeight="1">
      <c r="A25" s="853"/>
      <c r="B25" s="854"/>
      <c r="C25" s="854"/>
      <c r="D25" s="854"/>
      <c r="E25" s="854"/>
      <c r="F25" s="855"/>
      <c r="G25" s="838"/>
      <c r="H25" s="839"/>
      <c r="I25" s="839"/>
      <c r="J25" s="839"/>
      <c r="K25" s="839"/>
      <c r="L25" s="839"/>
      <c r="M25" s="839"/>
      <c r="N25" s="839"/>
      <c r="O25" s="840"/>
      <c r="P25" s="841"/>
      <c r="Q25" s="842"/>
      <c r="R25" s="842"/>
      <c r="S25" s="842"/>
      <c r="T25" s="842"/>
      <c r="U25" s="842"/>
      <c r="V25" s="843"/>
      <c r="W25" s="841"/>
      <c r="X25" s="842"/>
      <c r="Y25" s="842"/>
      <c r="Z25" s="842"/>
      <c r="AA25" s="842"/>
      <c r="AB25" s="842"/>
      <c r="AC25" s="843"/>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31.5" hidden="1" customHeight="1">
      <c r="A26" s="853"/>
      <c r="B26" s="854"/>
      <c r="C26" s="854"/>
      <c r="D26" s="854"/>
      <c r="E26" s="854"/>
      <c r="F26" s="855"/>
      <c r="G26" s="838"/>
      <c r="H26" s="839"/>
      <c r="I26" s="839"/>
      <c r="J26" s="839"/>
      <c r="K26" s="839"/>
      <c r="L26" s="839"/>
      <c r="M26" s="839"/>
      <c r="N26" s="839"/>
      <c r="O26" s="840"/>
      <c r="P26" s="841"/>
      <c r="Q26" s="842"/>
      <c r="R26" s="842"/>
      <c r="S26" s="842"/>
      <c r="T26" s="842"/>
      <c r="U26" s="842"/>
      <c r="V26" s="843"/>
      <c r="W26" s="841"/>
      <c r="X26" s="842"/>
      <c r="Y26" s="842"/>
      <c r="Z26" s="842"/>
      <c r="AA26" s="842"/>
      <c r="AB26" s="842"/>
      <c r="AC26" s="843"/>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31.5" hidden="1" customHeight="1">
      <c r="A27" s="853"/>
      <c r="B27" s="854"/>
      <c r="C27" s="854"/>
      <c r="D27" s="854"/>
      <c r="E27" s="854"/>
      <c r="F27" s="855"/>
      <c r="G27" s="838"/>
      <c r="H27" s="839"/>
      <c r="I27" s="839"/>
      <c r="J27" s="839"/>
      <c r="K27" s="839"/>
      <c r="L27" s="839"/>
      <c r="M27" s="839"/>
      <c r="N27" s="839"/>
      <c r="O27" s="840"/>
      <c r="P27" s="841"/>
      <c r="Q27" s="842"/>
      <c r="R27" s="842"/>
      <c r="S27" s="842"/>
      <c r="T27" s="842"/>
      <c r="U27" s="842"/>
      <c r="V27" s="843"/>
      <c r="W27" s="841"/>
      <c r="X27" s="842"/>
      <c r="Y27" s="842"/>
      <c r="Z27" s="842"/>
      <c r="AA27" s="842"/>
      <c r="AB27" s="842"/>
      <c r="AC27" s="843"/>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31.5" hidden="1" customHeight="1">
      <c r="A28" s="853"/>
      <c r="B28" s="854"/>
      <c r="C28" s="854"/>
      <c r="D28" s="854"/>
      <c r="E28" s="854"/>
      <c r="F28" s="855"/>
      <c r="G28" s="844" t="s">
        <v>51</v>
      </c>
      <c r="H28" s="845"/>
      <c r="I28" s="845"/>
      <c r="J28" s="845"/>
      <c r="K28" s="845"/>
      <c r="L28" s="845"/>
      <c r="M28" s="845"/>
      <c r="N28" s="845"/>
      <c r="O28" s="846"/>
      <c r="P28" s="847">
        <f>P29-SUM(P23:P27)</f>
        <v>0</v>
      </c>
      <c r="Q28" s="848"/>
      <c r="R28" s="848"/>
      <c r="S28" s="848"/>
      <c r="T28" s="848"/>
      <c r="U28" s="848"/>
      <c r="V28" s="849"/>
      <c r="W28" s="847">
        <f>W29-SUM(W23:W27)</f>
        <v>0</v>
      </c>
      <c r="X28" s="848"/>
      <c r="Y28" s="848"/>
      <c r="Z28" s="848"/>
      <c r="AA28" s="848"/>
      <c r="AB28" s="848"/>
      <c r="AC28" s="849"/>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31.5" customHeight="1" thickBot="1">
      <c r="A29" s="856"/>
      <c r="B29" s="857"/>
      <c r="C29" s="857"/>
      <c r="D29" s="857"/>
      <c r="E29" s="857"/>
      <c r="F29" s="858"/>
      <c r="G29" s="884" t="s">
        <v>40</v>
      </c>
      <c r="H29" s="885"/>
      <c r="I29" s="885"/>
      <c r="J29" s="885"/>
      <c r="K29" s="885"/>
      <c r="L29" s="885"/>
      <c r="M29" s="885"/>
      <c r="N29" s="885"/>
      <c r="O29" s="886"/>
      <c r="P29" s="841">
        <f>AK13</f>
        <v>526</v>
      </c>
      <c r="Q29" s="842"/>
      <c r="R29" s="842"/>
      <c r="S29" s="842"/>
      <c r="T29" s="842"/>
      <c r="U29" s="842"/>
      <c r="V29" s="843"/>
      <c r="W29" s="887">
        <f>AR13</f>
        <v>0</v>
      </c>
      <c r="X29" s="888"/>
      <c r="Y29" s="888"/>
      <c r="Z29" s="888"/>
      <c r="AA29" s="888"/>
      <c r="AB29" s="888"/>
      <c r="AC29" s="889"/>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c r="A30" s="832" t="s">
        <v>52</v>
      </c>
      <c r="B30" s="833"/>
      <c r="C30" s="833"/>
      <c r="D30" s="833"/>
      <c r="E30" s="833"/>
      <c r="F30" s="834"/>
      <c r="G30" s="835" t="s">
        <v>53</v>
      </c>
      <c r="H30" s="830"/>
      <c r="I30" s="830"/>
      <c r="J30" s="830"/>
      <c r="K30" s="830"/>
      <c r="L30" s="830"/>
      <c r="M30" s="830"/>
      <c r="N30" s="830"/>
      <c r="O30" s="836"/>
      <c r="P30" s="837" t="s">
        <v>54</v>
      </c>
      <c r="Q30" s="830"/>
      <c r="R30" s="830"/>
      <c r="S30" s="830"/>
      <c r="T30" s="830"/>
      <c r="U30" s="830"/>
      <c r="V30" s="830"/>
      <c r="W30" s="830"/>
      <c r="X30" s="836"/>
      <c r="Y30" s="607"/>
      <c r="Z30" s="608"/>
      <c r="AA30" s="609"/>
      <c r="AB30" s="823" t="s">
        <v>55</v>
      </c>
      <c r="AC30" s="824"/>
      <c r="AD30" s="825"/>
      <c r="AE30" s="823" t="s">
        <v>56</v>
      </c>
      <c r="AF30" s="824"/>
      <c r="AG30" s="824"/>
      <c r="AH30" s="825"/>
      <c r="AI30" s="823" t="s">
        <v>57</v>
      </c>
      <c r="AJ30" s="824"/>
      <c r="AK30" s="824"/>
      <c r="AL30" s="825"/>
      <c r="AM30" s="826" t="s">
        <v>30</v>
      </c>
      <c r="AN30" s="826"/>
      <c r="AO30" s="826"/>
      <c r="AP30" s="823"/>
      <c r="AQ30" s="827" t="s">
        <v>58</v>
      </c>
      <c r="AR30" s="828"/>
      <c r="AS30" s="828"/>
      <c r="AT30" s="829"/>
      <c r="AU30" s="830" t="s">
        <v>59</v>
      </c>
      <c r="AV30" s="830"/>
      <c r="AW30" s="830"/>
      <c r="AX30" s="831"/>
    </row>
    <row r="31" spans="1:50" ht="18.75" customHeight="1">
      <c r="A31" s="780"/>
      <c r="B31" s="781"/>
      <c r="C31" s="781"/>
      <c r="D31" s="781"/>
      <c r="E31" s="781"/>
      <c r="F31" s="782"/>
      <c r="G31" s="649"/>
      <c r="H31" s="640"/>
      <c r="I31" s="640"/>
      <c r="J31" s="640"/>
      <c r="K31" s="640"/>
      <c r="L31" s="640"/>
      <c r="M31" s="640"/>
      <c r="N31" s="640"/>
      <c r="O31" s="650"/>
      <c r="P31" s="652"/>
      <c r="Q31" s="640"/>
      <c r="R31" s="640"/>
      <c r="S31" s="640"/>
      <c r="T31" s="640"/>
      <c r="U31" s="640"/>
      <c r="V31" s="640"/>
      <c r="W31" s="640"/>
      <c r="X31" s="650"/>
      <c r="Y31" s="562"/>
      <c r="Z31" s="563"/>
      <c r="AA31" s="564"/>
      <c r="AB31" s="544"/>
      <c r="AC31" s="539"/>
      <c r="AD31" s="540"/>
      <c r="AE31" s="544"/>
      <c r="AF31" s="539"/>
      <c r="AG31" s="539"/>
      <c r="AH31" s="540"/>
      <c r="AI31" s="544"/>
      <c r="AJ31" s="539"/>
      <c r="AK31" s="539"/>
      <c r="AL31" s="540"/>
      <c r="AM31" s="637"/>
      <c r="AN31" s="637"/>
      <c r="AO31" s="637"/>
      <c r="AP31" s="544"/>
      <c r="AQ31" s="419" t="s">
        <v>672</v>
      </c>
      <c r="AR31" s="416"/>
      <c r="AS31" s="417" t="s">
        <v>60</v>
      </c>
      <c r="AT31" s="418"/>
      <c r="AU31" s="495">
        <v>32</v>
      </c>
      <c r="AV31" s="495"/>
      <c r="AW31" s="640" t="s">
        <v>61</v>
      </c>
      <c r="AX31" s="641"/>
    </row>
    <row r="32" spans="1:50" ht="47.25" customHeight="1">
      <c r="A32" s="783"/>
      <c r="B32" s="781"/>
      <c r="C32" s="781"/>
      <c r="D32" s="781"/>
      <c r="E32" s="781"/>
      <c r="F32" s="782"/>
      <c r="G32" s="803" t="s">
        <v>724</v>
      </c>
      <c r="H32" s="804"/>
      <c r="I32" s="804"/>
      <c r="J32" s="804"/>
      <c r="K32" s="804"/>
      <c r="L32" s="804"/>
      <c r="M32" s="804"/>
      <c r="N32" s="804"/>
      <c r="O32" s="805"/>
      <c r="P32" s="285" t="s">
        <v>732</v>
      </c>
      <c r="Q32" s="285"/>
      <c r="R32" s="285"/>
      <c r="S32" s="285"/>
      <c r="T32" s="285"/>
      <c r="U32" s="285"/>
      <c r="V32" s="285"/>
      <c r="W32" s="285"/>
      <c r="X32" s="432"/>
      <c r="Y32" s="530" t="s">
        <v>62</v>
      </c>
      <c r="Z32" s="812"/>
      <c r="AA32" s="813"/>
      <c r="AB32" s="594" t="s">
        <v>63</v>
      </c>
      <c r="AC32" s="594"/>
      <c r="AD32" s="594"/>
      <c r="AE32" s="557">
        <v>304759</v>
      </c>
      <c r="AF32" s="558"/>
      <c r="AG32" s="558"/>
      <c r="AH32" s="558"/>
      <c r="AI32" s="557" t="s">
        <v>671</v>
      </c>
      <c r="AJ32" s="558"/>
      <c r="AK32" s="558"/>
      <c r="AL32" s="558"/>
      <c r="AM32" s="557"/>
      <c r="AN32" s="558"/>
      <c r="AO32" s="558"/>
      <c r="AP32" s="558"/>
      <c r="AQ32" s="399" t="s">
        <v>673</v>
      </c>
      <c r="AR32" s="395"/>
      <c r="AS32" s="395"/>
      <c r="AT32" s="400"/>
      <c r="AU32" s="558" t="s">
        <v>658</v>
      </c>
      <c r="AV32" s="558"/>
      <c r="AW32" s="558"/>
      <c r="AX32" s="559"/>
    </row>
    <row r="33" spans="1:50" ht="47.25" customHeight="1">
      <c r="A33" s="784"/>
      <c r="B33" s="785"/>
      <c r="C33" s="785"/>
      <c r="D33" s="785"/>
      <c r="E33" s="785"/>
      <c r="F33" s="786"/>
      <c r="G33" s="806"/>
      <c r="H33" s="807"/>
      <c r="I33" s="807"/>
      <c r="J33" s="807"/>
      <c r="K33" s="807"/>
      <c r="L33" s="807"/>
      <c r="M33" s="807"/>
      <c r="N33" s="807"/>
      <c r="O33" s="808"/>
      <c r="P33" s="288"/>
      <c r="Q33" s="288"/>
      <c r="R33" s="288"/>
      <c r="S33" s="288"/>
      <c r="T33" s="288"/>
      <c r="U33" s="288"/>
      <c r="V33" s="288"/>
      <c r="W33" s="288"/>
      <c r="X33" s="434"/>
      <c r="Y33" s="514" t="s">
        <v>64</v>
      </c>
      <c r="Z33" s="515"/>
      <c r="AA33" s="516"/>
      <c r="AB33" s="664" t="s">
        <v>63</v>
      </c>
      <c r="AC33" s="664"/>
      <c r="AD33" s="664"/>
      <c r="AE33" s="557">
        <v>296845</v>
      </c>
      <c r="AF33" s="558"/>
      <c r="AG33" s="558"/>
      <c r="AH33" s="558"/>
      <c r="AI33" s="557" t="s">
        <v>36</v>
      </c>
      <c r="AJ33" s="558"/>
      <c r="AK33" s="558"/>
      <c r="AL33" s="558"/>
      <c r="AM33" s="557">
        <v>304759</v>
      </c>
      <c r="AN33" s="558"/>
      <c r="AO33" s="558"/>
      <c r="AP33" s="558"/>
      <c r="AQ33" s="399" t="s">
        <v>673</v>
      </c>
      <c r="AR33" s="395"/>
      <c r="AS33" s="395"/>
      <c r="AT33" s="400"/>
      <c r="AU33" s="558"/>
      <c r="AV33" s="558"/>
      <c r="AW33" s="558"/>
      <c r="AX33" s="559"/>
    </row>
    <row r="34" spans="1:50" ht="47.25" customHeight="1">
      <c r="A34" s="783"/>
      <c r="B34" s="781"/>
      <c r="C34" s="781"/>
      <c r="D34" s="781"/>
      <c r="E34" s="781"/>
      <c r="F34" s="782"/>
      <c r="G34" s="809"/>
      <c r="H34" s="810"/>
      <c r="I34" s="810"/>
      <c r="J34" s="810"/>
      <c r="K34" s="810"/>
      <c r="L34" s="810"/>
      <c r="M34" s="810"/>
      <c r="N34" s="810"/>
      <c r="O34" s="811"/>
      <c r="P34" s="291"/>
      <c r="Q34" s="291"/>
      <c r="R34" s="291"/>
      <c r="S34" s="291"/>
      <c r="T34" s="291"/>
      <c r="U34" s="291"/>
      <c r="V34" s="291"/>
      <c r="W34" s="291"/>
      <c r="X34" s="436"/>
      <c r="Y34" s="514" t="s">
        <v>65</v>
      </c>
      <c r="Z34" s="515"/>
      <c r="AA34" s="516"/>
      <c r="AB34" s="740" t="s">
        <v>66</v>
      </c>
      <c r="AC34" s="740"/>
      <c r="AD34" s="740"/>
      <c r="AE34" s="557">
        <v>102.7</v>
      </c>
      <c r="AF34" s="558"/>
      <c r="AG34" s="558"/>
      <c r="AH34" s="558"/>
      <c r="AI34" s="557" t="s">
        <v>67</v>
      </c>
      <c r="AJ34" s="558"/>
      <c r="AK34" s="558"/>
      <c r="AL34" s="558"/>
      <c r="AM34" s="557" t="s">
        <v>672</v>
      </c>
      <c r="AN34" s="558"/>
      <c r="AO34" s="558"/>
      <c r="AP34" s="558"/>
      <c r="AQ34" s="399" t="s">
        <v>673</v>
      </c>
      <c r="AR34" s="395"/>
      <c r="AS34" s="395"/>
      <c r="AT34" s="400"/>
      <c r="AU34" s="558" t="s">
        <v>673</v>
      </c>
      <c r="AV34" s="558"/>
      <c r="AW34" s="558"/>
      <c r="AX34" s="559"/>
    </row>
    <row r="35" spans="1:50" ht="23.25" customHeight="1">
      <c r="A35" s="768" t="s">
        <v>68</v>
      </c>
      <c r="B35" s="769"/>
      <c r="C35" s="769"/>
      <c r="D35" s="769"/>
      <c r="E35" s="769"/>
      <c r="F35" s="770"/>
      <c r="G35" s="774" t="s">
        <v>69</v>
      </c>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row>
    <row r="36" spans="1:50" ht="23.25" customHeight="1">
      <c r="A36" s="771"/>
      <c r="B36" s="772"/>
      <c r="C36" s="772"/>
      <c r="D36" s="772"/>
      <c r="E36" s="772"/>
      <c r="F36" s="773"/>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row>
    <row r="37" spans="1:50" ht="18.75" customHeight="1">
      <c r="A37" s="819" t="s">
        <v>52</v>
      </c>
      <c r="B37" s="820"/>
      <c r="C37" s="820"/>
      <c r="D37" s="820"/>
      <c r="E37" s="820"/>
      <c r="F37" s="821"/>
      <c r="G37" s="787" t="s">
        <v>53</v>
      </c>
      <c r="H37" s="788"/>
      <c r="I37" s="788"/>
      <c r="J37" s="788"/>
      <c r="K37" s="788"/>
      <c r="L37" s="788"/>
      <c r="M37" s="788"/>
      <c r="N37" s="788"/>
      <c r="O37" s="789"/>
      <c r="P37" s="790" t="s">
        <v>54</v>
      </c>
      <c r="Q37" s="788"/>
      <c r="R37" s="788"/>
      <c r="S37" s="788"/>
      <c r="T37" s="788"/>
      <c r="U37" s="788"/>
      <c r="V37" s="788"/>
      <c r="W37" s="788"/>
      <c r="X37" s="789"/>
      <c r="Y37" s="791"/>
      <c r="Z37" s="792"/>
      <c r="AA37" s="793"/>
      <c r="AB37" s="636" t="s">
        <v>55</v>
      </c>
      <c r="AC37" s="656"/>
      <c r="AD37" s="657"/>
      <c r="AE37" s="636" t="s">
        <v>70</v>
      </c>
      <c r="AF37" s="656"/>
      <c r="AG37" s="656"/>
      <c r="AH37" s="657"/>
      <c r="AI37" s="636" t="s">
        <v>71</v>
      </c>
      <c r="AJ37" s="656"/>
      <c r="AK37" s="656"/>
      <c r="AL37" s="657"/>
      <c r="AM37" s="635" t="s">
        <v>72</v>
      </c>
      <c r="AN37" s="635"/>
      <c r="AO37" s="635"/>
      <c r="AP37" s="636"/>
      <c r="AQ37" s="489" t="s">
        <v>58</v>
      </c>
      <c r="AR37" s="490"/>
      <c r="AS37" s="490"/>
      <c r="AT37" s="491"/>
      <c r="AU37" s="788" t="s">
        <v>59</v>
      </c>
      <c r="AV37" s="788"/>
      <c r="AW37" s="788"/>
      <c r="AX37" s="822"/>
    </row>
    <row r="38" spans="1:50" ht="18.75" customHeight="1">
      <c r="A38" s="780"/>
      <c r="B38" s="781"/>
      <c r="C38" s="781"/>
      <c r="D38" s="781"/>
      <c r="E38" s="781"/>
      <c r="F38" s="782"/>
      <c r="G38" s="649"/>
      <c r="H38" s="640"/>
      <c r="I38" s="640"/>
      <c r="J38" s="640"/>
      <c r="K38" s="640"/>
      <c r="L38" s="640"/>
      <c r="M38" s="640"/>
      <c r="N38" s="640"/>
      <c r="O38" s="650"/>
      <c r="P38" s="652"/>
      <c r="Q38" s="640"/>
      <c r="R38" s="640"/>
      <c r="S38" s="640"/>
      <c r="T38" s="640"/>
      <c r="U38" s="640"/>
      <c r="V38" s="640"/>
      <c r="W38" s="640"/>
      <c r="X38" s="650"/>
      <c r="Y38" s="562"/>
      <c r="Z38" s="563"/>
      <c r="AA38" s="564"/>
      <c r="AB38" s="544"/>
      <c r="AC38" s="539"/>
      <c r="AD38" s="540"/>
      <c r="AE38" s="544"/>
      <c r="AF38" s="539"/>
      <c r="AG38" s="539"/>
      <c r="AH38" s="540"/>
      <c r="AI38" s="544"/>
      <c r="AJ38" s="539"/>
      <c r="AK38" s="539"/>
      <c r="AL38" s="540"/>
      <c r="AM38" s="637"/>
      <c r="AN38" s="637"/>
      <c r="AO38" s="637"/>
      <c r="AP38" s="544"/>
      <c r="AQ38" s="419" t="s">
        <v>718</v>
      </c>
      <c r="AR38" s="416"/>
      <c r="AS38" s="417" t="s">
        <v>60</v>
      </c>
      <c r="AT38" s="418"/>
      <c r="AU38" s="495">
        <v>32</v>
      </c>
      <c r="AV38" s="495"/>
      <c r="AW38" s="640" t="s">
        <v>73</v>
      </c>
      <c r="AX38" s="641"/>
    </row>
    <row r="39" spans="1:50" ht="44.25" customHeight="1">
      <c r="A39" s="783"/>
      <c r="B39" s="781"/>
      <c r="C39" s="781"/>
      <c r="D39" s="781"/>
      <c r="E39" s="781"/>
      <c r="F39" s="782"/>
      <c r="G39" s="803" t="s">
        <v>725</v>
      </c>
      <c r="H39" s="804"/>
      <c r="I39" s="804"/>
      <c r="J39" s="804"/>
      <c r="K39" s="804"/>
      <c r="L39" s="804"/>
      <c r="M39" s="804"/>
      <c r="N39" s="804"/>
      <c r="O39" s="805"/>
      <c r="P39" s="285" t="s">
        <v>731</v>
      </c>
      <c r="Q39" s="285"/>
      <c r="R39" s="285"/>
      <c r="S39" s="285"/>
      <c r="T39" s="285"/>
      <c r="U39" s="285"/>
      <c r="V39" s="285"/>
      <c r="W39" s="285"/>
      <c r="X39" s="432"/>
      <c r="Y39" s="530" t="s">
        <v>62</v>
      </c>
      <c r="Z39" s="812"/>
      <c r="AA39" s="813"/>
      <c r="AB39" s="594" t="s">
        <v>63</v>
      </c>
      <c r="AC39" s="594"/>
      <c r="AD39" s="594"/>
      <c r="AE39" s="557">
        <v>230186</v>
      </c>
      <c r="AF39" s="558"/>
      <c r="AG39" s="558"/>
      <c r="AH39" s="558"/>
      <c r="AI39" s="557" t="s">
        <v>36</v>
      </c>
      <c r="AJ39" s="558"/>
      <c r="AK39" s="558"/>
      <c r="AL39" s="558"/>
      <c r="AM39" s="557"/>
      <c r="AN39" s="558"/>
      <c r="AO39" s="558"/>
      <c r="AP39" s="558"/>
      <c r="AQ39" s="399" t="s">
        <v>719</v>
      </c>
      <c r="AR39" s="395"/>
      <c r="AS39" s="395"/>
      <c r="AT39" s="400"/>
      <c r="AU39" s="558" t="s">
        <v>19</v>
      </c>
      <c r="AV39" s="558"/>
      <c r="AW39" s="558"/>
      <c r="AX39" s="559"/>
    </row>
    <row r="40" spans="1:50" ht="44.25" customHeight="1">
      <c r="A40" s="784"/>
      <c r="B40" s="785"/>
      <c r="C40" s="785"/>
      <c r="D40" s="785"/>
      <c r="E40" s="785"/>
      <c r="F40" s="786"/>
      <c r="G40" s="806"/>
      <c r="H40" s="807"/>
      <c r="I40" s="807"/>
      <c r="J40" s="807"/>
      <c r="K40" s="807"/>
      <c r="L40" s="807"/>
      <c r="M40" s="807"/>
      <c r="N40" s="807"/>
      <c r="O40" s="808"/>
      <c r="P40" s="288"/>
      <c r="Q40" s="288"/>
      <c r="R40" s="288"/>
      <c r="S40" s="288"/>
      <c r="T40" s="288"/>
      <c r="U40" s="288"/>
      <c r="V40" s="288"/>
      <c r="W40" s="288"/>
      <c r="X40" s="434"/>
      <c r="Y40" s="514" t="s">
        <v>64</v>
      </c>
      <c r="Z40" s="515"/>
      <c r="AA40" s="516"/>
      <c r="AB40" s="594" t="s">
        <v>63</v>
      </c>
      <c r="AC40" s="594"/>
      <c r="AD40" s="594"/>
      <c r="AE40" s="557">
        <v>216077</v>
      </c>
      <c r="AF40" s="558"/>
      <c r="AG40" s="558"/>
      <c r="AH40" s="558"/>
      <c r="AI40" s="557" t="s">
        <v>36</v>
      </c>
      <c r="AJ40" s="558"/>
      <c r="AK40" s="558"/>
      <c r="AL40" s="558"/>
      <c r="AM40" s="557">
        <v>230186</v>
      </c>
      <c r="AN40" s="558"/>
      <c r="AO40" s="558"/>
      <c r="AP40" s="558"/>
      <c r="AQ40" s="399" t="s">
        <v>718</v>
      </c>
      <c r="AR40" s="395"/>
      <c r="AS40" s="395"/>
      <c r="AT40" s="400"/>
      <c r="AU40" s="558"/>
      <c r="AV40" s="558"/>
      <c r="AW40" s="558"/>
      <c r="AX40" s="559"/>
    </row>
    <row r="41" spans="1:50" ht="44.25" customHeight="1">
      <c r="A41" s="816"/>
      <c r="B41" s="817"/>
      <c r="C41" s="817"/>
      <c r="D41" s="817"/>
      <c r="E41" s="817"/>
      <c r="F41" s="818"/>
      <c r="G41" s="809"/>
      <c r="H41" s="810"/>
      <c r="I41" s="810"/>
      <c r="J41" s="810"/>
      <c r="K41" s="810"/>
      <c r="L41" s="810"/>
      <c r="M41" s="810"/>
      <c r="N41" s="810"/>
      <c r="O41" s="811"/>
      <c r="P41" s="291"/>
      <c r="Q41" s="291"/>
      <c r="R41" s="291"/>
      <c r="S41" s="291"/>
      <c r="T41" s="291"/>
      <c r="U41" s="291"/>
      <c r="V41" s="291"/>
      <c r="W41" s="291"/>
      <c r="X41" s="436"/>
      <c r="Y41" s="514" t="s">
        <v>65</v>
      </c>
      <c r="Z41" s="515"/>
      <c r="AA41" s="516"/>
      <c r="AB41" s="740" t="s">
        <v>74</v>
      </c>
      <c r="AC41" s="740"/>
      <c r="AD41" s="740"/>
      <c r="AE41" s="557">
        <v>106.5</v>
      </c>
      <c r="AF41" s="558"/>
      <c r="AG41" s="558"/>
      <c r="AH41" s="558"/>
      <c r="AI41" s="557" t="s">
        <v>720</v>
      </c>
      <c r="AJ41" s="558"/>
      <c r="AK41" s="558"/>
      <c r="AL41" s="558"/>
      <c r="AM41" s="557" t="s">
        <v>720</v>
      </c>
      <c r="AN41" s="558"/>
      <c r="AO41" s="558"/>
      <c r="AP41" s="558"/>
      <c r="AQ41" s="399" t="s">
        <v>719</v>
      </c>
      <c r="AR41" s="395"/>
      <c r="AS41" s="395"/>
      <c r="AT41" s="400"/>
      <c r="AU41" s="558" t="s">
        <v>19</v>
      </c>
      <c r="AV41" s="558"/>
      <c r="AW41" s="558"/>
      <c r="AX41" s="559"/>
    </row>
    <row r="42" spans="1:50" ht="23.25" customHeight="1">
      <c r="A42" s="768" t="s">
        <v>68</v>
      </c>
      <c r="B42" s="769"/>
      <c r="C42" s="769"/>
      <c r="D42" s="769"/>
      <c r="E42" s="769"/>
      <c r="F42" s="770"/>
      <c r="G42" s="774" t="s">
        <v>69</v>
      </c>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row>
    <row r="43" spans="1:50" ht="23.25" customHeight="1">
      <c r="A43" s="771"/>
      <c r="B43" s="772"/>
      <c r="C43" s="772"/>
      <c r="D43" s="772"/>
      <c r="E43" s="772"/>
      <c r="F43" s="773"/>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row>
    <row r="44" spans="1:50" ht="18.75" customHeight="1">
      <c r="A44" s="819" t="s">
        <v>52</v>
      </c>
      <c r="B44" s="820"/>
      <c r="C44" s="820"/>
      <c r="D44" s="820"/>
      <c r="E44" s="820"/>
      <c r="F44" s="821"/>
      <c r="G44" s="787" t="s">
        <v>53</v>
      </c>
      <c r="H44" s="788"/>
      <c r="I44" s="788"/>
      <c r="J44" s="788"/>
      <c r="K44" s="788"/>
      <c r="L44" s="788"/>
      <c r="M44" s="788"/>
      <c r="N44" s="788"/>
      <c r="O44" s="789"/>
      <c r="P44" s="790" t="s">
        <v>54</v>
      </c>
      <c r="Q44" s="788"/>
      <c r="R44" s="788"/>
      <c r="S44" s="788"/>
      <c r="T44" s="788"/>
      <c r="U44" s="788"/>
      <c r="V44" s="788"/>
      <c r="W44" s="788"/>
      <c r="X44" s="789"/>
      <c r="Y44" s="791"/>
      <c r="Z44" s="792"/>
      <c r="AA44" s="793"/>
      <c r="AB44" s="636" t="s">
        <v>55</v>
      </c>
      <c r="AC44" s="656"/>
      <c r="AD44" s="657"/>
      <c r="AE44" s="636" t="s">
        <v>75</v>
      </c>
      <c r="AF44" s="656"/>
      <c r="AG44" s="656"/>
      <c r="AH44" s="657"/>
      <c r="AI44" s="636" t="s">
        <v>57</v>
      </c>
      <c r="AJ44" s="656"/>
      <c r="AK44" s="656"/>
      <c r="AL44" s="657"/>
      <c r="AM44" s="635" t="s">
        <v>76</v>
      </c>
      <c r="AN44" s="635"/>
      <c r="AO44" s="635"/>
      <c r="AP44" s="636"/>
      <c r="AQ44" s="489" t="s">
        <v>58</v>
      </c>
      <c r="AR44" s="490"/>
      <c r="AS44" s="490"/>
      <c r="AT44" s="491"/>
      <c r="AU44" s="788" t="s">
        <v>59</v>
      </c>
      <c r="AV44" s="788"/>
      <c r="AW44" s="788"/>
      <c r="AX44" s="822"/>
    </row>
    <row r="45" spans="1:50" ht="18.75" customHeight="1">
      <c r="A45" s="780"/>
      <c r="B45" s="781"/>
      <c r="C45" s="781"/>
      <c r="D45" s="781"/>
      <c r="E45" s="781"/>
      <c r="F45" s="782"/>
      <c r="G45" s="649"/>
      <c r="H45" s="640"/>
      <c r="I45" s="640"/>
      <c r="J45" s="640"/>
      <c r="K45" s="640"/>
      <c r="L45" s="640"/>
      <c r="M45" s="640"/>
      <c r="N45" s="640"/>
      <c r="O45" s="650"/>
      <c r="P45" s="652"/>
      <c r="Q45" s="640"/>
      <c r="R45" s="640"/>
      <c r="S45" s="640"/>
      <c r="T45" s="640"/>
      <c r="U45" s="640"/>
      <c r="V45" s="640"/>
      <c r="W45" s="640"/>
      <c r="X45" s="650"/>
      <c r="Y45" s="562"/>
      <c r="Z45" s="563"/>
      <c r="AA45" s="564"/>
      <c r="AB45" s="544"/>
      <c r="AC45" s="539"/>
      <c r="AD45" s="540"/>
      <c r="AE45" s="544"/>
      <c r="AF45" s="539"/>
      <c r="AG45" s="539"/>
      <c r="AH45" s="540"/>
      <c r="AI45" s="544"/>
      <c r="AJ45" s="539"/>
      <c r="AK45" s="539"/>
      <c r="AL45" s="540"/>
      <c r="AM45" s="637"/>
      <c r="AN45" s="637"/>
      <c r="AO45" s="637"/>
      <c r="AP45" s="544"/>
      <c r="AQ45" s="419" t="s">
        <v>674</v>
      </c>
      <c r="AR45" s="416"/>
      <c r="AS45" s="417" t="s">
        <v>60</v>
      </c>
      <c r="AT45" s="418"/>
      <c r="AU45" s="495">
        <v>31</v>
      </c>
      <c r="AV45" s="495"/>
      <c r="AW45" s="640" t="s">
        <v>77</v>
      </c>
      <c r="AX45" s="641"/>
    </row>
    <row r="46" spans="1:50" ht="58.5" customHeight="1">
      <c r="A46" s="783"/>
      <c r="B46" s="781"/>
      <c r="C46" s="781"/>
      <c r="D46" s="781"/>
      <c r="E46" s="781"/>
      <c r="F46" s="782"/>
      <c r="G46" s="803" t="s">
        <v>730</v>
      </c>
      <c r="H46" s="804"/>
      <c r="I46" s="804"/>
      <c r="J46" s="804"/>
      <c r="K46" s="804"/>
      <c r="L46" s="804"/>
      <c r="M46" s="804"/>
      <c r="N46" s="804"/>
      <c r="O46" s="805"/>
      <c r="P46" s="285" t="s">
        <v>739</v>
      </c>
      <c r="Q46" s="285"/>
      <c r="R46" s="285"/>
      <c r="S46" s="285"/>
      <c r="T46" s="285"/>
      <c r="U46" s="285"/>
      <c r="V46" s="285"/>
      <c r="W46" s="285"/>
      <c r="X46" s="432"/>
      <c r="Y46" s="530" t="s">
        <v>62</v>
      </c>
      <c r="Z46" s="812"/>
      <c r="AA46" s="813"/>
      <c r="AB46" s="594" t="s">
        <v>63</v>
      </c>
      <c r="AC46" s="594"/>
      <c r="AD46" s="594"/>
      <c r="AE46" s="557">
        <v>1660071</v>
      </c>
      <c r="AF46" s="558"/>
      <c r="AG46" s="558"/>
      <c r="AH46" s="558"/>
      <c r="AI46" s="557"/>
      <c r="AJ46" s="558"/>
      <c r="AK46" s="558"/>
      <c r="AL46" s="558"/>
      <c r="AM46" s="557"/>
      <c r="AN46" s="558"/>
      <c r="AO46" s="558"/>
      <c r="AP46" s="558"/>
      <c r="AQ46" s="399" t="s">
        <v>676</v>
      </c>
      <c r="AR46" s="395"/>
      <c r="AS46" s="395"/>
      <c r="AT46" s="400"/>
      <c r="AU46" s="558" t="s">
        <v>675</v>
      </c>
      <c r="AV46" s="558"/>
      <c r="AW46" s="558"/>
      <c r="AX46" s="559"/>
    </row>
    <row r="47" spans="1:50" ht="58.5" customHeight="1">
      <c r="A47" s="784"/>
      <c r="B47" s="785"/>
      <c r="C47" s="785"/>
      <c r="D47" s="785"/>
      <c r="E47" s="785"/>
      <c r="F47" s="786"/>
      <c r="G47" s="806"/>
      <c r="H47" s="807"/>
      <c r="I47" s="807"/>
      <c r="J47" s="807"/>
      <c r="K47" s="807"/>
      <c r="L47" s="807"/>
      <c r="M47" s="807"/>
      <c r="N47" s="807"/>
      <c r="O47" s="808"/>
      <c r="P47" s="288"/>
      <c r="Q47" s="288"/>
      <c r="R47" s="288"/>
      <c r="S47" s="288"/>
      <c r="T47" s="288"/>
      <c r="U47" s="288"/>
      <c r="V47" s="288"/>
      <c r="W47" s="288"/>
      <c r="X47" s="434"/>
      <c r="Y47" s="514" t="s">
        <v>64</v>
      </c>
      <c r="Z47" s="515"/>
      <c r="AA47" s="516"/>
      <c r="AB47" s="594" t="s">
        <v>63</v>
      </c>
      <c r="AC47" s="594"/>
      <c r="AD47" s="594"/>
      <c r="AE47" s="557">
        <v>1634119</v>
      </c>
      <c r="AF47" s="558"/>
      <c r="AG47" s="558"/>
      <c r="AH47" s="558"/>
      <c r="AI47" s="557">
        <v>1660071</v>
      </c>
      <c r="AJ47" s="558"/>
      <c r="AK47" s="558"/>
      <c r="AL47" s="558"/>
      <c r="AM47" s="557"/>
      <c r="AN47" s="558"/>
      <c r="AO47" s="558"/>
      <c r="AP47" s="558"/>
      <c r="AQ47" s="399" t="s">
        <v>677</v>
      </c>
      <c r="AR47" s="395"/>
      <c r="AS47" s="395"/>
      <c r="AT47" s="400"/>
      <c r="AU47" s="558"/>
      <c r="AV47" s="558"/>
      <c r="AW47" s="558"/>
      <c r="AX47" s="559"/>
    </row>
    <row r="48" spans="1:50" ht="58.5" customHeight="1">
      <c r="A48" s="816"/>
      <c r="B48" s="817"/>
      <c r="C48" s="817"/>
      <c r="D48" s="817"/>
      <c r="E48" s="817"/>
      <c r="F48" s="818"/>
      <c r="G48" s="809"/>
      <c r="H48" s="810"/>
      <c r="I48" s="810"/>
      <c r="J48" s="810"/>
      <c r="K48" s="810"/>
      <c r="L48" s="810"/>
      <c r="M48" s="810"/>
      <c r="N48" s="810"/>
      <c r="O48" s="811"/>
      <c r="P48" s="291"/>
      <c r="Q48" s="291"/>
      <c r="R48" s="291"/>
      <c r="S48" s="291"/>
      <c r="T48" s="291"/>
      <c r="U48" s="291"/>
      <c r="V48" s="291"/>
      <c r="W48" s="291"/>
      <c r="X48" s="436"/>
      <c r="Y48" s="514" t="s">
        <v>65</v>
      </c>
      <c r="Z48" s="515"/>
      <c r="AA48" s="516"/>
      <c r="AB48" s="740" t="s">
        <v>66</v>
      </c>
      <c r="AC48" s="740"/>
      <c r="AD48" s="740"/>
      <c r="AE48" s="557">
        <v>101.6</v>
      </c>
      <c r="AF48" s="558"/>
      <c r="AG48" s="558"/>
      <c r="AH48" s="558"/>
      <c r="AI48" s="557" t="s">
        <v>675</v>
      </c>
      <c r="AJ48" s="558"/>
      <c r="AK48" s="558"/>
      <c r="AL48" s="558"/>
      <c r="AM48" s="557" t="s">
        <v>674</v>
      </c>
      <c r="AN48" s="558"/>
      <c r="AO48" s="558"/>
      <c r="AP48" s="558"/>
      <c r="AQ48" s="399" t="s">
        <v>675</v>
      </c>
      <c r="AR48" s="395"/>
      <c r="AS48" s="395"/>
      <c r="AT48" s="400"/>
      <c r="AU48" s="558" t="s">
        <v>675</v>
      </c>
      <c r="AV48" s="558"/>
      <c r="AW48" s="558"/>
      <c r="AX48" s="559"/>
    </row>
    <row r="49" spans="1:50" ht="23.25" customHeight="1">
      <c r="A49" s="768" t="s">
        <v>68</v>
      </c>
      <c r="B49" s="769"/>
      <c r="C49" s="769"/>
      <c r="D49" s="769"/>
      <c r="E49" s="769"/>
      <c r="F49" s="770"/>
      <c r="G49" s="774" t="s">
        <v>738</v>
      </c>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row>
    <row r="50" spans="1:50" ht="23.25" customHeight="1" thickBot="1">
      <c r="A50" s="771"/>
      <c r="B50" s="772"/>
      <c r="C50" s="772"/>
      <c r="D50" s="772"/>
      <c r="E50" s="772"/>
      <c r="F50" s="773"/>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row>
    <row r="51" spans="1:50" ht="18.75" hidden="1" customHeight="1">
      <c r="A51" s="780" t="s">
        <v>52</v>
      </c>
      <c r="B51" s="781"/>
      <c r="C51" s="781"/>
      <c r="D51" s="781"/>
      <c r="E51" s="781"/>
      <c r="F51" s="782"/>
      <c r="G51" s="787" t="s">
        <v>53</v>
      </c>
      <c r="H51" s="788"/>
      <c r="I51" s="788"/>
      <c r="J51" s="788"/>
      <c r="K51" s="788"/>
      <c r="L51" s="788"/>
      <c r="M51" s="788"/>
      <c r="N51" s="788"/>
      <c r="O51" s="789"/>
      <c r="P51" s="790" t="s">
        <v>54</v>
      </c>
      <c r="Q51" s="788"/>
      <c r="R51" s="788"/>
      <c r="S51" s="788"/>
      <c r="T51" s="788"/>
      <c r="U51" s="788"/>
      <c r="V51" s="788"/>
      <c r="W51" s="788"/>
      <c r="X51" s="789"/>
      <c r="Y51" s="791"/>
      <c r="Z51" s="792"/>
      <c r="AA51" s="793"/>
      <c r="AB51" s="636" t="s">
        <v>55</v>
      </c>
      <c r="AC51" s="656"/>
      <c r="AD51" s="657"/>
      <c r="AE51" s="636" t="s">
        <v>78</v>
      </c>
      <c r="AF51" s="656"/>
      <c r="AG51" s="656"/>
      <c r="AH51" s="657"/>
      <c r="AI51" s="636" t="s">
        <v>57</v>
      </c>
      <c r="AJ51" s="656"/>
      <c r="AK51" s="656"/>
      <c r="AL51" s="657"/>
      <c r="AM51" s="635" t="s">
        <v>76</v>
      </c>
      <c r="AN51" s="635"/>
      <c r="AO51" s="635"/>
      <c r="AP51" s="636"/>
      <c r="AQ51" s="489" t="s">
        <v>58</v>
      </c>
      <c r="AR51" s="490"/>
      <c r="AS51" s="490"/>
      <c r="AT51" s="491"/>
      <c r="AU51" s="814" t="s">
        <v>59</v>
      </c>
      <c r="AV51" s="814"/>
      <c r="AW51" s="814"/>
      <c r="AX51" s="815"/>
    </row>
    <row r="52" spans="1:50" ht="18.75" hidden="1" customHeight="1">
      <c r="A52" s="780"/>
      <c r="B52" s="781"/>
      <c r="C52" s="781"/>
      <c r="D52" s="781"/>
      <c r="E52" s="781"/>
      <c r="F52" s="782"/>
      <c r="G52" s="649"/>
      <c r="H52" s="640"/>
      <c r="I52" s="640"/>
      <c r="J52" s="640"/>
      <c r="K52" s="640"/>
      <c r="L52" s="640"/>
      <c r="M52" s="640"/>
      <c r="N52" s="640"/>
      <c r="O52" s="650"/>
      <c r="P52" s="652"/>
      <c r="Q52" s="640"/>
      <c r="R52" s="640"/>
      <c r="S52" s="640"/>
      <c r="T52" s="640"/>
      <c r="U52" s="640"/>
      <c r="V52" s="640"/>
      <c r="W52" s="640"/>
      <c r="X52" s="650"/>
      <c r="Y52" s="562"/>
      <c r="Z52" s="563"/>
      <c r="AA52" s="564"/>
      <c r="AB52" s="544"/>
      <c r="AC52" s="539"/>
      <c r="AD52" s="540"/>
      <c r="AE52" s="544"/>
      <c r="AF52" s="539"/>
      <c r="AG52" s="539"/>
      <c r="AH52" s="540"/>
      <c r="AI52" s="544"/>
      <c r="AJ52" s="539"/>
      <c r="AK52" s="539"/>
      <c r="AL52" s="540"/>
      <c r="AM52" s="637"/>
      <c r="AN52" s="637"/>
      <c r="AO52" s="637"/>
      <c r="AP52" s="544"/>
      <c r="AQ52" s="419"/>
      <c r="AR52" s="416"/>
      <c r="AS52" s="417" t="s">
        <v>60</v>
      </c>
      <c r="AT52" s="418"/>
      <c r="AU52" s="495"/>
      <c r="AV52" s="495"/>
      <c r="AW52" s="640" t="s">
        <v>79</v>
      </c>
      <c r="AX52" s="641"/>
    </row>
    <row r="53" spans="1:50" ht="23.25" hidden="1" customHeight="1">
      <c r="A53" s="783"/>
      <c r="B53" s="781"/>
      <c r="C53" s="781"/>
      <c r="D53" s="781"/>
      <c r="E53" s="781"/>
      <c r="F53" s="782"/>
      <c r="G53" s="803"/>
      <c r="H53" s="804"/>
      <c r="I53" s="804"/>
      <c r="J53" s="804"/>
      <c r="K53" s="804"/>
      <c r="L53" s="804"/>
      <c r="M53" s="804"/>
      <c r="N53" s="804"/>
      <c r="O53" s="805"/>
      <c r="P53" s="285"/>
      <c r="Q53" s="285"/>
      <c r="R53" s="285"/>
      <c r="S53" s="285"/>
      <c r="T53" s="285"/>
      <c r="U53" s="285"/>
      <c r="V53" s="285"/>
      <c r="W53" s="285"/>
      <c r="X53" s="432"/>
      <c r="Y53" s="530" t="s">
        <v>62</v>
      </c>
      <c r="Z53" s="812"/>
      <c r="AA53" s="813"/>
      <c r="AB53" s="594"/>
      <c r="AC53" s="594"/>
      <c r="AD53" s="594"/>
      <c r="AE53" s="557"/>
      <c r="AF53" s="558"/>
      <c r="AG53" s="558"/>
      <c r="AH53" s="558"/>
      <c r="AI53" s="557"/>
      <c r="AJ53" s="558"/>
      <c r="AK53" s="558"/>
      <c r="AL53" s="558"/>
      <c r="AM53" s="557"/>
      <c r="AN53" s="558"/>
      <c r="AO53" s="558"/>
      <c r="AP53" s="558"/>
      <c r="AQ53" s="399"/>
      <c r="AR53" s="395"/>
      <c r="AS53" s="395"/>
      <c r="AT53" s="400"/>
      <c r="AU53" s="558"/>
      <c r="AV53" s="558"/>
      <c r="AW53" s="558"/>
      <c r="AX53" s="559"/>
    </row>
    <row r="54" spans="1:50" ht="23.25" hidden="1" customHeight="1">
      <c r="A54" s="784"/>
      <c r="B54" s="785"/>
      <c r="C54" s="785"/>
      <c r="D54" s="785"/>
      <c r="E54" s="785"/>
      <c r="F54" s="786"/>
      <c r="G54" s="806"/>
      <c r="H54" s="807"/>
      <c r="I54" s="807"/>
      <c r="J54" s="807"/>
      <c r="K54" s="807"/>
      <c r="L54" s="807"/>
      <c r="M54" s="807"/>
      <c r="N54" s="807"/>
      <c r="O54" s="808"/>
      <c r="P54" s="288"/>
      <c r="Q54" s="288"/>
      <c r="R54" s="288"/>
      <c r="S54" s="288"/>
      <c r="T54" s="288"/>
      <c r="U54" s="288"/>
      <c r="V54" s="288"/>
      <c r="W54" s="288"/>
      <c r="X54" s="434"/>
      <c r="Y54" s="514" t="s">
        <v>64</v>
      </c>
      <c r="Z54" s="515"/>
      <c r="AA54" s="516"/>
      <c r="AB54" s="664"/>
      <c r="AC54" s="664"/>
      <c r="AD54" s="664"/>
      <c r="AE54" s="557"/>
      <c r="AF54" s="558"/>
      <c r="AG54" s="558"/>
      <c r="AH54" s="558"/>
      <c r="AI54" s="557"/>
      <c r="AJ54" s="558"/>
      <c r="AK54" s="558"/>
      <c r="AL54" s="558"/>
      <c r="AM54" s="557"/>
      <c r="AN54" s="558"/>
      <c r="AO54" s="558"/>
      <c r="AP54" s="558"/>
      <c r="AQ54" s="399"/>
      <c r="AR54" s="395"/>
      <c r="AS54" s="395"/>
      <c r="AT54" s="400"/>
      <c r="AU54" s="558"/>
      <c r="AV54" s="558"/>
      <c r="AW54" s="558"/>
      <c r="AX54" s="559"/>
    </row>
    <row r="55" spans="1:50" ht="23.25" hidden="1" customHeight="1">
      <c r="A55" s="816"/>
      <c r="B55" s="817"/>
      <c r="C55" s="817"/>
      <c r="D55" s="817"/>
      <c r="E55" s="817"/>
      <c r="F55" s="818"/>
      <c r="G55" s="809"/>
      <c r="H55" s="810"/>
      <c r="I55" s="810"/>
      <c r="J55" s="810"/>
      <c r="K55" s="810"/>
      <c r="L55" s="810"/>
      <c r="M55" s="810"/>
      <c r="N55" s="810"/>
      <c r="O55" s="811"/>
      <c r="P55" s="291"/>
      <c r="Q55" s="291"/>
      <c r="R55" s="291"/>
      <c r="S55" s="291"/>
      <c r="T55" s="291"/>
      <c r="U55" s="291"/>
      <c r="V55" s="291"/>
      <c r="W55" s="291"/>
      <c r="X55" s="436"/>
      <c r="Y55" s="514" t="s">
        <v>65</v>
      </c>
      <c r="Z55" s="515"/>
      <c r="AA55" s="516"/>
      <c r="AB55" s="666" t="s">
        <v>80</v>
      </c>
      <c r="AC55" s="666"/>
      <c r="AD55" s="666"/>
      <c r="AE55" s="557"/>
      <c r="AF55" s="558"/>
      <c r="AG55" s="558"/>
      <c r="AH55" s="558"/>
      <c r="AI55" s="557"/>
      <c r="AJ55" s="558"/>
      <c r="AK55" s="558"/>
      <c r="AL55" s="558"/>
      <c r="AM55" s="557"/>
      <c r="AN55" s="558"/>
      <c r="AO55" s="558"/>
      <c r="AP55" s="558"/>
      <c r="AQ55" s="399"/>
      <c r="AR55" s="395"/>
      <c r="AS55" s="395"/>
      <c r="AT55" s="400"/>
      <c r="AU55" s="558"/>
      <c r="AV55" s="558"/>
      <c r="AW55" s="558"/>
      <c r="AX55" s="559"/>
    </row>
    <row r="56" spans="1:50" ht="23.25" hidden="1" customHeight="1">
      <c r="A56" s="768" t="s">
        <v>68</v>
      </c>
      <c r="B56" s="769"/>
      <c r="C56" s="769"/>
      <c r="D56" s="769"/>
      <c r="E56" s="769"/>
      <c r="F56" s="770"/>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row>
    <row r="57" spans="1:50" ht="23.25" hidden="1" customHeight="1">
      <c r="A57" s="771"/>
      <c r="B57" s="772"/>
      <c r="C57" s="772"/>
      <c r="D57" s="772"/>
      <c r="E57" s="772"/>
      <c r="F57" s="773"/>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row>
    <row r="58" spans="1:50" ht="18.75" hidden="1" customHeight="1">
      <c r="A58" s="780" t="s">
        <v>52</v>
      </c>
      <c r="B58" s="781"/>
      <c r="C58" s="781"/>
      <c r="D58" s="781"/>
      <c r="E58" s="781"/>
      <c r="F58" s="782"/>
      <c r="G58" s="787" t="s">
        <v>53</v>
      </c>
      <c r="H58" s="788"/>
      <c r="I58" s="788"/>
      <c r="J58" s="788"/>
      <c r="K58" s="788"/>
      <c r="L58" s="788"/>
      <c r="M58" s="788"/>
      <c r="N58" s="788"/>
      <c r="O58" s="789"/>
      <c r="P58" s="790" t="s">
        <v>54</v>
      </c>
      <c r="Q58" s="788"/>
      <c r="R58" s="788"/>
      <c r="S58" s="788"/>
      <c r="T58" s="788"/>
      <c r="U58" s="788"/>
      <c r="V58" s="788"/>
      <c r="W58" s="788"/>
      <c r="X58" s="789"/>
      <c r="Y58" s="791"/>
      <c r="Z58" s="792"/>
      <c r="AA58" s="793"/>
      <c r="AB58" s="636" t="s">
        <v>55</v>
      </c>
      <c r="AC58" s="656"/>
      <c r="AD58" s="657"/>
      <c r="AE58" s="636" t="s">
        <v>81</v>
      </c>
      <c r="AF58" s="656"/>
      <c r="AG58" s="656"/>
      <c r="AH58" s="657"/>
      <c r="AI58" s="636" t="s">
        <v>57</v>
      </c>
      <c r="AJ58" s="656"/>
      <c r="AK58" s="656"/>
      <c r="AL58" s="657"/>
      <c r="AM58" s="635" t="s">
        <v>82</v>
      </c>
      <c r="AN58" s="635"/>
      <c r="AO58" s="635"/>
      <c r="AP58" s="636"/>
      <c r="AQ58" s="489" t="s">
        <v>58</v>
      </c>
      <c r="AR58" s="490"/>
      <c r="AS58" s="490"/>
      <c r="AT58" s="491"/>
      <c r="AU58" s="814" t="s">
        <v>59</v>
      </c>
      <c r="AV58" s="814"/>
      <c r="AW58" s="814"/>
      <c r="AX58" s="815"/>
    </row>
    <row r="59" spans="1:50" ht="18.75" hidden="1" customHeight="1">
      <c r="A59" s="780"/>
      <c r="B59" s="781"/>
      <c r="C59" s="781"/>
      <c r="D59" s="781"/>
      <c r="E59" s="781"/>
      <c r="F59" s="782"/>
      <c r="G59" s="649"/>
      <c r="H59" s="640"/>
      <c r="I59" s="640"/>
      <c r="J59" s="640"/>
      <c r="K59" s="640"/>
      <c r="L59" s="640"/>
      <c r="M59" s="640"/>
      <c r="N59" s="640"/>
      <c r="O59" s="650"/>
      <c r="P59" s="652"/>
      <c r="Q59" s="640"/>
      <c r="R59" s="640"/>
      <c r="S59" s="640"/>
      <c r="T59" s="640"/>
      <c r="U59" s="640"/>
      <c r="V59" s="640"/>
      <c r="W59" s="640"/>
      <c r="X59" s="650"/>
      <c r="Y59" s="562"/>
      <c r="Z59" s="563"/>
      <c r="AA59" s="564"/>
      <c r="AB59" s="544"/>
      <c r="AC59" s="539"/>
      <c r="AD59" s="540"/>
      <c r="AE59" s="544"/>
      <c r="AF59" s="539"/>
      <c r="AG59" s="539"/>
      <c r="AH59" s="540"/>
      <c r="AI59" s="544"/>
      <c r="AJ59" s="539"/>
      <c r="AK59" s="539"/>
      <c r="AL59" s="540"/>
      <c r="AM59" s="637"/>
      <c r="AN59" s="637"/>
      <c r="AO59" s="637"/>
      <c r="AP59" s="544"/>
      <c r="AQ59" s="419"/>
      <c r="AR59" s="416"/>
      <c r="AS59" s="417" t="s">
        <v>60</v>
      </c>
      <c r="AT59" s="418"/>
      <c r="AU59" s="495"/>
      <c r="AV59" s="495"/>
      <c r="AW59" s="640" t="s">
        <v>61</v>
      </c>
      <c r="AX59" s="641"/>
    </row>
    <row r="60" spans="1:50" ht="23.25" hidden="1" customHeight="1">
      <c r="A60" s="783"/>
      <c r="B60" s="781"/>
      <c r="C60" s="781"/>
      <c r="D60" s="781"/>
      <c r="E60" s="781"/>
      <c r="F60" s="782"/>
      <c r="G60" s="803"/>
      <c r="H60" s="804"/>
      <c r="I60" s="804"/>
      <c r="J60" s="804"/>
      <c r="K60" s="804"/>
      <c r="L60" s="804"/>
      <c r="M60" s="804"/>
      <c r="N60" s="804"/>
      <c r="O60" s="805"/>
      <c r="P60" s="285"/>
      <c r="Q60" s="285"/>
      <c r="R60" s="285"/>
      <c r="S60" s="285"/>
      <c r="T60" s="285"/>
      <c r="U60" s="285"/>
      <c r="V60" s="285"/>
      <c r="W60" s="285"/>
      <c r="X60" s="432"/>
      <c r="Y60" s="530" t="s">
        <v>62</v>
      </c>
      <c r="Z60" s="812"/>
      <c r="AA60" s="813"/>
      <c r="AB60" s="594"/>
      <c r="AC60" s="594"/>
      <c r="AD60" s="594"/>
      <c r="AE60" s="557"/>
      <c r="AF60" s="558"/>
      <c r="AG60" s="558"/>
      <c r="AH60" s="558"/>
      <c r="AI60" s="557"/>
      <c r="AJ60" s="558"/>
      <c r="AK60" s="558"/>
      <c r="AL60" s="558"/>
      <c r="AM60" s="557"/>
      <c r="AN60" s="558"/>
      <c r="AO60" s="558"/>
      <c r="AP60" s="558"/>
      <c r="AQ60" s="399"/>
      <c r="AR60" s="395"/>
      <c r="AS60" s="395"/>
      <c r="AT60" s="400"/>
      <c r="AU60" s="558"/>
      <c r="AV60" s="558"/>
      <c r="AW60" s="558"/>
      <c r="AX60" s="559"/>
    </row>
    <row r="61" spans="1:50" ht="23.25" hidden="1" customHeight="1">
      <c r="A61" s="784"/>
      <c r="B61" s="785"/>
      <c r="C61" s="785"/>
      <c r="D61" s="785"/>
      <c r="E61" s="785"/>
      <c r="F61" s="786"/>
      <c r="G61" s="806"/>
      <c r="H61" s="807"/>
      <c r="I61" s="807"/>
      <c r="J61" s="807"/>
      <c r="K61" s="807"/>
      <c r="L61" s="807"/>
      <c r="M61" s="807"/>
      <c r="N61" s="807"/>
      <c r="O61" s="808"/>
      <c r="P61" s="288"/>
      <c r="Q61" s="288"/>
      <c r="R61" s="288"/>
      <c r="S61" s="288"/>
      <c r="T61" s="288"/>
      <c r="U61" s="288"/>
      <c r="V61" s="288"/>
      <c r="W61" s="288"/>
      <c r="X61" s="434"/>
      <c r="Y61" s="514" t="s">
        <v>64</v>
      </c>
      <c r="Z61" s="515"/>
      <c r="AA61" s="516"/>
      <c r="AB61" s="664"/>
      <c r="AC61" s="664"/>
      <c r="AD61" s="664"/>
      <c r="AE61" s="557"/>
      <c r="AF61" s="558"/>
      <c r="AG61" s="558"/>
      <c r="AH61" s="558"/>
      <c r="AI61" s="557"/>
      <c r="AJ61" s="558"/>
      <c r="AK61" s="558"/>
      <c r="AL61" s="558"/>
      <c r="AM61" s="557"/>
      <c r="AN61" s="558"/>
      <c r="AO61" s="558"/>
      <c r="AP61" s="558"/>
      <c r="AQ61" s="399"/>
      <c r="AR61" s="395"/>
      <c r="AS61" s="395"/>
      <c r="AT61" s="400"/>
      <c r="AU61" s="558"/>
      <c r="AV61" s="558"/>
      <c r="AW61" s="558"/>
      <c r="AX61" s="559"/>
    </row>
    <row r="62" spans="1:50" ht="23.25" hidden="1" customHeight="1">
      <c r="A62" s="784"/>
      <c r="B62" s="785"/>
      <c r="C62" s="785"/>
      <c r="D62" s="785"/>
      <c r="E62" s="785"/>
      <c r="F62" s="786"/>
      <c r="G62" s="809"/>
      <c r="H62" s="810"/>
      <c r="I62" s="810"/>
      <c r="J62" s="810"/>
      <c r="K62" s="810"/>
      <c r="L62" s="810"/>
      <c r="M62" s="810"/>
      <c r="N62" s="810"/>
      <c r="O62" s="811"/>
      <c r="P62" s="291"/>
      <c r="Q62" s="291"/>
      <c r="R62" s="291"/>
      <c r="S62" s="291"/>
      <c r="T62" s="291"/>
      <c r="U62" s="291"/>
      <c r="V62" s="291"/>
      <c r="W62" s="291"/>
      <c r="X62" s="436"/>
      <c r="Y62" s="514" t="s">
        <v>65</v>
      </c>
      <c r="Z62" s="515"/>
      <c r="AA62" s="516"/>
      <c r="AB62" s="740" t="s">
        <v>83</v>
      </c>
      <c r="AC62" s="740"/>
      <c r="AD62" s="740"/>
      <c r="AE62" s="557"/>
      <c r="AF62" s="558"/>
      <c r="AG62" s="558"/>
      <c r="AH62" s="558"/>
      <c r="AI62" s="557"/>
      <c r="AJ62" s="558"/>
      <c r="AK62" s="558"/>
      <c r="AL62" s="558"/>
      <c r="AM62" s="557"/>
      <c r="AN62" s="558"/>
      <c r="AO62" s="558"/>
      <c r="AP62" s="558"/>
      <c r="AQ62" s="399"/>
      <c r="AR62" s="395"/>
      <c r="AS62" s="395"/>
      <c r="AT62" s="400"/>
      <c r="AU62" s="558"/>
      <c r="AV62" s="558"/>
      <c r="AW62" s="558"/>
      <c r="AX62" s="559"/>
    </row>
    <row r="63" spans="1:50" ht="23.25" hidden="1" customHeight="1">
      <c r="A63" s="768" t="s">
        <v>68</v>
      </c>
      <c r="B63" s="769"/>
      <c r="C63" s="769"/>
      <c r="D63" s="769"/>
      <c r="E63" s="769"/>
      <c r="F63" s="770"/>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row>
    <row r="64" spans="1:50" ht="23.25" hidden="1" customHeight="1">
      <c r="A64" s="771"/>
      <c r="B64" s="772"/>
      <c r="C64" s="772"/>
      <c r="D64" s="772"/>
      <c r="E64" s="772"/>
      <c r="F64" s="773"/>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row>
    <row r="65" spans="1:50" ht="18.75" hidden="1" customHeight="1">
      <c r="A65" s="794" t="s">
        <v>84</v>
      </c>
      <c r="B65" s="795"/>
      <c r="C65" s="795"/>
      <c r="D65" s="795"/>
      <c r="E65" s="795"/>
      <c r="F65" s="796"/>
      <c r="G65" s="797"/>
      <c r="H65" s="765" t="s">
        <v>53</v>
      </c>
      <c r="I65" s="765"/>
      <c r="J65" s="765"/>
      <c r="K65" s="765"/>
      <c r="L65" s="765"/>
      <c r="M65" s="765"/>
      <c r="N65" s="765"/>
      <c r="O65" s="766"/>
      <c r="P65" s="764" t="s">
        <v>54</v>
      </c>
      <c r="Q65" s="765"/>
      <c r="R65" s="765"/>
      <c r="S65" s="765"/>
      <c r="T65" s="765"/>
      <c r="U65" s="765"/>
      <c r="V65" s="766"/>
      <c r="W65" s="799" t="s">
        <v>85</v>
      </c>
      <c r="X65" s="800"/>
      <c r="Y65" s="760"/>
      <c r="Z65" s="760"/>
      <c r="AA65" s="761"/>
      <c r="AB65" s="764" t="s">
        <v>55</v>
      </c>
      <c r="AC65" s="765"/>
      <c r="AD65" s="766"/>
      <c r="AE65" s="636" t="s">
        <v>75</v>
      </c>
      <c r="AF65" s="656"/>
      <c r="AG65" s="656"/>
      <c r="AH65" s="657"/>
      <c r="AI65" s="636" t="s">
        <v>86</v>
      </c>
      <c r="AJ65" s="656"/>
      <c r="AK65" s="656"/>
      <c r="AL65" s="657"/>
      <c r="AM65" s="635" t="s">
        <v>76</v>
      </c>
      <c r="AN65" s="635"/>
      <c r="AO65" s="635"/>
      <c r="AP65" s="636"/>
      <c r="AQ65" s="764" t="s">
        <v>58</v>
      </c>
      <c r="AR65" s="765"/>
      <c r="AS65" s="765"/>
      <c r="AT65" s="766"/>
      <c r="AU65" s="741" t="s">
        <v>59</v>
      </c>
      <c r="AV65" s="741"/>
      <c r="AW65" s="741"/>
      <c r="AX65" s="742"/>
    </row>
    <row r="66" spans="1:50" ht="18.75" hidden="1" customHeight="1">
      <c r="A66" s="718"/>
      <c r="B66" s="719"/>
      <c r="C66" s="719"/>
      <c r="D66" s="719"/>
      <c r="E66" s="719"/>
      <c r="F66" s="720"/>
      <c r="G66" s="798"/>
      <c r="H66" s="743"/>
      <c r="I66" s="743"/>
      <c r="J66" s="743"/>
      <c r="K66" s="743"/>
      <c r="L66" s="743"/>
      <c r="M66" s="743"/>
      <c r="N66" s="743"/>
      <c r="O66" s="744"/>
      <c r="P66" s="767"/>
      <c r="Q66" s="743"/>
      <c r="R66" s="743"/>
      <c r="S66" s="743"/>
      <c r="T66" s="743"/>
      <c r="U66" s="743"/>
      <c r="V66" s="744"/>
      <c r="W66" s="801"/>
      <c r="X66" s="802"/>
      <c r="Y66" s="762"/>
      <c r="Z66" s="762"/>
      <c r="AA66" s="763"/>
      <c r="AB66" s="767"/>
      <c r="AC66" s="743"/>
      <c r="AD66" s="744"/>
      <c r="AE66" s="544"/>
      <c r="AF66" s="539"/>
      <c r="AG66" s="539"/>
      <c r="AH66" s="540"/>
      <c r="AI66" s="544"/>
      <c r="AJ66" s="539"/>
      <c r="AK66" s="539"/>
      <c r="AL66" s="540"/>
      <c r="AM66" s="637"/>
      <c r="AN66" s="637"/>
      <c r="AO66" s="637"/>
      <c r="AP66" s="544"/>
      <c r="AQ66" s="494"/>
      <c r="AR66" s="495"/>
      <c r="AS66" s="743" t="s">
        <v>60</v>
      </c>
      <c r="AT66" s="744"/>
      <c r="AU66" s="495"/>
      <c r="AV66" s="495"/>
      <c r="AW66" s="743" t="s">
        <v>77</v>
      </c>
      <c r="AX66" s="745"/>
    </row>
    <row r="67" spans="1:50" ht="23.25" hidden="1" customHeight="1">
      <c r="A67" s="718"/>
      <c r="B67" s="719"/>
      <c r="C67" s="719"/>
      <c r="D67" s="719"/>
      <c r="E67" s="719"/>
      <c r="F67" s="720"/>
      <c r="G67" s="746" t="s">
        <v>87</v>
      </c>
      <c r="H67" s="748"/>
      <c r="I67" s="749"/>
      <c r="J67" s="749"/>
      <c r="K67" s="749"/>
      <c r="L67" s="749"/>
      <c r="M67" s="749"/>
      <c r="N67" s="749"/>
      <c r="O67" s="750"/>
      <c r="P67" s="748"/>
      <c r="Q67" s="749"/>
      <c r="R67" s="749"/>
      <c r="S67" s="749"/>
      <c r="T67" s="749"/>
      <c r="U67" s="749"/>
      <c r="V67" s="750"/>
      <c r="W67" s="754"/>
      <c r="X67" s="755"/>
      <c r="Y67" s="734" t="s">
        <v>62</v>
      </c>
      <c r="Z67" s="734"/>
      <c r="AA67" s="735"/>
      <c r="AB67" s="717" t="s">
        <v>88</v>
      </c>
      <c r="AC67" s="717"/>
      <c r="AD67" s="717"/>
      <c r="AE67" s="557"/>
      <c r="AF67" s="558"/>
      <c r="AG67" s="558"/>
      <c r="AH67" s="558"/>
      <c r="AI67" s="557"/>
      <c r="AJ67" s="558"/>
      <c r="AK67" s="558"/>
      <c r="AL67" s="558"/>
      <c r="AM67" s="557"/>
      <c r="AN67" s="558"/>
      <c r="AO67" s="558"/>
      <c r="AP67" s="558"/>
      <c r="AQ67" s="557"/>
      <c r="AR67" s="558"/>
      <c r="AS67" s="558"/>
      <c r="AT67" s="565"/>
      <c r="AU67" s="558"/>
      <c r="AV67" s="558"/>
      <c r="AW67" s="558"/>
      <c r="AX67" s="559"/>
    </row>
    <row r="68" spans="1:50" ht="23.25" hidden="1" customHeight="1">
      <c r="A68" s="718"/>
      <c r="B68" s="719"/>
      <c r="C68" s="719"/>
      <c r="D68" s="719"/>
      <c r="E68" s="719"/>
      <c r="F68" s="720"/>
      <c r="G68" s="724"/>
      <c r="H68" s="751"/>
      <c r="I68" s="752"/>
      <c r="J68" s="752"/>
      <c r="K68" s="752"/>
      <c r="L68" s="752"/>
      <c r="M68" s="752"/>
      <c r="N68" s="752"/>
      <c r="O68" s="753"/>
      <c r="P68" s="751"/>
      <c r="Q68" s="752"/>
      <c r="R68" s="752"/>
      <c r="S68" s="752"/>
      <c r="T68" s="752"/>
      <c r="U68" s="752"/>
      <c r="V68" s="753"/>
      <c r="W68" s="756"/>
      <c r="X68" s="757"/>
      <c r="Y68" s="736" t="s">
        <v>64</v>
      </c>
      <c r="Z68" s="736"/>
      <c r="AA68" s="737"/>
      <c r="AB68" s="739" t="s">
        <v>88</v>
      </c>
      <c r="AC68" s="739"/>
      <c r="AD68" s="739"/>
      <c r="AE68" s="557"/>
      <c r="AF68" s="558"/>
      <c r="AG68" s="558"/>
      <c r="AH68" s="558"/>
      <c r="AI68" s="557"/>
      <c r="AJ68" s="558"/>
      <c r="AK68" s="558"/>
      <c r="AL68" s="558"/>
      <c r="AM68" s="557"/>
      <c r="AN68" s="558"/>
      <c r="AO68" s="558"/>
      <c r="AP68" s="558"/>
      <c r="AQ68" s="557"/>
      <c r="AR68" s="558"/>
      <c r="AS68" s="558"/>
      <c r="AT68" s="565"/>
      <c r="AU68" s="558"/>
      <c r="AV68" s="558"/>
      <c r="AW68" s="558"/>
      <c r="AX68" s="559"/>
    </row>
    <row r="69" spans="1:50" ht="23.25" hidden="1" customHeight="1">
      <c r="A69" s="718"/>
      <c r="B69" s="719"/>
      <c r="C69" s="719"/>
      <c r="D69" s="719"/>
      <c r="E69" s="719"/>
      <c r="F69" s="720"/>
      <c r="G69" s="747"/>
      <c r="H69" s="751"/>
      <c r="I69" s="752"/>
      <c r="J69" s="752"/>
      <c r="K69" s="752"/>
      <c r="L69" s="752"/>
      <c r="M69" s="752"/>
      <c r="N69" s="752"/>
      <c r="O69" s="753"/>
      <c r="P69" s="751"/>
      <c r="Q69" s="752"/>
      <c r="R69" s="752"/>
      <c r="S69" s="752"/>
      <c r="T69" s="752"/>
      <c r="U69" s="752"/>
      <c r="V69" s="753"/>
      <c r="W69" s="758"/>
      <c r="X69" s="759"/>
      <c r="Y69" s="736" t="s">
        <v>65</v>
      </c>
      <c r="Z69" s="736"/>
      <c r="AA69" s="737"/>
      <c r="AB69" s="738" t="s">
        <v>89</v>
      </c>
      <c r="AC69" s="738"/>
      <c r="AD69" s="738"/>
      <c r="AE69" s="591"/>
      <c r="AF69" s="592"/>
      <c r="AG69" s="592"/>
      <c r="AH69" s="592"/>
      <c r="AI69" s="591"/>
      <c r="AJ69" s="592"/>
      <c r="AK69" s="592"/>
      <c r="AL69" s="592"/>
      <c r="AM69" s="591"/>
      <c r="AN69" s="592"/>
      <c r="AO69" s="592"/>
      <c r="AP69" s="592"/>
      <c r="AQ69" s="557"/>
      <c r="AR69" s="558"/>
      <c r="AS69" s="558"/>
      <c r="AT69" s="565"/>
      <c r="AU69" s="558"/>
      <c r="AV69" s="558"/>
      <c r="AW69" s="558"/>
      <c r="AX69" s="559"/>
    </row>
    <row r="70" spans="1:50" ht="23.25" hidden="1" customHeight="1">
      <c r="A70" s="718" t="s">
        <v>90</v>
      </c>
      <c r="B70" s="719"/>
      <c r="C70" s="719"/>
      <c r="D70" s="719"/>
      <c r="E70" s="719"/>
      <c r="F70" s="720"/>
      <c r="G70" s="724" t="s">
        <v>91</v>
      </c>
      <c r="H70" s="725"/>
      <c r="I70" s="725"/>
      <c r="J70" s="725"/>
      <c r="K70" s="725"/>
      <c r="L70" s="725"/>
      <c r="M70" s="725"/>
      <c r="N70" s="725"/>
      <c r="O70" s="725"/>
      <c r="P70" s="725"/>
      <c r="Q70" s="725"/>
      <c r="R70" s="725"/>
      <c r="S70" s="725"/>
      <c r="T70" s="725"/>
      <c r="U70" s="725"/>
      <c r="V70" s="725"/>
      <c r="W70" s="728" t="s">
        <v>92</v>
      </c>
      <c r="X70" s="729"/>
      <c r="Y70" s="734" t="s">
        <v>62</v>
      </c>
      <c r="Z70" s="734"/>
      <c r="AA70" s="735"/>
      <c r="AB70" s="717" t="s">
        <v>88</v>
      </c>
      <c r="AC70" s="717"/>
      <c r="AD70" s="717"/>
      <c r="AE70" s="557"/>
      <c r="AF70" s="558"/>
      <c r="AG70" s="558"/>
      <c r="AH70" s="558"/>
      <c r="AI70" s="557"/>
      <c r="AJ70" s="558"/>
      <c r="AK70" s="558"/>
      <c r="AL70" s="558"/>
      <c r="AM70" s="557"/>
      <c r="AN70" s="558"/>
      <c r="AO70" s="558"/>
      <c r="AP70" s="558"/>
      <c r="AQ70" s="557"/>
      <c r="AR70" s="558"/>
      <c r="AS70" s="558"/>
      <c r="AT70" s="565"/>
      <c r="AU70" s="558"/>
      <c r="AV70" s="558"/>
      <c r="AW70" s="558"/>
      <c r="AX70" s="559"/>
    </row>
    <row r="71" spans="1:50" ht="23.25" hidden="1" customHeight="1">
      <c r="A71" s="718"/>
      <c r="B71" s="719"/>
      <c r="C71" s="719"/>
      <c r="D71" s="719"/>
      <c r="E71" s="719"/>
      <c r="F71" s="720"/>
      <c r="G71" s="724"/>
      <c r="H71" s="726"/>
      <c r="I71" s="726"/>
      <c r="J71" s="726"/>
      <c r="K71" s="726"/>
      <c r="L71" s="726"/>
      <c r="M71" s="726"/>
      <c r="N71" s="726"/>
      <c r="O71" s="726"/>
      <c r="P71" s="726"/>
      <c r="Q71" s="726"/>
      <c r="R71" s="726"/>
      <c r="S71" s="726"/>
      <c r="T71" s="726"/>
      <c r="U71" s="726"/>
      <c r="V71" s="726"/>
      <c r="W71" s="730"/>
      <c r="X71" s="731"/>
      <c r="Y71" s="736" t="s">
        <v>64</v>
      </c>
      <c r="Z71" s="736"/>
      <c r="AA71" s="737"/>
      <c r="AB71" s="739" t="s">
        <v>88</v>
      </c>
      <c r="AC71" s="739"/>
      <c r="AD71" s="739"/>
      <c r="AE71" s="557"/>
      <c r="AF71" s="558"/>
      <c r="AG71" s="558"/>
      <c r="AH71" s="558"/>
      <c r="AI71" s="557"/>
      <c r="AJ71" s="558"/>
      <c r="AK71" s="558"/>
      <c r="AL71" s="558"/>
      <c r="AM71" s="557"/>
      <c r="AN71" s="558"/>
      <c r="AO71" s="558"/>
      <c r="AP71" s="558"/>
      <c r="AQ71" s="557"/>
      <c r="AR71" s="558"/>
      <c r="AS71" s="558"/>
      <c r="AT71" s="565"/>
      <c r="AU71" s="558"/>
      <c r="AV71" s="558"/>
      <c r="AW71" s="558"/>
      <c r="AX71" s="559"/>
    </row>
    <row r="72" spans="1:50" ht="23.25" hidden="1" customHeight="1">
      <c r="A72" s="721"/>
      <c r="B72" s="722"/>
      <c r="C72" s="722"/>
      <c r="D72" s="722"/>
      <c r="E72" s="722"/>
      <c r="F72" s="723"/>
      <c r="G72" s="724"/>
      <c r="H72" s="727"/>
      <c r="I72" s="727"/>
      <c r="J72" s="727"/>
      <c r="K72" s="727"/>
      <c r="L72" s="727"/>
      <c r="M72" s="727"/>
      <c r="N72" s="727"/>
      <c r="O72" s="727"/>
      <c r="P72" s="727"/>
      <c r="Q72" s="727"/>
      <c r="R72" s="727"/>
      <c r="S72" s="727"/>
      <c r="T72" s="727"/>
      <c r="U72" s="727"/>
      <c r="V72" s="727"/>
      <c r="W72" s="732"/>
      <c r="X72" s="733"/>
      <c r="Y72" s="736" t="s">
        <v>65</v>
      </c>
      <c r="Z72" s="736"/>
      <c r="AA72" s="737"/>
      <c r="AB72" s="738" t="s">
        <v>89</v>
      </c>
      <c r="AC72" s="738"/>
      <c r="AD72" s="738"/>
      <c r="AE72" s="557"/>
      <c r="AF72" s="558"/>
      <c r="AG72" s="558"/>
      <c r="AH72" s="558"/>
      <c r="AI72" s="557"/>
      <c r="AJ72" s="558"/>
      <c r="AK72" s="558"/>
      <c r="AL72" s="558"/>
      <c r="AM72" s="557"/>
      <c r="AN72" s="558"/>
      <c r="AO72" s="558"/>
      <c r="AP72" s="565"/>
      <c r="AQ72" s="557"/>
      <c r="AR72" s="558"/>
      <c r="AS72" s="558"/>
      <c r="AT72" s="565"/>
      <c r="AU72" s="558"/>
      <c r="AV72" s="558"/>
      <c r="AW72" s="558"/>
      <c r="AX72" s="559"/>
    </row>
    <row r="73" spans="1:50" ht="18.75" hidden="1" customHeight="1">
      <c r="A73" s="688" t="s">
        <v>84</v>
      </c>
      <c r="B73" s="689"/>
      <c r="C73" s="689"/>
      <c r="D73" s="689"/>
      <c r="E73" s="689"/>
      <c r="F73" s="690"/>
      <c r="G73" s="694"/>
      <c r="H73" s="412" t="s">
        <v>53</v>
      </c>
      <c r="I73" s="412"/>
      <c r="J73" s="412"/>
      <c r="K73" s="412"/>
      <c r="L73" s="412"/>
      <c r="M73" s="412"/>
      <c r="N73" s="412"/>
      <c r="O73" s="413"/>
      <c r="P73" s="409" t="s">
        <v>54</v>
      </c>
      <c r="Q73" s="412"/>
      <c r="R73" s="412"/>
      <c r="S73" s="412"/>
      <c r="T73" s="412"/>
      <c r="U73" s="412"/>
      <c r="V73" s="412"/>
      <c r="W73" s="412"/>
      <c r="X73" s="413"/>
      <c r="Y73" s="696"/>
      <c r="Z73" s="697"/>
      <c r="AA73" s="698"/>
      <c r="AB73" s="409" t="s">
        <v>55</v>
      </c>
      <c r="AC73" s="412"/>
      <c r="AD73" s="413"/>
      <c r="AE73" s="636" t="s">
        <v>75</v>
      </c>
      <c r="AF73" s="656"/>
      <c r="AG73" s="656"/>
      <c r="AH73" s="657"/>
      <c r="AI73" s="636" t="s">
        <v>57</v>
      </c>
      <c r="AJ73" s="656"/>
      <c r="AK73" s="656"/>
      <c r="AL73" s="657"/>
      <c r="AM73" s="635" t="s">
        <v>76</v>
      </c>
      <c r="AN73" s="635"/>
      <c r="AO73" s="635"/>
      <c r="AP73" s="636"/>
      <c r="AQ73" s="409" t="s">
        <v>58</v>
      </c>
      <c r="AR73" s="412"/>
      <c r="AS73" s="412"/>
      <c r="AT73" s="413"/>
      <c r="AU73" s="457" t="s">
        <v>59</v>
      </c>
      <c r="AV73" s="414"/>
      <c r="AW73" s="414"/>
      <c r="AX73" s="415"/>
    </row>
    <row r="74" spans="1:50" ht="18.75" hidden="1" customHeight="1">
      <c r="A74" s="691"/>
      <c r="B74" s="692"/>
      <c r="C74" s="692"/>
      <c r="D74" s="692"/>
      <c r="E74" s="692"/>
      <c r="F74" s="693"/>
      <c r="G74" s="695"/>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7"/>
      <c r="AN74" s="637"/>
      <c r="AO74" s="637"/>
      <c r="AP74" s="544"/>
      <c r="AQ74" s="419"/>
      <c r="AR74" s="416"/>
      <c r="AS74" s="417" t="s">
        <v>60</v>
      </c>
      <c r="AT74" s="418"/>
      <c r="AU74" s="419"/>
      <c r="AV74" s="416"/>
      <c r="AW74" s="417" t="s">
        <v>61</v>
      </c>
      <c r="AX74" s="420"/>
    </row>
    <row r="75" spans="1:50" ht="23.25" hidden="1" customHeight="1">
      <c r="A75" s="691"/>
      <c r="B75" s="692"/>
      <c r="C75" s="692"/>
      <c r="D75" s="692"/>
      <c r="E75" s="692"/>
      <c r="F75" s="693"/>
      <c r="G75" s="699" t="s">
        <v>87</v>
      </c>
      <c r="H75" s="285"/>
      <c r="I75" s="285"/>
      <c r="J75" s="285"/>
      <c r="K75" s="285"/>
      <c r="L75" s="285"/>
      <c r="M75" s="285"/>
      <c r="N75" s="285"/>
      <c r="O75" s="432"/>
      <c r="P75" s="285"/>
      <c r="Q75" s="285"/>
      <c r="R75" s="285"/>
      <c r="S75" s="285"/>
      <c r="T75" s="285"/>
      <c r="U75" s="285"/>
      <c r="V75" s="285"/>
      <c r="W75" s="285"/>
      <c r="X75" s="432"/>
      <c r="Y75" s="437" t="s">
        <v>62</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8"/>
      <c r="AV75" s="558"/>
      <c r="AW75" s="558"/>
      <c r="AX75" s="559"/>
    </row>
    <row r="76" spans="1:50" ht="23.25" hidden="1" customHeight="1">
      <c r="A76" s="691"/>
      <c r="B76" s="692"/>
      <c r="C76" s="692"/>
      <c r="D76" s="692"/>
      <c r="E76" s="692"/>
      <c r="F76" s="693"/>
      <c r="G76" s="700"/>
      <c r="H76" s="288"/>
      <c r="I76" s="288"/>
      <c r="J76" s="288"/>
      <c r="K76" s="288"/>
      <c r="L76" s="288"/>
      <c r="M76" s="288"/>
      <c r="N76" s="288"/>
      <c r="O76" s="434"/>
      <c r="P76" s="288"/>
      <c r="Q76" s="288"/>
      <c r="R76" s="288"/>
      <c r="S76" s="288"/>
      <c r="T76" s="288"/>
      <c r="U76" s="288"/>
      <c r="V76" s="288"/>
      <c r="W76" s="288"/>
      <c r="X76" s="434"/>
      <c r="Y76" s="397" t="s">
        <v>64</v>
      </c>
      <c r="Z76" s="212"/>
      <c r="AA76" s="213"/>
      <c r="AB76" s="401"/>
      <c r="AC76" s="401"/>
      <c r="AD76" s="401"/>
      <c r="AE76" s="399"/>
      <c r="AF76" s="395"/>
      <c r="AG76" s="395"/>
      <c r="AH76" s="395"/>
      <c r="AI76" s="399"/>
      <c r="AJ76" s="395"/>
      <c r="AK76" s="395"/>
      <c r="AL76" s="395"/>
      <c r="AM76" s="399"/>
      <c r="AN76" s="395"/>
      <c r="AO76" s="395"/>
      <c r="AP76" s="395"/>
      <c r="AQ76" s="399"/>
      <c r="AR76" s="395"/>
      <c r="AS76" s="395"/>
      <c r="AT76" s="400"/>
      <c r="AU76" s="558"/>
      <c r="AV76" s="558"/>
      <c r="AW76" s="558"/>
      <c r="AX76" s="559"/>
    </row>
    <row r="77" spans="1:50" ht="23.25" hidden="1" customHeight="1">
      <c r="A77" s="691"/>
      <c r="B77" s="692"/>
      <c r="C77" s="692"/>
      <c r="D77" s="692"/>
      <c r="E77" s="692"/>
      <c r="F77" s="693"/>
      <c r="G77" s="701"/>
      <c r="H77" s="291"/>
      <c r="I77" s="291"/>
      <c r="J77" s="291"/>
      <c r="K77" s="291"/>
      <c r="L77" s="291"/>
      <c r="M77" s="291"/>
      <c r="N77" s="291"/>
      <c r="O77" s="436"/>
      <c r="P77" s="288"/>
      <c r="Q77" s="288"/>
      <c r="R77" s="288"/>
      <c r="S77" s="288"/>
      <c r="T77" s="288"/>
      <c r="U77" s="288"/>
      <c r="V77" s="288"/>
      <c r="W77" s="288"/>
      <c r="X77" s="434"/>
      <c r="Y77" s="409" t="s">
        <v>65</v>
      </c>
      <c r="Z77" s="412"/>
      <c r="AA77" s="413"/>
      <c r="AB77" s="398" t="s">
        <v>74</v>
      </c>
      <c r="AC77" s="398"/>
      <c r="AD77" s="398"/>
      <c r="AE77" s="715"/>
      <c r="AF77" s="716"/>
      <c r="AG77" s="716"/>
      <c r="AH77" s="716"/>
      <c r="AI77" s="715"/>
      <c r="AJ77" s="716"/>
      <c r="AK77" s="716"/>
      <c r="AL77" s="716"/>
      <c r="AM77" s="715"/>
      <c r="AN77" s="716"/>
      <c r="AO77" s="716"/>
      <c r="AP77" s="716"/>
      <c r="AQ77" s="399"/>
      <c r="AR77" s="395"/>
      <c r="AS77" s="395"/>
      <c r="AT77" s="400"/>
      <c r="AU77" s="558"/>
      <c r="AV77" s="558"/>
      <c r="AW77" s="558"/>
      <c r="AX77" s="559"/>
    </row>
    <row r="78" spans="1:50" ht="69.75" hidden="1" customHeight="1">
      <c r="A78" s="702" t="s">
        <v>93</v>
      </c>
      <c r="B78" s="703"/>
      <c r="C78" s="703"/>
      <c r="D78" s="703"/>
      <c r="E78" s="704" t="s">
        <v>94</v>
      </c>
      <c r="F78" s="705"/>
      <c r="G78" s="9" t="s">
        <v>91</v>
      </c>
      <c r="H78" s="706"/>
      <c r="I78" s="447"/>
      <c r="J78" s="447"/>
      <c r="K78" s="447"/>
      <c r="L78" s="447"/>
      <c r="M78" s="447"/>
      <c r="N78" s="447"/>
      <c r="O78" s="707"/>
      <c r="P78" s="117"/>
      <c r="Q78" s="117"/>
      <c r="R78" s="117"/>
      <c r="S78" s="117"/>
      <c r="T78" s="117"/>
      <c r="U78" s="117"/>
      <c r="V78" s="117"/>
      <c r="W78" s="117"/>
      <c r="X78" s="117"/>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9"/>
    </row>
    <row r="79" spans="1:50" ht="18.75" hidden="1" customHeight="1">
      <c r="A79" s="710" t="s">
        <v>95</v>
      </c>
      <c r="B79" s="711"/>
      <c r="C79" s="711"/>
      <c r="D79" s="711"/>
      <c r="E79" s="711"/>
      <c r="F79" s="711"/>
      <c r="G79" s="711"/>
      <c r="H79" s="711"/>
      <c r="I79" s="711"/>
      <c r="J79" s="711"/>
      <c r="K79" s="711"/>
      <c r="L79" s="711"/>
      <c r="M79" s="711"/>
      <c r="N79" s="711"/>
      <c r="O79" s="711"/>
      <c r="P79" s="711"/>
      <c r="Q79" s="711"/>
      <c r="R79" s="711"/>
      <c r="S79" s="711"/>
      <c r="T79" s="711"/>
      <c r="U79" s="711"/>
      <c r="V79" s="711"/>
      <c r="W79" s="711"/>
      <c r="X79" s="711"/>
      <c r="Y79" s="711"/>
      <c r="Z79" s="711"/>
      <c r="AA79" s="711"/>
      <c r="AB79" s="711"/>
      <c r="AC79" s="711"/>
      <c r="AD79" s="711"/>
      <c r="AE79" s="711"/>
      <c r="AF79" s="711"/>
      <c r="AG79" s="711"/>
      <c r="AH79" s="711"/>
      <c r="AI79" s="711"/>
      <c r="AJ79" s="711"/>
      <c r="AK79" s="711"/>
      <c r="AL79" s="711"/>
      <c r="AM79" s="711"/>
      <c r="AN79" s="711"/>
      <c r="AO79" s="712" t="s">
        <v>96</v>
      </c>
      <c r="AP79" s="713"/>
      <c r="AQ79" s="713"/>
      <c r="AR79" s="10" t="s">
        <v>97</v>
      </c>
      <c r="AS79" s="712"/>
      <c r="AT79" s="713"/>
      <c r="AU79" s="713"/>
      <c r="AV79" s="713"/>
      <c r="AW79" s="713"/>
      <c r="AX79" s="714"/>
    </row>
    <row r="80" spans="1:50" ht="18.75" hidden="1" customHeight="1">
      <c r="A80" s="667" t="s">
        <v>98</v>
      </c>
      <c r="B80" s="670" t="s">
        <v>99</v>
      </c>
      <c r="C80" s="671"/>
      <c r="D80" s="671"/>
      <c r="E80" s="671"/>
      <c r="F80" s="672"/>
      <c r="G80" s="647" t="s">
        <v>100</v>
      </c>
      <c r="H80" s="647"/>
      <c r="I80" s="647"/>
      <c r="J80" s="647"/>
      <c r="K80" s="647"/>
      <c r="L80" s="647"/>
      <c r="M80" s="647"/>
      <c r="N80" s="647"/>
      <c r="O80" s="647"/>
      <c r="P80" s="647"/>
      <c r="Q80" s="647"/>
      <c r="R80" s="647"/>
      <c r="S80" s="647"/>
      <c r="T80" s="647"/>
      <c r="U80" s="647"/>
      <c r="V80" s="647"/>
      <c r="W80" s="647"/>
      <c r="X80" s="647"/>
      <c r="Y80" s="647"/>
      <c r="Z80" s="647"/>
      <c r="AA80" s="648"/>
      <c r="AB80" s="651" t="s">
        <v>101</v>
      </c>
      <c r="AC80" s="647"/>
      <c r="AD80" s="647"/>
      <c r="AE80" s="647"/>
      <c r="AF80" s="647"/>
      <c r="AG80" s="647"/>
      <c r="AH80" s="647"/>
      <c r="AI80" s="647"/>
      <c r="AJ80" s="647"/>
      <c r="AK80" s="647"/>
      <c r="AL80" s="647"/>
      <c r="AM80" s="647"/>
      <c r="AN80" s="647"/>
      <c r="AO80" s="647"/>
      <c r="AP80" s="647"/>
      <c r="AQ80" s="647"/>
      <c r="AR80" s="647"/>
      <c r="AS80" s="647"/>
      <c r="AT80" s="647"/>
      <c r="AU80" s="647"/>
      <c r="AV80" s="647"/>
      <c r="AW80" s="647"/>
      <c r="AX80" s="675"/>
    </row>
    <row r="81" spans="1:60" ht="22.5" hidden="1" customHeight="1">
      <c r="A81" s="668"/>
      <c r="B81" s="673"/>
      <c r="C81" s="642"/>
      <c r="D81" s="642"/>
      <c r="E81" s="642"/>
      <c r="F81" s="643"/>
      <c r="G81" s="640"/>
      <c r="H81" s="640"/>
      <c r="I81" s="640"/>
      <c r="J81" s="640"/>
      <c r="K81" s="640"/>
      <c r="L81" s="640"/>
      <c r="M81" s="640"/>
      <c r="N81" s="640"/>
      <c r="O81" s="640"/>
      <c r="P81" s="640"/>
      <c r="Q81" s="640"/>
      <c r="R81" s="640"/>
      <c r="S81" s="640"/>
      <c r="T81" s="640"/>
      <c r="U81" s="640"/>
      <c r="V81" s="640"/>
      <c r="W81" s="640"/>
      <c r="X81" s="640"/>
      <c r="Y81" s="640"/>
      <c r="Z81" s="640"/>
      <c r="AA81" s="650"/>
      <c r="AB81" s="652"/>
      <c r="AC81" s="640"/>
      <c r="AD81" s="640"/>
      <c r="AE81" s="640"/>
      <c r="AF81" s="640"/>
      <c r="AG81" s="640"/>
      <c r="AH81" s="640"/>
      <c r="AI81" s="640"/>
      <c r="AJ81" s="640"/>
      <c r="AK81" s="640"/>
      <c r="AL81" s="640"/>
      <c r="AM81" s="640"/>
      <c r="AN81" s="640"/>
      <c r="AO81" s="640"/>
      <c r="AP81" s="640"/>
      <c r="AQ81" s="640"/>
      <c r="AR81" s="640"/>
      <c r="AS81" s="640"/>
      <c r="AT81" s="640"/>
      <c r="AU81" s="640"/>
      <c r="AV81" s="640"/>
      <c r="AW81" s="640"/>
      <c r="AX81" s="641"/>
    </row>
    <row r="82" spans="1:60" ht="22.5" hidden="1" customHeight="1">
      <c r="A82" s="668"/>
      <c r="B82" s="673"/>
      <c r="C82" s="642"/>
      <c r="D82" s="642"/>
      <c r="E82" s="642"/>
      <c r="F82" s="643"/>
      <c r="G82" s="676"/>
      <c r="H82" s="676"/>
      <c r="I82" s="676"/>
      <c r="J82" s="676"/>
      <c r="K82" s="676"/>
      <c r="L82" s="676"/>
      <c r="M82" s="676"/>
      <c r="N82" s="676"/>
      <c r="O82" s="676"/>
      <c r="P82" s="676"/>
      <c r="Q82" s="676"/>
      <c r="R82" s="676"/>
      <c r="S82" s="676"/>
      <c r="T82" s="676"/>
      <c r="U82" s="676"/>
      <c r="V82" s="676"/>
      <c r="W82" s="676"/>
      <c r="X82" s="676"/>
      <c r="Y82" s="676"/>
      <c r="Z82" s="676"/>
      <c r="AA82" s="677"/>
      <c r="AB82" s="6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83"/>
    </row>
    <row r="83" spans="1:60" ht="22.5" hidden="1" customHeight="1">
      <c r="A83" s="668"/>
      <c r="B83" s="673"/>
      <c r="C83" s="642"/>
      <c r="D83" s="642"/>
      <c r="E83" s="642"/>
      <c r="F83" s="643"/>
      <c r="G83" s="678"/>
      <c r="H83" s="678"/>
      <c r="I83" s="678"/>
      <c r="J83" s="678"/>
      <c r="K83" s="678"/>
      <c r="L83" s="678"/>
      <c r="M83" s="678"/>
      <c r="N83" s="678"/>
      <c r="O83" s="678"/>
      <c r="P83" s="678"/>
      <c r="Q83" s="678"/>
      <c r="R83" s="678"/>
      <c r="S83" s="678"/>
      <c r="T83" s="678"/>
      <c r="U83" s="678"/>
      <c r="V83" s="678"/>
      <c r="W83" s="678"/>
      <c r="X83" s="678"/>
      <c r="Y83" s="678"/>
      <c r="Z83" s="678"/>
      <c r="AA83" s="679"/>
      <c r="AB83" s="6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685"/>
    </row>
    <row r="84" spans="1:60" ht="19.5" hidden="1" customHeight="1">
      <c r="A84" s="668"/>
      <c r="B84" s="674"/>
      <c r="C84" s="662"/>
      <c r="D84" s="662"/>
      <c r="E84" s="662"/>
      <c r="F84" s="663"/>
      <c r="G84" s="680"/>
      <c r="H84" s="680"/>
      <c r="I84" s="680"/>
      <c r="J84" s="680"/>
      <c r="K84" s="680"/>
      <c r="L84" s="680"/>
      <c r="M84" s="680"/>
      <c r="N84" s="680"/>
      <c r="O84" s="680"/>
      <c r="P84" s="680"/>
      <c r="Q84" s="680"/>
      <c r="R84" s="680"/>
      <c r="S84" s="680"/>
      <c r="T84" s="680"/>
      <c r="U84" s="680"/>
      <c r="V84" s="680"/>
      <c r="W84" s="680"/>
      <c r="X84" s="680"/>
      <c r="Y84" s="680"/>
      <c r="Z84" s="680"/>
      <c r="AA84" s="681"/>
      <c r="AB84" s="6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687"/>
    </row>
    <row r="85" spans="1:60" ht="18.75" hidden="1" customHeight="1">
      <c r="A85" s="668"/>
      <c r="B85" s="642" t="s">
        <v>102</v>
      </c>
      <c r="C85" s="642"/>
      <c r="D85" s="642"/>
      <c r="E85" s="642"/>
      <c r="F85" s="643"/>
      <c r="G85" s="646" t="s">
        <v>103</v>
      </c>
      <c r="H85" s="647"/>
      <c r="I85" s="647"/>
      <c r="J85" s="647"/>
      <c r="K85" s="647"/>
      <c r="L85" s="647"/>
      <c r="M85" s="647"/>
      <c r="N85" s="647"/>
      <c r="O85" s="648"/>
      <c r="P85" s="651" t="s">
        <v>104</v>
      </c>
      <c r="Q85" s="647"/>
      <c r="R85" s="647"/>
      <c r="S85" s="647"/>
      <c r="T85" s="647"/>
      <c r="U85" s="647"/>
      <c r="V85" s="647"/>
      <c r="W85" s="647"/>
      <c r="X85" s="648"/>
      <c r="Y85" s="425"/>
      <c r="Z85" s="426"/>
      <c r="AA85" s="427"/>
      <c r="AB85" s="653" t="s">
        <v>55</v>
      </c>
      <c r="AC85" s="654"/>
      <c r="AD85" s="655"/>
      <c r="AE85" s="636" t="s">
        <v>78</v>
      </c>
      <c r="AF85" s="656"/>
      <c r="AG85" s="656"/>
      <c r="AH85" s="657"/>
      <c r="AI85" s="636" t="s">
        <v>105</v>
      </c>
      <c r="AJ85" s="656"/>
      <c r="AK85" s="656"/>
      <c r="AL85" s="657"/>
      <c r="AM85" s="635" t="s">
        <v>76</v>
      </c>
      <c r="AN85" s="635"/>
      <c r="AO85" s="635"/>
      <c r="AP85" s="636"/>
      <c r="AQ85" s="409" t="s">
        <v>58</v>
      </c>
      <c r="AR85" s="412"/>
      <c r="AS85" s="412"/>
      <c r="AT85" s="413"/>
      <c r="AU85" s="638" t="s">
        <v>59</v>
      </c>
      <c r="AV85" s="638"/>
      <c r="AW85" s="638"/>
      <c r="AX85" s="639"/>
      <c r="AY85" s="11"/>
      <c r="AZ85" s="11"/>
      <c r="BA85" s="11"/>
      <c r="BB85" s="11"/>
      <c r="BC85" s="11"/>
    </row>
    <row r="86" spans="1:60" ht="18.75" hidden="1" customHeight="1">
      <c r="A86" s="668"/>
      <c r="B86" s="642"/>
      <c r="C86" s="642"/>
      <c r="D86" s="642"/>
      <c r="E86" s="642"/>
      <c r="F86" s="643"/>
      <c r="G86" s="649"/>
      <c r="H86" s="640"/>
      <c r="I86" s="640"/>
      <c r="J86" s="640"/>
      <c r="K86" s="640"/>
      <c r="L86" s="640"/>
      <c r="M86" s="640"/>
      <c r="N86" s="640"/>
      <c r="O86" s="650"/>
      <c r="P86" s="652"/>
      <c r="Q86" s="640"/>
      <c r="R86" s="640"/>
      <c r="S86" s="640"/>
      <c r="T86" s="640"/>
      <c r="U86" s="640"/>
      <c r="V86" s="640"/>
      <c r="W86" s="640"/>
      <c r="X86" s="650"/>
      <c r="Y86" s="425"/>
      <c r="Z86" s="426"/>
      <c r="AA86" s="427"/>
      <c r="AB86" s="544"/>
      <c r="AC86" s="539"/>
      <c r="AD86" s="540"/>
      <c r="AE86" s="544"/>
      <c r="AF86" s="539"/>
      <c r="AG86" s="539"/>
      <c r="AH86" s="540"/>
      <c r="AI86" s="544"/>
      <c r="AJ86" s="539"/>
      <c r="AK86" s="539"/>
      <c r="AL86" s="540"/>
      <c r="AM86" s="637"/>
      <c r="AN86" s="637"/>
      <c r="AO86" s="637"/>
      <c r="AP86" s="544"/>
      <c r="AQ86" s="494"/>
      <c r="AR86" s="495"/>
      <c r="AS86" s="417" t="s">
        <v>60</v>
      </c>
      <c r="AT86" s="418"/>
      <c r="AU86" s="495"/>
      <c r="AV86" s="495"/>
      <c r="AW86" s="640" t="s">
        <v>61</v>
      </c>
      <c r="AX86" s="641"/>
      <c r="AY86" s="11"/>
      <c r="AZ86" s="11"/>
      <c r="BA86" s="11"/>
      <c r="BB86" s="11"/>
      <c r="BC86" s="11"/>
      <c r="BD86" s="11"/>
      <c r="BE86" s="11"/>
      <c r="BF86" s="11"/>
      <c r="BG86" s="11"/>
      <c r="BH86" s="11"/>
    </row>
    <row r="87" spans="1:60" ht="23.25" hidden="1" customHeight="1">
      <c r="A87" s="668"/>
      <c r="B87" s="642"/>
      <c r="C87" s="642"/>
      <c r="D87" s="642"/>
      <c r="E87" s="642"/>
      <c r="F87" s="643"/>
      <c r="G87" s="431"/>
      <c r="H87" s="285"/>
      <c r="I87" s="285"/>
      <c r="J87" s="285"/>
      <c r="K87" s="285"/>
      <c r="L87" s="285"/>
      <c r="M87" s="285"/>
      <c r="N87" s="285"/>
      <c r="O87" s="432"/>
      <c r="P87" s="285"/>
      <c r="Q87" s="617"/>
      <c r="R87" s="617"/>
      <c r="S87" s="617"/>
      <c r="T87" s="617"/>
      <c r="U87" s="617"/>
      <c r="V87" s="617"/>
      <c r="W87" s="617"/>
      <c r="X87" s="618"/>
      <c r="Y87" s="623" t="s">
        <v>106</v>
      </c>
      <c r="Z87" s="624"/>
      <c r="AA87" s="625"/>
      <c r="AB87" s="594"/>
      <c r="AC87" s="594"/>
      <c r="AD87" s="594"/>
      <c r="AE87" s="557"/>
      <c r="AF87" s="558"/>
      <c r="AG87" s="558"/>
      <c r="AH87" s="558"/>
      <c r="AI87" s="557"/>
      <c r="AJ87" s="558"/>
      <c r="AK87" s="558"/>
      <c r="AL87" s="558"/>
      <c r="AM87" s="557"/>
      <c r="AN87" s="558"/>
      <c r="AO87" s="558"/>
      <c r="AP87" s="558"/>
      <c r="AQ87" s="399"/>
      <c r="AR87" s="395"/>
      <c r="AS87" s="395"/>
      <c r="AT87" s="400"/>
      <c r="AU87" s="558"/>
      <c r="AV87" s="558"/>
      <c r="AW87" s="558"/>
      <c r="AX87" s="559"/>
    </row>
    <row r="88" spans="1:60" ht="23.25" hidden="1" customHeight="1">
      <c r="A88" s="668"/>
      <c r="B88" s="642"/>
      <c r="C88" s="642"/>
      <c r="D88" s="642"/>
      <c r="E88" s="642"/>
      <c r="F88" s="643"/>
      <c r="G88" s="433"/>
      <c r="H88" s="288"/>
      <c r="I88" s="288"/>
      <c r="J88" s="288"/>
      <c r="K88" s="288"/>
      <c r="L88" s="288"/>
      <c r="M88" s="288"/>
      <c r="N88" s="288"/>
      <c r="O88" s="434"/>
      <c r="P88" s="619"/>
      <c r="Q88" s="619"/>
      <c r="R88" s="619"/>
      <c r="S88" s="619"/>
      <c r="T88" s="619"/>
      <c r="U88" s="619"/>
      <c r="V88" s="619"/>
      <c r="W88" s="619"/>
      <c r="X88" s="620"/>
      <c r="Y88" s="614" t="s">
        <v>64</v>
      </c>
      <c r="Z88" s="560"/>
      <c r="AA88" s="561"/>
      <c r="AB88" s="664"/>
      <c r="AC88" s="664"/>
      <c r="AD88" s="664"/>
      <c r="AE88" s="557"/>
      <c r="AF88" s="558"/>
      <c r="AG88" s="558"/>
      <c r="AH88" s="558"/>
      <c r="AI88" s="557"/>
      <c r="AJ88" s="558"/>
      <c r="AK88" s="558"/>
      <c r="AL88" s="558"/>
      <c r="AM88" s="557"/>
      <c r="AN88" s="558"/>
      <c r="AO88" s="558"/>
      <c r="AP88" s="558"/>
      <c r="AQ88" s="399"/>
      <c r="AR88" s="395"/>
      <c r="AS88" s="395"/>
      <c r="AT88" s="400"/>
      <c r="AU88" s="558"/>
      <c r="AV88" s="558"/>
      <c r="AW88" s="558"/>
      <c r="AX88" s="559"/>
      <c r="AY88" s="11"/>
      <c r="AZ88" s="11"/>
      <c r="BA88" s="11"/>
      <c r="BB88" s="11"/>
      <c r="BC88" s="11"/>
    </row>
    <row r="89" spans="1:60" ht="23.25" hidden="1" customHeight="1">
      <c r="A89" s="668"/>
      <c r="B89" s="662"/>
      <c r="C89" s="662"/>
      <c r="D89" s="662"/>
      <c r="E89" s="662"/>
      <c r="F89" s="663"/>
      <c r="G89" s="435"/>
      <c r="H89" s="291"/>
      <c r="I89" s="291"/>
      <c r="J89" s="291"/>
      <c r="K89" s="291"/>
      <c r="L89" s="291"/>
      <c r="M89" s="291"/>
      <c r="N89" s="291"/>
      <c r="O89" s="436"/>
      <c r="P89" s="507"/>
      <c r="Q89" s="507"/>
      <c r="R89" s="507"/>
      <c r="S89" s="507"/>
      <c r="T89" s="507"/>
      <c r="U89" s="507"/>
      <c r="V89" s="507"/>
      <c r="W89" s="507"/>
      <c r="X89" s="665"/>
      <c r="Y89" s="614" t="s">
        <v>65</v>
      </c>
      <c r="Z89" s="560"/>
      <c r="AA89" s="561"/>
      <c r="AB89" s="666" t="s">
        <v>66</v>
      </c>
      <c r="AC89" s="666"/>
      <c r="AD89" s="666"/>
      <c r="AE89" s="557"/>
      <c r="AF89" s="558"/>
      <c r="AG89" s="558"/>
      <c r="AH89" s="558"/>
      <c r="AI89" s="557"/>
      <c r="AJ89" s="558"/>
      <c r="AK89" s="558"/>
      <c r="AL89" s="558"/>
      <c r="AM89" s="557"/>
      <c r="AN89" s="558"/>
      <c r="AO89" s="558"/>
      <c r="AP89" s="558"/>
      <c r="AQ89" s="399"/>
      <c r="AR89" s="395"/>
      <c r="AS89" s="395"/>
      <c r="AT89" s="400"/>
      <c r="AU89" s="558"/>
      <c r="AV89" s="558"/>
      <c r="AW89" s="558"/>
      <c r="AX89" s="559"/>
      <c r="AY89" s="11"/>
      <c r="AZ89" s="11"/>
      <c r="BA89" s="11"/>
      <c r="BB89" s="11"/>
      <c r="BC89" s="11"/>
      <c r="BD89" s="11"/>
      <c r="BE89" s="11"/>
      <c r="BF89" s="11"/>
      <c r="BG89" s="11"/>
      <c r="BH89" s="11"/>
    </row>
    <row r="90" spans="1:60" ht="18.75" hidden="1" customHeight="1">
      <c r="A90" s="668"/>
      <c r="B90" s="642" t="s">
        <v>107</v>
      </c>
      <c r="C90" s="642"/>
      <c r="D90" s="642"/>
      <c r="E90" s="642"/>
      <c r="F90" s="643"/>
      <c r="G90" s="646" t="s">
        <v>103</v>
      </c>
      <c r="H90" s="647"/>
      <c r="I90" s="647"/>
      <c r="J90" s="647"/>
      <c r="K90" s="647"/>
      <c r="L90" s="647"/>
      <c r="M90" s="647"/>
      <c r="N90" s="647"/>
      <c r="O90" s="648"/>
      <c r="P90" s="651" t="s">
        <v>104</v>
      </c>
      <c r="Q90" s="647"/>
      <c r="R90" s="647"/>
      <c r="S90" s="647"/>
      <c r="T90" s="647"/>
      <c r="U90" s="647"/>
      <c r="V90" s="647"/>
      <c r="W90" s="647"/>
      <c r="X90" s="648"/>
      <c r="Y90" s="425"/>
      <c r="Z90" s="426"/>
      <c r="AA90" s="427"/>
      <c r="AB90" s="653" t="s">
        <v>55</v>
      </c>
      <c r="AC90" s="654"/>
      <c r="AD90" s="655"/>
      <c r="AE90" s="636" t="s">
        <v>108</v>
      </c>
      <c r="AF90" s="656"/>
      <c r="AG90" s="656"/>
      <c r="AH90" s="657"/>
      <c r="AI90" s="636" t="s">
        <v>57</v>
      </c>
      <c r="AJ90" s="656"/>
      <c r="AK90" s="656"/>
      <c r="AL90" s="657"/>
      <c r="AM90" s="635" t="s">
        <v>76</v>
      </c>
      <c r="AN90" s="635"/>
      <c r="AO90" s="635"/>
      <c r="AP90" s="636"/>
      <c r="AQ90" s="409" t="s">
        <v>58</v>
      </c>
      <c r="AR90" s="412"/>
      <c r="AS90" s="412"/>
      <c r="AT90" s="413"/>
      <c r="AU90" s="638" t="s">
        <v>59</v>
      </c>
      <c r="AV90" s="638"/>
      <c r="AW90" s="638"/>
      <c r="AX90" s="639"/>
    </row>
    <row r="91" spans="1:60" ht="18.75" hidden="1" customHeight="1">
      <c r="A91" s="668"/>
      <c r="B91" s="642"/>
      <c r="C91" s="642"/>
      <c r="D91" s="642"/>
      <c r="E91" s="642"/>
      <c r="F91" s="643"/>
      <c r="G91" s="649"/>
      <c r="H91" s="640"/>
      <c r="I91" s="640"/>
      <c r="J91" s="640"/>
      <c r="K91" s="640"/>
      <c r="L91" s="640"/>
      <c r="M91" s="640"/>
      <c r="N91" s="640"/>
      <c r="O91" s="650"/>
      <c r="P91" s="652"/>
      <c r="Q91" s="640"/>
      <c r="R91" s="640"/>
      <c r="S91" s="640"/>
      <c r="T91" s="640"/>
      <c r="U91" s="640"/>
      <c r="V91" s="640"/>
      <c r="W91" s="640"/>
      <c r="X91" s="650"/>
      <c r="Y91" s="425"/>
      <c r="Z91" s="426"/>
      <c r="AA91" s="427"/>
      <c r="AB91" s="544"/>
      <c r="AC91" s="539"/>
      <c r="AD91" s="540"/>
      <c r="AE91" s="544"/>
      <c r="AF91" s="539"/>
      <c r="AG91" s="539"/>
      <c r="AH91" s="540"/>
      <c r="AI91" s="544"/>
      <c r="AJ91" s="539"/>
      <c r="AK91" s="539"/>
      <c r="AL91" s="540"/>
      <c r="AM91" s="637"/>
      <c r="AN91" s="637"/>
      <c r="AO91" s="637"/>
      <c r="AP91" s="544"/>
      <c r="AQ91" s="494"/>
      <c r="AR91" s="495"/>
      <c r="AS91" s="417" t="s">
        <v>60</v>
      </c>
      <c r="AT91" s="418"/>
      <c r="AU91" s="495"/>
      <c r="AV91" s="495"/>
      <c r="AW91" s="640" t="s">
        <v>61</v>
      </c>
      <c r="AX91" s="641"/>
      <c r="AY91" s="11"/>
      <c r="AZ91" s="11"/>
      <c r="BA91" s="11"/>
      <c r="BB91" s="11"/>
      <c r="BC91" s="11"/>
    </row>
    <row r="92" spans="1:60" ht="23.25" hidden="1" customHeight="1">
      <c r="A92" s="668"/>
      <c r="B92" s="642"/>
      <c r="C92" s="642"/>
      <c r="D92" s="642"/>
      <c r="E92" s="642"/>
      <c r="F92" s="643"/>
      <c r="G92" s="431"/>
      <c r="H92" s="285"/>
      <c r="I92" s="285"/>
      <c r="J92" s="285"/>
      <c r="K92" s="285"/>
      <c r="L92" s="285"/>
      <c r="M92" s="285"/>
      <c r="N92" s="285"/>
      <c r="O92" s="432"/>
      <c r="P92" s="285"/>
      <c r="Q92" s="617"/>
      <c r="R92" s="617"/>
      <c r="S92" s="617"/>
      <c r="T92" s="617"/>
      <c r="U92" s="617"/>
      <c r="V92" s="617"/>
      <c r="W92" s="617"/>
      <c r="X92" s="618"/>
      <c r="Y92" s="623" t="s">
        <v>106</v>
      </c>
      <c r="Z92" s="624"/>
      <c r="AA92" s="625"/>
      <c r="AB92" s="594"/>
      <c r="AC92" s="594"/>
      <c r="AD92" s="594"/>
      <c r="AE92" s="557"/>
      <c r="AF92" s="558"/>
      <c r="AG92" s="558"/>
      <c r="AH92" s="558"/>
      <c r="AI92" s="557"/>
      <c r="AJ92" s="558"/>
      <c r="AK92" s="558"/>
      <c r="AL92" s="558"/>
      <c r="AM92" s="557"/>
      <c r="AN92" s="558"/>
      <c r="AO92" s="558"/>
      <c r="AP92" s="558"/>
      <c r="AQ92" s="399"/>
      <c r="AR92" s="395"/>
      <c r="AS92" s="395"/>
      <c r="AT92" s="400"/>
      <c r="AU92" s="558"/>
      <c r="AV92" s="558"/>
      <c r="AW92" s="558"/>
      <c r="AX92" s="559"/>
      <c r="AY92" s="11"/>
      <c r="AZ92" s="11"/>
      <c r="BA92" s="11"/>
      <c r="BB92" s="11"/>
      <c r="BC92" s="11"/>
      <c r="BD92" s="11"/>
      <c r="BE92" s="11"/>
      <c r="BF92" s="11"/>
      <c r="BG92" s="11"/>
      <c r="BH92" s="11"/>
    </row>
    <row r="93" spans="1:60" ht="23.25" hidden="1" customHeight="1">
      <c r="A93" s="668"/>
      <c r="B93" s="642"/>
      <c r="C93" s="642"/>
      <c r="D93" s="642"/>
      <c r="E93" s="642"/>
      <c r="F93" s="643"/>
      <c r="G93" s="433"/>
      <c r="H93" s="288"/>
      <c r="I93" s="288"/>
      <c r="J93" s="288"/>
      <c r="K93" s="288"/>
      <c r="L93" s="288"/>
      <c r="M93" s="288"/>
      <c r="N93" s="288"/>
      <c r="O93" s="434"/>
      <c r="P93" s="619"/>
      <c r="Q93" s="619"/>
      <c r="R93" s="619"/>
      <c r="S93" s="619"/>
      <c r="T93" s="619"/>
      <c r="U93" s="619"/>
      <c r="V93" s="619"/>
      <c r="W93" s="619"/>
      <c r="X93" s="620"/>
      <c r="Y93" s="614" t="s">
        <v>64</v>
      </c>
      <c r="Z93" s="560"/>
      <c r="AA93" s="561"/>
      <c r="AB93" s="664"/>
      <c r="AC93" s="664"/>
      <c r="AD93" s="664"/>
      <c r="AE93" s="557"/>
      <c r="AF93" s="558"/>
      <c r="AG93" s="558"/>
      <c r="AH93" s="558"/>
      <c r="AI93" s="557"/>
      <c r="AJ93" s="558"/>
      <c r="AK93" s="558"/>
      <c r="AL93" s="558"/>
      <c r="AM93" s="557"/>
      <c r="AN93" s="558"/>
      <c r="AO93" s="558"/>
      <c r="AP93" s="558"/>
      <c r="AQ93" s="399"/>
      <c r="AR93" s="395"/>
      <c r="AS93" s="395"/>
      <c r="AT93" s="400"/>
      <c r="AU93" s="558"/>
      <c r="AV93" s="558"/>
      <c r="AW93" s="558"/>
      <c r="AX93" s="559"/>
    </row>
    <row r="94" spans="1:60" ht="23.25" hidden="1" customHeight="1">
      <c r="A94" s="668"/>
      <c r="B94" s="662"/>
      <c r="C94" s="662"/>
      <c r="D94" s="662"/>
      <c r="E94" s="662"/>
      <c r="F94" s="663"/>
      <c r="G94" s="435"/>
      <c r="H94" s="291"/>
      <c r="I94" s="291"/>
      <c r="J94" s="291"/>
      <c r="K94" s="291"/>
      <c r="L94" s="291"/>
      <c r="M94" s="291"/>
      <c r="N94" s="291"/>
      <c r="O94" s="436"/>
      <c r="P94" s="507"/>
      <c r="Q94" s="507"/>
      <c r="R94" s="507"/>
      <c r="S94" s="507"/>
      <c r="T94" s="507"/>
      <c r="U94" s="507"/>
      <c r="V94" s="507"/>
      <c r="W94" s="507"/>
      <c r="X94" s="665"/>
      <c r="Y94" s="614" t="s">
        <v>65</v>
      </c>
      <c r="Z94" s="560"/>
      <c r="AA94" s="561"/>
      <c r="AB94" s="666" t="s">
        <v>109</v>
      </c>
      <c r="AC94" s="666"/>
      <c r="AD94" s="666"/>
      <c r="AE94" s="557"/>
      <c r="AF94" s="558"/>
      <c r="AG94" s="558"/>
      <c r="AH94" s="558"/>
      <c r="AI94" s="557"/>
      <c r="AJ94" s="558"/>
      <c r="AK94" s="558"/>
      <c r="AL94" s="558"/>
      <c r="AM94" s="557"/>
      <c r="AN94" s="558"/>
      <c r="AO94" s="558"/>
      <c r="AP94" s="558"/>
      <c r="AQ94" s="399"/>
      <c r="AR94" s="395"/>
      <c r="AS94" s="395"/>
      <c r="AT94" s="400"/>
      <c r="AU94" s="558"/>
      <c r="AV94" s="558"/>
      <c r="AW94" s="558"/>
      <c r="AX94" s="559"/>
      <c r="AY94" s="11"/>
      <c r="AZ94" s="11"/>
      <c r="BA94" s="11"/>
      <c r="BB94" s="11"/>
      <c r="BC94" s="11"/>
    </row>
    <row r="95" spans="1:60" ht="18.75" hidden="1" customHeight="1">
      <c r="A95" s="668"/>
      <c r="B95" s="642" t="s">
        <v>107</v>
      </c>
      <c r="C95" s="642"/>
      <c r="D95" s="642"/>
      <c r="E95" s="642"/>
      <c r="F95" s="643"/>
      <c r="G95" s="646" t="s">
        <v>103</v>
      </c>
      <c r="H95" s="647"/>
      <c r="I95" s="647"/>
      <c r="J95" s="647"/>
      <c r="K95" s="647"/>
      <c r="L95" s="647"/>
      <c r="M95" s="647"/>
      <c r="N95" s="647"/>
      <c r="O95" s="648"/>
      <c r="P95" s="651" t="s">
        <v>104</v>
      </c>
      <c r="Q95" s="647"/>
      <c r="R95" s="647"/>
      <c r="S95" s="647"/>
      <c r="T95" s="647"/>
      <c r="U95" s="647"/>
      <c r="V95" s="647"/>
      <c r="W95" s="647"/>
      <c r="X95" s="648"/>
      <c r="Y95" s="425"/>
      <c r="Z95" s="426"/>
      <c r="AA95" s="427"/>
      <c r="AB95" s="653" t="s">
        <v>55</v>
      </c>
      <c r="AC95" s="654"/>
      <c r="AD95" s="655"/>
      <c r="AE95" s="636" t="s">
        <v>78</v>
      </c>
      <c r="AF95" s="656"/>
      <c r="AG95" s="656"/>
      <c r="AH95" s="657"/>
      <c r="AI95" s="636" t="s">
        <v>57</v>
      </c>
      <c r="AJ95" s="656"/>
      <c r="AK95" s="656"/>
      <c r="AL95" s="657"/>
      <c r="AM95" s="635" t="s">
        <v>76</v>
      </c>
      <c r="AN95" s="635"/>
      <c r="AO95" s="635"/>
      <c r="AP95" s="636"/>
      <c r="AQ95" s="409" t="s">
        <v>58</v>
      </c>
      <c r="AR95" s="412"/>
      <c r="AS95" s="412"/>
      <c r="AT95" s="413"/>
      <c r="AU95" s="638" t="s">
        <v>59</v>
      </c>
      <c r="AV95" s="638"/>
      <c r="AW95" s="638"/>
      <c r="AX95" s="639"/>
      <c r="AY95" s="11"/>
      <c r="AZ95" s="11"/>
      <c r="BA95" s="11"/>
      <c r="BB95" s="11"/>
      <c r="BC95" s="11"/>
      <c r="BD95" s="11"/>
      <c r="BE95" s="11"/>
      <c r="BF95" s="11"/>
      <c r="BG95" s="11"/>
      <c r="BH95" s="11"/>
    </row>
    <row r="96" spans="1:60" ht="18.75" hidden="1" customHeight="1">
      <c r="A96" s="668"/>
      <c r="B96" s="642"/>
      <c r="C96" s="642"/>
      <c r="D96" s="642"/>
      <c r="E96" s="642"/>
      <c r="F96" s="643"/>
      <c r="G96" s="649"/>
      <c r="H96" s="640"/>
      <c r="I96" s="640"/>
      <c r="J96" s="640"/>
      <c r="K96" s="640"/>
      <c r="L96" s="640"/>
      <c r="M96" s="640"/>
      <c r="N96" s="640"/>
      <c r="O96" s="650"/>
      <c r="P96" s="652"/>
      <c r="Q96" s="640"/>
      <c r="R96" s="640"/>
      <c r="S96" s="640"/>
      <c r="T96" s="640"/>
      <c r="U96" s="640"/>
      <c r="V96" s="640"/>
      <c r="W96" s="640"/>
      <c r="X96" s="650"/>
      <c r="Y96" s="425"/>
      <c r="Z96" s="426"/>
      <c r="AA96" s="427"/>
      <c r="AB96" s="544"/>
      <c r="AC96" s="539"/>
      <c r="AD96" s="540"/>
      <c r="AE96" s="544"/>
      <c r="AF96" s="539"/>
      <c r="AG96" s="539"/>
      <c r="AH96" s="540"/>
      <c r="AI96" s="544"/>
      <c r="AJ96" s="539"/>
      <c r="AK96" s="539"/>
      <c r="AL96" s="540"/>
      <c r="AM96" s="637"/>
      <c r="AN96" s="637"/>
      <c r="AO96" s="637"/>
      <c r="AP96" s="544"/>
      <c r="AQ96" s="494"/>
      <c r="AR96" s="495"/>
      <c r="AS96" s="417" t="s">
        <v>60</v>
      </c>
      <c r="AT96" s="418"/>
      <c r="AU96" s="495"/>
      <c r="AV96" s="495"/>
      <c r="AW96" s="640" t="s">
        <v>61</v>
      </c>
      <c r="AX96" s="641"/>
    </row>
    <row r="97" spans="1:60" ht="23.25" hidden="1" customHeight="1">
      <c r="A97" s="668"/>
      <c r="B97" s="642"/>
      <c r="C97" s="642"/>
      <c r="D97" s="642"/>
      <c r="E97" s="642"/>
      <c r="F97" s="643"/>
      <c r="G97" s="431"/>
      <c r="H97" s="285"/>
      <c r="I97" s="285"/>
      <c r="J97" s="285"/>
      <c r="K97" s="285"/>
      <c r="L97" s="285"/>
      <c r="M97" s="285"/>
      <c r="N97" s="285"/>
      <c r="O97" s="432"/>
      <c r="P97" s="285"/>
      <c r="Q97" s="617"/>
      <c r="R97" s="617"/>
      <c r="S97" s="617"/>
      <c r="T97" s="617"/>
      <c r="U97" s="617"/>
      <c r="V97" s="617"/>
      <c r="W97" s="617"/>
      <c r="X97" s="618"/>
      <c r="Y97" s="623" t="s">
        <v>106</v>
      </c>
      <c r="Z97" s="624"/>
      <c r="AA97" s="625"/>
      <c r="AB97" s="569"/>
      <c r="AC97" s="570"/>
      <c r="AD97" s="571"/>
      <c r="AE97" s="557"/>
      <c r="AF97" s="558"/>
      <c r="AG97" s="558"/>
      <c r="AH97" s="565"/>
      <c r="AI97" s="557"/>
      <c r="AJ97" s="558"/>
      <c r="AK97" s="558"/>
      <c r="AL97" s="565"/>
      <c r="AM97" s="557"/>
      <c r="AN97" s="558"/>
      <c r="AO97" s="558"/>
      <c r="AP97" s="558"/>
      <c r="AQ97" s="399"/>
      <c r="AR97" s="395"/>
      <c r="AS97" s="395"/>
      <c r="AT97" s="400"/>
      <c r="AU97" s="558"/>
      <c r="AV97" s="558"/>
      <c r="AW97" s="558"/>
      <c r="AX97" s="559"/>
      <c r="AY97" s="11"/>
      <c r="AZ97" s="11"/>
      <c r="BA97" s="11"/>
      <c r="BB97" s="11"/>
      <c r="BC97" s="11"/>
    </row>
    <row r="98" spans="1:60" ht="23.25" hidden="1" customHeight="1">
      <c r="A98" s="668"/>
      <c r="B98" s="642"/>
      <c r="C98" s="642"/>
      <c r="D98" s="642"/>
      <c r="E98" s="642"/>
      <c r="F98" s="643"/>
      <c r="G98" s="433"/>
      <c r="H98" s="288"/>
      <c r="I98" s="288"/>
      <c r="J98" s="288"/>
      <c r="K98" s="288"/>
      <c r="L98" s="288"/>
      <c r="M98" s="288"/>
      <c r="N98" s="288"/>
      <c r="O98" s="434"/>
      <c r="P98" s="619"/>
      <c r="Q98" s="619"/>
      <c r="R98" s="619"/>
      <c r="S98" s="619"/>
      <c r="T98" s="619"/>
      <c r="U98" s="619"/>
      <c r="V98" s="619"/>
      <c r="W98" s="619"/>
      <c r="X98" s="620"/>
      <c r="Y98" s="614" t="s">
        <v>64</v>
      </c>
      <c r="Z98" s="560"/>
      <c r="AA98" s="561"/>
      <c r="AB98" s="525"/>
      <c r="AC98" s="526"/>
      <c r="AD98" s="527"/>
      <c r="AE98" s="557"/>
      <c r="AF98" s="558"/>
      <c r="AG98" s="558"/>
      <c r="AH98" s="565"/>
      <c r="AI98" s="557"/>
      <c r="AJ98" s="558"/>
      <c r="AK98" s="558"/>
      <c r="AL98" s="565"/>
      <c r="AM98" s="557"/>
      <c r="AN98" s="558"/>
      <c r="AO98" s="558"/>
      <c r="AP98" s="558"/>
      <c r="AQ98" s="399"/>
      <c r="AR98" s="395"/>
      <c r="AS98" s="395"/>
      <c r="AT98" s="400"/>
      <c r="AU98" s="558"/>
      <c r="AV98" s="558"/>
      <c r="AW98" s="558"/>
      <c r="AX98" s="559"/>
      <c r="AY98" s="11"/>
      <c r="AZ98" s="11"/>
      <c r="BA98" s="11"/>
      <c r="BB98" s="11"/>
      <c r="BC98" s="11"/>
      <c r="BD98" s="11"/>
      <c r="BE98" s="11"/>
      <c r="BF98" s="11"/>
      <c r="BG98" s="11"/>
      <c r="BH98" s="11"/>
    </row>
    <row r="99" spans="1:60" ht="23.25" hidden="1" customHeight="1" thickBot="1">
      <c r="A99" s="669"/>
      <c r="B99" s="644"/>
      <c r="C99" s="644"/>
      <c r="D99" s="644"/>
      <c r="E99" s="644"/>
      <c r="F99" s="645"/>
      <c r="G99" s="615"/>
      <c r="H99" s="385"/>
      <c r="I99" s="385"/>
      <c r="J99" s="385"/>
      <c r="K99" s="385"/>
      <c r="L99" s="385"/>
      <c r="M99" s="385"/>
      <c r="N99" s="385"/>
      <c r="O99" s="616"/>
      <c r="P99" s="621"/>
      <c r="Q99" s="621"/>
      <c r="R99" s="621"/>
      <c r="S99" s="621"/>
      <c r="T99" s="621"/>
      <c r="U99" s="621"/>
      <c r="V99" s="621"/>
      <c r="W99" s="621"/>
      <c r="X99" s="622"/>
      <c r="Y99" s="626" t="s">
        <v>65</v>
      </c>
      <c r="Z99" s="627"/>
      <c r="AA99" s="628"/>
      <c r="AB99" s="629" t="s">
        <v>109</v>
      </c>
      <c r="AC99" s="630"/>
      <c r="AD99" s="631"/>
      <c r="AE99" s="632"/>
      <c r="AF99" s="633"/>
      <c r="AG99" s="633"/>
      <c r="AH99" s="634"/>
      <c r="AI99" s="632"/>
      <c r="AJ99" s="633"/>
      <c r="AK99" s="633"/>
      <c r="AL99" s="634"/>
      <c r="AM99" s="632"/>
      <c r="AN99" s="633"/>
      <c r="AO99" s="633"/>
      <c r="AP99" s="633"/>
      <c r="AQ99" s="658"/>
      <c r="AR99" s="659"/>
      <c r="AS99" s="659"/>
      <c r="AT99" s="660"/>
      <c r="AU99" s="633"/>
      <c r="AV99" s="633"/>
      <c r="AW99" s="633"/>
      <c r="AX99" s="661"/>
    </row>
    <row r="100" spans="1:60" ht="31.5" customHeight="1">
      <c r="A100" s="602" t="s">
        <v>110</v>
      </c>
      <c r="B100" s="603"/>
      <c r="C100" s="603"/>
      <c r="D100" s="603"/>
      <c r="E100" s="603"/>
      <c r="F100" s="604"/>
      <c r="G100" s="605" t="s">
        <v>111</v>
      </c>
      <c r="H100" s="605"/>
      <c r="I100" s="605"/>
      <c r="J100" s="605"/>
      <c r="K100" s="605"/>
      <c r="L100" s="605"/>
      <c r="M100" s="605"/>
      <c r="N100" s="605"/>
      <c r="O100" s="605"/>
      <c r="P100" s="605"/>
      <c r="Q100" s="605"/>
      <c r="R100" s="605"/>
      <c r="S100" s="605"/>
      <c r="T100" s="605"/>
      <c r="U100" s="605"/>
      <c r="V100" s="605"/>
      <c r="W100" s="605"/>
      <c r="X100" s="606"/>
      <c r="Y100" s="607"/>
      <c r="Z100" s="608"/>
      <c r="AA100" s="609"/>
      <c r="AB100" s="610" t="s">
        <v>55</v>
      </c>
      <c r="AC100" s="610"/>
      <c r="AD100" s="610"/>
      <c r="AE100" s="611" t="s">
        <v>78</v>
      </c>
      <c r="AF100" s="612"/>
      <c r="AG100" s="612"/>
      <c r="AH100" s="613"/>
      <c r="AI100" s="611" t="s">
        <v>112</v>
      </c>
      <c r="AJ100" s="612"/>
      <c r="AK100" s="612"/>
      <c r="AL100" s="613"/>
      <c r="AM100" s="611" t="s">
        <v>76</v>
      </c>
      <c r="AN100" s="612"/>
      <c r="AO100" s="612"/>
      <c r="AP100" s="613"/>
      <c r="AQ100" s="595" t="s">
        <v>113</v>
      </c>
      <c r="AR100" s="596"/>
      <c r="AS100" s="596"/>
      <c r="AT100" s="597"/>
      <c r="AU100" s="595" t="s">
        <v>114</v>
      </c>
      <c r="AV100" s="596"/>
      <c r="AW100" s="596"/>
      <c r="AX100" s="598"/>
    </row>
    <row r="101" spans="1:60" ht="23.25" customHeight="1">
      <c r="A101" s="585"/>
      <c r="B101" s="586"/>
      <c r="C101" s="586"/>
      <c r="D101" s="586"/>
      <c r="E101" s="586"/>
      <c r="F101" s="587"/>
      <c r="G101" s="285" t="s">
        <v>115</v>
      </c>
      <c r="H101" s="285"/>
      <c r="I101" s="285"/>
      <c r="J101" s="285"/>
      <c r="K101" s="285"/>
      <c r="L101" s="285"/>
      <c r="M101" s="285"/>
      <c r="N101" s="285"/>
      <c r="O101" s="285"/>
      <c r="P101" s="285"/>
      <c r="Q101" s="285"/>
      <c r="R101" s="285"/>
      <c r="S101" s="285"/>
      <c r="T101" s="285"/>
      <c r="U101" s="285"/>
      <c r="V101" s="285"/>
      <c r="W101" s="285"/>
      <c r="X101" s="432"/>
      <c r="Y101" s="599" t="s">
        <v>116</v>
      </c>
      <c r="Z101" s="600"/>
      <c r="AA101" s="601"/>
      <c r="AB101" s="594" t="s">
        <v>63</v>
      </c>
      <c r="AC101" s="594"/>
      <c r="AD101" s="594"/>
      <c r="AE101" s="557">
        <v>146388</v>
      </c>
      <c r="AF101" s="558"/>
      <c r="AG101" s="558"/>
      <c r="AH101" s="565"/>
      <c r="AI101" s="557">
        <v>145901</v>
      </c>
      <c r="AJ101" s="558"/>
      <c r="AK101" s="558"/>
      <c r="AL101" s="565"/>
      <c r="AM101" s="557">
        <v>147518</v>
      </c>
      <c r="AN101" s="558"/>
      <c r="AO101" s="558"/>
      <c r="AP101" s="565"/>
      <c r="AQ101" s="557" t="s">
        <v>656</v>
      </c>
      <c r="AR101" s="558"/>
      <c r="AS101" s="558"/>
      <c r="AT101" s="565"/>
      <c r="AU101" s="557" t="s">
        <v>657</v>
      </c>
      <c r="AV101" s="558"/>
      <c r="AW101" s="558"/>
      <c r="AX101" s="565"/>
    </row>
    <row r="102" spans="1:60" ht="23.25" customHeight="1">
      <c r="A102" s="588"/>
      <c r="B102" s="589"/>
      <c r="C102" s="589"/>
      <c r="D102" s="589"/>
      <c r="E102" s="589"/>
      <c r="F102" s="590"/>
      <c r="G102" s="291"/>
      <c r="H102" s="291"/>
      <c r="I102" s="291"/>
      <c r="J102" s="291"/>
      <c r="K102" s="291"/>
      <c r="L102" s="291"/>
      <c r="M102" s="291"/>
      <c r="N102" s="291"/>
      <c r="O102" s="291"/>
      <c r="P102" s="291"/>
      <c r="Q102" s="291"/>
      <c r="R102" s="291"/>
      <c r="S102" s="291"/>
      <c r="T102" s="291"/>
      <c r="U102" s="291"/>
      <c r="V102" s="291"/>
      <c r="W102" s="291"/>
      <c r="X102" s="436"/>
      <c r="Y102" s="566" t="s">
        <v>117</v>
      </c>
      <c r="Z102" s="531"/>
      <c r="AA102" s="532"/>
      <c r="AB102" s="594" t="s">
        <v>63</v>
      </c>
      <c r="AC102" s="594"/>
      <c r="AD102" s="594"/>
      <c r="AE102" s="528">
        <v>156866</v>
      </c>
      <c r="AF102" s="528"/>
      <c r="AG102" s="528"/>
      <c r="AH102" s="528"/>
      <c r="AI102" s="528">
        <v>159268</v>
      </c>
      <c r="AJ102" s="528"/>
      <c r="AK102" s="528"/>
      <c r="AL102" s="528"/>
      <c r="AM102" s="528">
        <v>157054</v>
      </c>
      <c r="AN102" s="528"/>
      <c r="AO102" s="528"/>
      <c r="AP102" s="528"/>
      <c r="AQ102" s="591"/>
      <c r="AR102" s="592"/>
      <c r="AS102" s="592"/>
      <c r="AT102" s="593"/>
      <c r="AU102" s="591"/>
      <c r="AV102" s="592"/>
      <c r="AW102" s="592"/>
      <c r="AX102" s="593"/>
    </row>
    <row r="103" spans="1:60" ht="31.5" customHeight="1">
      <c r="A103" s="582" t="s">
        <v>110</v>
      </c>
      <c r="B103" s="583"/>
      <c r="C103" s="583"/>
      <c r="D103" s="583"/>
      <c r="E103" s="583"/>
      <c r="F103" s="584"/>
      <c r="G103" s="560" t="s">
        <v>111</v>
      </c>
      <c r="H103" s="560"/>
      <c r="I103" s="560"/>
      <c r="J103" s="560"/>
      <c r="K103" s="560"/>
      <c r="L103" s="560"/>
      <c r="M103" s="560"/>
      <c r="N103" s="560"/>
      <c r="O103" s="560"/>
      <c r="P103" s="560"/>
      <c r="Q103" s="560"/>
      <c r="R103" s="560"/>
      <c r="S103" s="560"/>
      <c r="T103" s="560"/>
      <c r="U103" s="560"/>
      <c r="V103" s="560"/>
      <c r="W103" s="560"/>
      <c r="X103" s="561"/>
      <c r="Y103" s="562"/>
      <c r="Z103" s="563"/>
      <c r="AA103" s="564"/>
      <c r="AB103" s="514" t="s">
        <v>55</v>
      </c>
      <c r="AC103" s="515"/>
      <c r="AD103" s="516"/>
      <c r="AE103" s="514" t="s">
        <v>78</v>
      </c>
      <c r="AF103" s="515"/>
      <c r="AG103" s="515"/>
      <c r="AH103" s="516"/>
      <c r="AI103" s="514" t="s">
        <v>105</v>
      </c>
      <c r="AJ103" s="515"/>
      <c r="AK103" s="515"/>
      <c r="AL103" s="516"/>
      <c r="AM103" s="514" t="s">
        <v>76</v>
      </c>
      <c r="AN103" s="515"/>
      <c r="AO103" s="515"/>
      <c r="AP103" s="516"/>
      <c r="AQ103" s="572" t="s">
        <v>113</v>
      </c>
      <c r="AR103" s="573"/>
      <c r="AS103" s="573"/>
      <c r="AT103" s="574"/>
      <c r="AU103" s="572" t="s">
        <v>114</v>
      </c>
      <c r="AV103" s="573"/>
      <c r="AW103" s="573"/>
      <c r="AX103" s="575"/>
    </row>
    <row r="104" spans="1:60" ht="23.25" customHeight="1">
      <c r="A104" s="585"/>
      <c r="B104" s="586"/>
      <c r="C104" s="586"/>
      <c r="D104" s="586"/>
      <c r="E104" s="586"/>
      <c r="F104" s="587"/>
      <c r="G104" s="285" t="s">
        <v>118</v>
      </c>
      <c r="H104" s="285"/>
      <c r="I104" s="285"/>
      <c r="J104" s="285"/>
      <c r="K104" s="285"/>
      <c r="L104" s="285"/>
      <c r="M104" s="285"/>
      <c r="N104" s="285"/>
      <c r="O104" s="285"/>
      <c r="P104" s="285"/>
      <c r="Q104" s="285"/>
      <c r="R104" s="285"/>
      <c r="S104" s="285"/>
      <c r="T104" s="285"/>
      <c r="U104" s="285"/>
      <c r="V104" s="285"/>
      <c r="W104" s="285"/>
      <c r="X104" s="432"/>
      <c r="Y104" s="576" t="s">
        <v>116</v>
      </c>
      <c r="Z104" s="577"/>
      <c r="AA104" s="578"/>
      <c r="AB104" s="579" t="s">
        <v>63</v>
      </c>
      <c r="AC104" s="580"/>
      <c r="AD104" s="581"/>
      <c r="AE104" s="557">
        <v>119753</v>
      </c>
      <c r="AF104" s="558"/>
      <c r="AG104" s="558"/>
      <c r="AH104" s="565"/>
      <c r="AI104" s="557">
        <v>120292</v>
      </c>
      <c r="AJ104" s="558"/>
      <c r="AK104" s="558"/>
      <c r="AL104" s="565"/>
      <c r="AM104" s="557">
        <v>120109</v>
      </c>
      <c r="AN104" s="558"/>
      <c r="AO104" s="558"/>
      <c r="AP104" s="565"/>
      <c r="AQ104" s="557" t="s">
        <v>36</v>
      </c>
      <c r="AR104" s="558"/>
      <c r="AS104" s="558"/>
      <c r="AT104" s="565"/>
      <c r="AU104" s="557" t="s">
        <v>658</v>
      </c>
      <c r="AV104" s="558"/>
      <c r="AW104" s="558"/>
      <c r="AX104" s="565"/>
    </row>
    <row r="105" spans="1:60" ht="23.25" customHeight="1">
      <c r="A105" s="588"/>
      <c r="B105" s="589"/>
      <c r="C105" s="589"/>
      <c r="D105" s="589"/>
      <c r="E105" s="589"/>
      <c r="F105" s="590"/>
      <c r="G105" s="291"/>
      <c r="H105" s="291"/>
      <c r="I105" s="291"/>
      <c r="J105" s="291"/>
      <c r="K105" s="291"/>
      <c r="L105" s="291"/>
      <c r="M105" s="291"/>
      <c r="N105" s="291"/>
      <c r="O105" s="291"/>
      <c r="P105" s="291"/>
      <c r="Q105" s="291"/>
      <c r="R105" s="291"/>
      <c r="S105" s="291"/>
      <c r="T105" s="291"/>
      <c r="U105" s="291"/>
      <c r="V105" s="291"/>
      <c r="W105" s="291"/>
      <c r="X105" s="436"/>
      <c r="Y105" s="566" t="s">
        <v>117</v>
      </c>
      <c r="Z105" s="567"/>
      <c r="AA105" s="568"/>
      <c r="AB105" s="569" t="s">
        <v>63</v>
      </c>
      <c r="AC105" s="570"/>
      <c r="AD105" s="571"/>
      <c r="AE105" s="528">
        <v>121186</v>
      </c>
      <c r="AF105" s="528"/>
      <c r="AG105" s="528"/>
      <c r="AH105" s="528"/>
      <c r="AI105" s="528">
        <v>122946</v>
      </c>
      <c r="AJ105" s="528"/>
      <c r="AK105" s="528"/>
      <c r="AL105" s="528"/>
      <c r="AM105" s="528">
        <v>122334</v>
      </c>
      <c r="AN105" s="528"/>
      <c r="AO105" s="528"/>
      <c r="AP105" s="528"/>
      <c r="AQ105" s="557"/>
      <c r="AR105" s="558"/>
      <c r="AS105" s="558"/>
      <c r="AT105" s="565"/>
      <c r="AU105" s="591"/>
      <c r="AV105" s="592"/>
      <c r="AW105" s="592"/>
      <c r="AX105" s="593"/>
    </row>
    <row r="106" spans="1:60" ht="31.5" hidden="1" customHeight="1">
      <c r="A106" s="582" t="s">
        <v>110</v>
      </c>
      <c r="B106" s="583"/>
      <c r="C106" s="583"/>
      <c r="D106" s="583"/>
      <c r="E106" s="583"/>
      <c r="F106" s="584"/>
      <c r="G106" s="560" t="s">
        <v>111</v>
      </c>
      <c r="H106" s="560"/>
      <c r="I106" s="560"/>
      <c r="J106" s="560"/>
      <c r="K106" s="560"/>
      <c r="L106" s="560"/>
      <c r="M106" s="560"/>
      <c r="N106" s="560"/>
      <c r="O106" s="560"/>
      <c r="P106" s="560"/>
      <c r="Q106" s="560"/>
      <c r="R106" s="560"/>
      <c r="S106" s="560"/>
      <c r="T106" s="560"/>
      <c r="U106" s="560"/>
      <c r="V106" s="560"/>
      <c r="W106" s="560"/>
      <c r="X106" s="561"/>
      <c r="Y106" s="562"/>
      <c r="Z106" s="563"/>
      <c r="AA106" s="564"/>
      <c r="AB106" s="514" t="s">
        <v>55</v>
      </c>
      <c r="AC106" s="515"/>
      <c r="AD106" s="516"/>
      <c r="AE106" s="514" t="s">
        <v>78</v>
      </c>
      <c r="AF106" s="515"/>
      <c r="AG106" s="515"/>
      <c r="AH106" s="516"/>
      <c r="AI106" s="514" t="s">
        <v>57</v>
      </c>
      <c r="AJ106" s="515"/>
      <c r="AK106" s="515"/>
      <c r="AL106" s="516"/>
      <c r="AM106" s="514" t="s">
        <v>76</v>
      </c>
      <c r="AN106" s="515"/>
      <c r="AO106" s="515"/>
      <c r="AP106" s="516"/>
      <c r="AQ106" s="572" t="s">
        <v>113</v>
      </c>
      <c r="AR106" s="573"/>
      <c r="AS106" s="573"/>
      <c r="AT106" s="574"/>
      <c r="AU106" s="572" t="s">
        <v>114</v>
      </c>
      <c r="AV106" s="573"/>
      <c r="AW106" s="573"/>
      <c r="AX106" s="575"/>
    </row>
    <row r="107" spans="1:60" ht="23.25" hidden="1" customHeight="1">
      <c r="A107" s="585"/>
      <c r="B107" s="586"/>
      <c r="C107" s="586"/>
      <c r="D107" s="586"/>
      <c r="E107" s="586"/>
      <c r="F107" s="587"/>
      <c r="G107" s="285"/>
      <c r="H107" s="285"/>
      <c r="I107" s="285"/>
      <c r="J107" s="285"/>
      <c r="K107" s="285"/>
      <c r="L107" s="285"/>
      <c r="M107" s="285"/>
      <c r="N107" s="285"/>
      <c r="O107" s="285"/>
      <c r="P107" s="285"/>
      <c r="Q107" s="285"/>
      <c r="R107" s="285"/>
      <c r="S107" s="285"/>
      <c r="T107" s="285"/>
      <c r="U107" s="285"/>
      <c r="V107" s="285"/>
      <c r="W107" s="285"/>
      <c r="X107" s="432"/>
      <c r="Y107" s="576" t="s">
        <v>116</v>
      </c>
      <c r="Z107" s="577"/>
      <c r="AA107" s="578"/>
      <c r="AB107" s="579"/>
      <c r="AC107" s="580"/>
      <c r="AD107" s="581"/>
      <c r="AE107" s="528"/>
      <c r="AF107" s="528"/>
      <c r="AG107" s="528"/>
      <c r="AH107" s="528"/>
      <c r="AI107" s="528"/>
      <c r="AJ107" s="528"/>
      <c r="AK107" s="528"/>
      <c r="AL107" s="528"/>
      <c r="AM107" s="528"/>
      <c r="AN107" s="528"/>
      <c r="AO107" s="528"/>
      <c r="AP107" s="528"/>
      <c r="AQ107" s="557"/>
      <c r="AR107" s="558"/>
      <c r="AS107" s="558"/>
      <c r="AT107" s="565"/>
      <c r="AU107" s="557"/>
      <c r="AV107" s="558"/>
      <c r="AW107" s="558"/>
      <c r="AX107" s="565"/>
    </row>
    <row r="108" spans="1:60" ht="23.25" hidden="1" customHeight="1">
      <c r="A108" s="588"/>
      <c r="B108" s="589"/>
      <c r="C108" s="589"/>
      <c r="D108" s="589"/>
      <c r="E108" s="589"/>
      <c r="F108" s="590"/>
      <c r="G108" s="291"/>
      <c r="H108" s="291"/>
      <c r="I108" s="291"/>
      <c r="J108" s="291"/>
      <c r="K108" s="291"/>
      <c r="L108" s="291"/>
      <c r="M108" s="291"/>
      <c r="N108" s="291"/>
      <c r="O108" s="291"/>
      <c r="P108" s="291"/>
      <c r="Q108" s="291"/>
      <c r="R108" s="291"/>
      <c r="S108" s="291"/>
      <c r="T108" s="291"/>
      <c r="U108" s="291"/>
      <c r="V108" s="291"/>
      <c r="W108" s="291"/>
      <c r="X108" s="436"/>
      <c r="Y108" s="566" t="s">
        <v>117</v>
      </c>
      <c r="Z108" s="567"/>
      <c r="AA108" s="568"/>
      <c r="AB108" s="569"/>
      <c r="AC108" s="570"/>
      <c r="AD108" s="571"/>
      <c r="AE108" s="528"/>
      <c r="AF108" s="528"/>
      <c r="AG108" s="528"/>
      <c r="AH108" s="528"/>
      <c r="AI108" s="528"/>
      <c r="AJ108" s="528"/>
      <c r="AK108" s="528"/>
      <c r="AL108" s="528"/>
      <c r="AM108" s="528"/>
      <c r="AN108" s="528"/>
      <c r="AO108" s="528"/>
      <c r="AP108" s="528"/>
      <c r="AQ108" s="557"/>
      <c r="AR108" s="558"/>
      <c r="AS108" s="558"/>
      <c r="AT108" s="565"/>
      <c r="AU108" s="591"/>
      <c r="AV108" s="592"/>
      <c r="AW108" s="592"/>
      <c r="AX108" s="593"/>
    </row>
    <row r="109" spans="1:60" ht="31.5" hidden="1" customHeight="1">
      <c r="A109" s="582" t="s">
        <v>110</v>
      </c>
      <c r="B109" s="583"/>
      <c r="C109" s="583"/>
      <c r="D109" s="583"/>
      <c r="E109" s="583"/>
      <c r="F109" s="584"/>
      <c r="G109" s="560" t="s">
        <v>111</v>
      </c>
      <c r="H109" s="560"/>
      <c r="I109" s="560"/>
      <c r="J109" s="560"/>
      <c r="K109" s="560"/>
      <c r="L109" s="560"/>
      <c r="M109" s="560"/>
      <c r="N109" s="560"/>
      <c r="O109" s="560"/>
      <c r="P109" s="560"/>
      <c r="Q109" s="560"/>
      <c r="R109" s="560"/>
      <c r="S109" s="560"/>
      <c r="T109" s="560"/>
      <c r="U109" s="560"/>
      <c r="V109" s="560"/>
      <c r="W109" s="560"/>
      <c r="X109" s="561"/>
      <c r="Y109" s="562"/>
      <c r="Z109" s="563"/>
      <c r="AA109" s="564"/>
      <c r="AB109" s="514" t="s">
        <v>55</v>
      </c>
      <c r="AC109" s="515"/>
      <c r="AD109" s="516"/>
      <c r="AE109" s="514" t="s">
        <v>78</v>
      </c>
      <c r="AF109" s="515"/>
      <c r="AG109" s="515"/>
      <c r="AH109" s="516"/>
      <c r="AI109" s="514" t="s">
        <v>57</v>
      </c>
      <c r="AJ109" s="515"/>
      <c r="AK109" s="515"/>
      <c r="AL109" s="516"/>
      <c r="AM109" s="514" t="s">
        <v>76</v>
      </c>
      <c r="AN109" s="515"/>
      <c r="AO109" s="515"/>
      <c r="AP109" s="516"/>
      <c r="AQ109" s="572" t="s">
        <v>113</v>
      </c>
      <c r="AR109" s="573"/>
      <c r="AS109" s="573"/>
      <c r="AT109" s="574"/>
      <c r="AU109" s="572" t="s">
        <v>114</v>
      </c>
      <c r="AV109" s="573"/>
      <c r="AW109" s="573"/>
      <c r="AX109" s="575"/>
    </row>
    <row r="110" spans="1:60" ht="23.25" hidden="1" customHeight="1">
      <c r="A110" s="585"/>
      <c r="B110" s="586"/>
      <c r="C110" s="586"/>
      <c r="D110" s="586"/>
      <c r="E110" s="586"/>
      <c r="F110" s="587"/>
      <c r="G110" s="285"/>
      <c r="H110" s="285"/>
      <c r="I110" s="285"/>
      <c r="J110" s="285"/>
      <c r="K110" s="285"/>
      <c r="L110" s="285"/>
      <c r="M110" s="285"/>
      <c r="N110" s="285"/>
      <c r="O110" s="285"/>
      <c r="P110" s="285"/>
      <c r="Q110" s="285"/>
      <c r="R110" s="285"/>
      <c r="S110" s="285"/>
      <c r="T110" s="285"/>
      <c r="U110" s="285"/>
      <c r="V110" s="285"/>
      <c r="W110" s="285"/>
      <c r="X110" s="432"/>
      <c r="Y110" s="576" t="s">
        <v>116</v>
      </c>
      <c r="Z110" s="577"/>
      <c r="AA110" s="578"/>
      <c r="AB110" s="579"/>
      <c r="AC110" s="580"/>
      <c r="AD110" s="581"/>
      <c r="AE110" s="528"/>
      <c r="AF110" s="528"/>
      <c r="AG110" s="528"/>
      <c r="AH110" s="528"/>
      <c r="AI110" s="528"/>
      <c r="AJ110" s="528"/>
      <c r="AK110" s="528"/>
      <c r="AL110" s="528"/>
      <c r="AM110" s="528"/>
      <c r="AN110" s="528"/>
      <c r="AO110" s="528"/>
      <c r="AP110" s="528"/>
      <c r="AQ110" s="557"/>
      <c r="AR110" s="558"/>
      <c r="AS110" s="558"/>
      <c r="AT110" s="565"/>
      <c r="AU110" s="557"/>
      <c r="AV110" s="558"/>
      <c r="AW110" s="558"/>
      <c r="AX110" s="565"/>
    </row>
    <row r="111" spans="1:60" ht="23.25" hidden="1" customHeight="1">
      <c r="A111" s="588"/>
      <c r="B111" s="589"/>
      <c r="C111" s="589"/>
      <c r="D111" s="589"/>
      <c r="E111" s="589"/>
      <c r="F111" s="590"/>
      <c r="G111" s="291"/>
      <c r="H111" s="291"/>
      <c r="I111" s="291"/>
      <c r="J111" s="291"/>
      <c r="K111" s="291"/>
      <c r="L111" s="291"/>
      <c r="M111" s="291"/>
      <c r="N111" s="291"/>
      <c r="O111" s="291"/>
      <c r="P111" s="291"/>
      <c r="Q111" s="291"/>
      <c r="R111" s="291"/>
      <c r="S111" s="291"/>
      <c r="T111" s="291"/>
      <c r="U111" s="291"/>
      <c r="V111" s="291"/>
      <c r="W111" s="291"/>
      <c r="X111" s="436"/>
      <c r="Y111" s="566" t="s">
        <v>117</v>
      </c>
      <c r="Z111" s="567"/>
      <c r="AA111" s="568"/>
      <c r="AB111" s="569"/>
      <c r="AC111" s="570"/>
      <c r="AD111" s="571"/>
      <c r="AE111" s="528"/>
      <c r="AF111" s="528"/>
      <c r="AG111" s="528"/>
      <c r="AH111" s="528"/>
      <c r="AI111" s="528"/>
      <c r="AJ111" s="528"/>
      <c r="AK111" s="528"/>
      <c r="AL111" s="528"/>
      <c r="AM111" s="528"/>
      <c r="AN111" s="528"/>
      <c r="AO111" s="528"/>
      <c r="AP111" s="528"/>
      <c r="AQ111" s="557"/>
      <c r="AR111" s="558"/>
      <c r="AS111" s="558"/>
      <c r="AT111" s="565"/>
      <c r="AU111" s="591"/>
      <c r="AV111" s="592"/>
      <c r="AW111" s="592"/>
      <c r="AX111" s="593"/>
    </row>
    <row r="112" spans="1:60" ht="31.5" hidden="1" customHeight="1">
      <c r="A112" s="582" t="s">
        <v>110</v>
      </c>
      <c r="B112" s="583"/>
      <c r="C112" s="583"/>
      <c r="D112" s="583"/>
      <c r="E112" s="583"/>
      <c r="F112" s="584"/>
      <c r="G112" s="560" t="s">
        <v>111</v>
      </c>
      <c r="H112" s="560"/>
      <c r="I112" s="560"/>
      <c r="J112" s="560"/>
      <c r="K112" s="560"/>
      <c r="L112" s="560"/>
      <c r="M112" s="560"/>
      <c r="N112" s="560"/>
      <c r="O112" s="560"/>
      <c r="P112" s="560"/>
      <c r="Q112" s="560"/>
      <c r="R112" s="560"/>
      <c r="S112" s="560"/>
      <c r="T112" s="560"/>
      <c r="U112" s="560"/>
      <c r="V112" s="560"/>
      <c r="W112" s="560"/>
      <c r="X112" s="561"/>
      <c r="Y112" s="562"/>
      <c r="Z112" s="563"/>
      <c r="AA112" s="564"/>
      <c r="AB112" s="514" t="s">
        <v>55</v>
      </c>
      <c r="AC112" s="515"/>
      <c r="AD112" s="516"/>
      <c r="AE112" s="514" t="s">
        <v>78</v>
      </c>
      <c r="AF112" s="515"/>
      <c r="AG112" s="515"/>
      <c r="AH112" s="516"/>
      <c r="AI112" s="514" t="s">
        <v>57</v>
      </c>
      <c r="AJ112" s="515"/>
      <c r="AK112" s="515"/>
      <c r="AL112" s="516"/>
      <c r="AM112" s="514" t="s">
        <v>76</v>
      </c>
      <c r="AN112" s="515"/>
      <c r="AO112" s="515"/>
      <c r="AP112" s="516"/>
      <c r="AQ112" s="572" t="s">
        <v>113</v>
      </c>
      <c r="AR112" s="573"/>
      <c r="AS112" s="573"/>
      <c r="AT112" s="574"/>
      <c r="AU112" s="572" t="s">
        <v>114</v>
      </c>
      <c r="AV112" s="573"/>
      <c r="AW112" s="573"/>
      <c r="AX112" s="575"/>
    </row>
    <row r="113" spans="1:50" ht="23.25" hidden="1" customHeight="1">
      <c r="A113" s="585"/>
      <c r="B113" s="586"/>
      <c r="C113" s="586"/>
      <c r="D113" s="586"/>
      <c r="E113" s="586"/>
      <c r="F113" s="587"/>
      <c r="G113" s="285"/>
      <c r="H113" s="285"/>
      <c r="I113" s="285"/>
      <c r="J113" s="285"/>
      <c r="K113" s="285"/>
      <c r="L113" s="285"/>
      <c r="M113" s="285"/>
      <c r="N113" s="285"/>
      <c r="O113" s="285"/>
      <c r="P113" s="285"/>
      <c r="Q113" s="285"/>
      <c r="R113" s="285"/>
      <c r="S113" s="285"/>
      <c r="T113" s="285"/>
      <c r="U113" s="285"/>
      <c r="V113" s="285"/>
      <c r="W113" s="285"/>
      <c r="X113" s="432"/>
      <c r="Y113" s="576" t="s">
        <v>116</v>
      </c>
      <c r="Z113" s="577"/>
      <c r="AA113" s="578"/>
      <c r="AB113" s="579"/>
      <c r="AC113" s="580"/>
      <c r="AD113" s="581"/>
      <c r="AE113" s="528"/>
      <c r="AF113" s="528"/>
      <c r="AG113" s="528"/>
      <c r="AH113" s="528"/>
      <c r="AI113" s="528"/>
      <c r="AJ113" s="528"/>
      <c r="AK113" s="528"/>
      <c r="AL113" s="528"/>
      <c r="AM113" s="528"/>
      <c r="AN113" s="528"/>
      <c r="AO113" s="528"/>
      <c r="AP113" s="528"/>
      <c r="AQ113" s="557"/>
      <c r="AR113" s="558"/>
      <c r="AS113" s="558"/>
      <c r="AT113" s="565"/>
      <c r="AU113" s="557"/>
      <c r="AV113" s="558"/>
      <c r="AW113" s="558"/>
      <c r="AX113" s="565"/>
    </row>
    <row r="114" spans="1:50" ht="23.25" hidden="1" customHeight="1">
      <c r="A114" s="588"/>
      <c r="B114" s="589"/>
      <c r="C114" s="589"/>
      <c r="D114" s="589"/>
      <c r="E114" s="589"/>
      <c r="F114" s="590"/>
      <c r="G114" s="291"/>
      <c r="H114" s="291"/>
      <c r="I114" s="291"/>
      <c r="J114" s="291"/>
      <c r="K114" s="291"/>
      <c r="L114" s="291"/>
      <c r="M114" s="291"/>
      <c r="N114" s="291"/>
      <c r="O114" s="291"/>
      <c r="P114" s="291"/>
      <c r="Q114" s="291"/>
      <c r="R114" s="291"/>
      <c r="S114" s="291"/>
      <c r="T114" s="291"/>
      <c r="U114" s="291"/>
      <c r="V114" s="291"/>
      <c r="W114" s="291"/>
      <c r="X114" s="436"/>
      <c r="Y114" s="566" t="s">
        <v>117</v>
      </c>
      <c r="Z114" s="567"/>
      <c r="AA114" s="568"/>
      <c r="AB114" s="569"/>
      <c r="AC114" s="570"/>
      <c r="AD114" s="571"/>
      <c r="AE114" s="528"/>
      <c r="AF114" s="528"/>
      <c r="AG114" s="528"/>
      <c r="AH114" s="528"/>
      <c r="AI114" s="528"/>
      <c r="AJ114" s="528"/>
      <c r="AK114" s="528"/>
      <c r="AL114" s="528"/>
      <c r="AM114" s="528"/>
      <c r="AN114" s="528"/>
      <c r="AO114" s="528"/>
      <c r="AP114" s="528"/>
      <c r="AQ114" s="557"/>
      <c r="AR114" s="558"/>
      <c r="AS114" s="558"/>
      <c r="AT114" s="565"/>
      <c r="AU114" s="557"/>
      <c r="AV114" s="558"/>
      <c r="AW114" s="558"/>
      <c r="AX114" s="565"/>
    </row>
    <row r="115" spans="1:50" ht="23.25" customHeight="1">
      <c r="A115" s="550" t="s">
        <v>119</v>
      </c>
      <c r="B115" s="551"/>
      <c r="C115" s="551"/>
      <c r="D115" s="551"/>
      <c r="E115" s="551"/>
      <c r="F115" s="552"/>
      <c r="G115" s="515" t="s">
        <v>120</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55</v>
      </c>
      <c r="AC115" s="515"/>
      <c r="AD115" s="516"/>
      <c r="AE115" s="514" t="s">
        <v>78</v>
      </c>
      <c r="AF115" s="515"/>
      <c r="AG115" s="515"/>
      <c r="AH115" s="516"/>
      <c r="AI115" s="514" t="s">
        <v>57</v>
      </c>
      <c r="AJ115" s="515"/>
      <c r="AK115" s="515"/>
      <c r="AL115" s="516"/>
      <c r="AM115" s="514" t="s">
        <v>76</v>
      </c>
      <c r="AN115" s="515"/>
      <c r="AO115" s="515"/>
      <c r="AP115" s="516"/>
      <c r="AQ115" s="517" t="s">
        <v>121</v>
      </c>
      <c r="AR115" s="518"/>
      <c r="AS115" s="518"/>
      <c r="AT115" s="518"/>
      <c r="AU115" s="518"/>
      <c r="AV115" s="518"/>
      <c r="AW115" s="518"/>
      <c r="AX115" s="519"/>
    </row>
    <row r="116" spans="1:50" ht="23.25" customHeight="1">
      <c r="A116" s="535"/>
      <c r="B116" s="533"/>
      <c r="C116" s="533"/>
      <c r="D116" s="533"/>
      <c r="E116" s="533"/>
      <c r="F116" s="534"/>
      <c r="G116" s="520" t="s">
        <v>122</v>
      </c>
      <c r="H116" s="520"/>
      <c r="I116" s="520"/>
      <c r="J116" s="520"/>
      <c r="K116" s="520"/>
      <c r="L116" s="520"/>
      <c r="M116" s="520"/>
      <c r="N116" s="520"/>
      <c r="O116" s="520"/>
      <c r="P116" s="520"/>
      <c r="Q116" s="520"/>
      <c r="R116" s="520"/>
      <c r="S116" s="520"/>
      <c r="T116" s="520"/>
      <c r="U116" s="520"/>
      <c r="V116" s="520"/>
      <c r="W116" s="520"/>
      <c r="X116" s="520"/>
      <c r="Y116" s="522" t="s">
        <v>119</v>
      </c>
      <c r="Z116" s="523"/>
      <c r="AA116" s="524"/>
      <c r="AB116" s="525" t="s">
        <v>123</v>
      </c>
      <c r="AC116" s="526"/>
      <c r="AD116" s="527"/>
      <c r="AE116" s="528">
        <v>3025</v>
      </c>
      <c r="AF116" s="528"/>
      <c r="AG116" s="528"/>
      <c r="AH116" s="528"/>
      <c r="AI116" s="528">
        <v>4240</v>
      </c>
      <c r="AJ116" s="528"/>
      <c r="AK116" s="528"/>
      <c r="AL116" s="528"/>
      <c r="AM116" s="528">
        <v>3511</v>
      </c>
      <c r="AN116" s="528"/>
      <c r="AO116" s="528"/>
      <c r="AP116" s="528"/>
      <c r="AQ116" s="557" t="s">
        <v>681</v>
      </c>
      <c r="AR116" s="558"/>
      <c r="AS116" s="558"/>
      <c r="AT116" s="558"/>
      <c r="AU116" s="558"/>
      <c r="AV116" s="558"/>
      <c r="AW116" s="558"/>
      <c r="AX116" s="559"/>
    </row>
    <row r="117" spans="1:50" ht="46.5" customHeight="1" thickBot="1">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124</v>
      </c>
      <c r="Z117" s="531"/>
      <c r="AA117" s="532"/>
      <c r="AB117" s="545" t="s">
        <v>125</v>
      </c>
      <c r="AC117" s="546"/>
      <c r="AD117" s="547"/>
      <c r="AE117" s="556" t="s">
        <v>726</v>
      </c>
      <c r="AF117" s="512"/>
      <c r="AG117" s="512"/>
      <c r="AH117" s="512"/>
      <c r="AI117" s="556" t="s">
        <v>737</v>
      </c>
      <c r="AJ117" s="512"/>
      <c r="AK117" s="512"/>
      <c r="AL117" s="512"/>
      <c r="AM117" s="556" t="s">
        <v>727</v>
      </c>
      <c r="AN117" s="512"/>
      <c r="AO117" s="512"/>
      <c r="AP117" s="512"/>
      <c r="AQ117" s="512"/>
      <c r="AR117" s="512"/>
      <c r="AS117" s="512"/>
      <c r="AT117" s="512"/>
      <c r="AU117" s="512"/>
      <c r="AV117" s="512"/>
      <c r="AW117" s="512"/>
      <c r="AX117" s="513"/>
    </row>
    <row r="118" spans="1:50" ht="23.25" hidden="1" customHeight="1">
      <c r="A118" s="550" t="s">
        <v>119</v>
      </c>
      <c r="B118" s="551"/>
      <c r="C118" s="551"/>
      <c r="D118" s="551"/>
      <c r="E118" s="551"/>
      <c r="F118" s="552"/>
      <c r="G118" s="515" t="s">
        <v>120</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55</v>
      </c>
      <c r="AC118" s="515"/>
      <c r="AD118" s="516"/>
      <c r="AE118" s="514" t="s">
        <v>78</v>
      </c>
      <c r="AF118" s="515"/>
      <c r="AG118" s="515"/>
      <c r="AH118" s="516"/>
      <c r="AI118" s="514" t="s">
        <v>105</v>
      </c>
      <c r="AJ118" s="515"/>
      <c r="AK118" s="515"/>
      <c r="AL118" s="516"/>
      <c r="AM118" s="514" t="s">
        <v>76</v>
      </c>
      <c r="AN118" s="515"/>
      <c r="AO118" s="515"/>
      <c r="AP118" s="516"/>
      <c r="AQ118" s="517" t="s">
        <v>121</v>
      </c>
      <c r="AR118" s="518"/>
      <c r="AS118" s="518"/>
      <c r="AT118" s="518"/>
      <c r="AU118" s="518"/>
      <c r="AV118" s="518"/>
      <c r="AW118" s="518"/>
      <c r="AX118" s="519"/>
    </row>
    <row r="119" spans="1:50" ht="23.25" hidden="1" customHeight="1">
      <c r="A119" s="535"/>
      <c r="B119" s="533"/>
      <c r="C119" s="533"/>
      <c r="D119" s="533"/>
      <c r="E119" s="533"/>
      <c r="F119" s="534"/>
      <c r="G119" s="520" t="s">
        <v>126</v>
      </c>
      <c r="H119" s="520"/>
      <c r="I119" s="520"/>
      <c r="J119" s="520"/>
      <c r="K119" s="520"/>
      <c r="L119" s="520"/>
      <c r="M119" s="520"/>
      <c r="N119" s="520"/>
      <c r="O119" s="520"/>
      <c r="P119" s="520"/>
      <c r="Q119" s="520"/>
      <c r="R119" s="520"/>
      <c r="S119" s="520"/>
      <c r="T119" s="520"/>
      <c r="U119" s="520"/>
      <c r="V119" s="520"/>
      <c r="W119" s="520"/>
      <c r="X119" s="520"/>
      <c r="Y119" s="522" t="s">
        <v>119</v>
      </c>
      <c r="Z119" s="523"/>
      <c r="AA119" s="524"/>
      <c r="AB119" s="525"/>
      <c r="AC119" s="526"/>
      <c r="AD119" s="527"/>
      <c r="AE119" s="528"/>
      <c r="AF119" s="528"/>
      <c r="AG119" s="528"/>
      <c r="AH119" s="528"/>
      <c r="AI119" s="528"/>
      <c r="AJ119" s="528"/>
      <c r="AK119" s="528"/>
      <c r="AL119" s="528"/>
      <c r="AM119" s="528"/>
      <c r="AN119" s="528"/>
      <c r="AO119" s="528"/>
      <c r="AP119" s="528"/>
      <c r="AQ119" s="528"/>
      <c r="AR119" s="528"/>
      <c r="AS119" s="528"/>
      <c r="AT119" s="528"/>
      <c r="AU119" s="528"/>
      <c r="AV119" s="528"/>
      <c r="AW119" s="528"/>
      <c r="AX119" s="529"/>
    </row>
    <row r="120" spans="1:50" ht="46.5" hidden="1" customHeight="1" thickBot="1">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124</v>
      </c>
      <c r="Z120" s="531"/>
      <c r="AA120" s="532"/>
      <c r="AB120" s="545" t="s">
        <v>127</v>
      </c>
      <c r="AC120" s="546"/>
      <c r="AD120" s="547"/>
      <c r="AE120" s="512"/>
      <c r="AF120" s="512"/>
      <c r="AG120" s="512"/>
      <c r="AH120" s="512"/>
      <c r="AI120" s="512"/>
      <c r="AJ120" s="512"/>
      <c r="AK120" s="512"/>
      <c r="AL120" s="512"/>
      <c r="AM120" s="512"/>
      <c r="AN120" s="512"/>
      <c r="AO120" s="512"/>
      <c r="AP120" s="512"/>
      <c r="AQ120" s="512"/>
      <c r="AR120" s="512"/>
      <c r="AS120" s="512"/>
      <c r="AT120" s="512"/>
      <c r="AU120" s="512"/>
      <c r="AV120" s="512"/>
      <c r="AW120" s="512"/>
      <c r="AX120" s="513"/>
    </row>
    <row r="121" spans="1:50" ht="23.25" hidden="1" customHeight="1">
      <c r="A121" s="550" t="s">
        <v>119</v>
      </c>
      <c r="B121" s="551"/>
      <c r="C121" s="551"/>
      <c r="D121" s="551"/>
      <c r="E121" s="551"/>
      <c r="F121" s="552"/>
      <c r="G121" s="515" t="s">
        <v>120</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55</v>
      </c>
      <c r="AC121" s="515"/>
      <c r="AD121" s="516"/>
      <c r="AE121" s="514" t="s">
        <v>78</v>
      </c>
      <c r="AF121" s="515"/>
      <c r="AG121" s="515"/>
      <c r="AH121" s="516"/>
      <c r="AI121" s="514" t="s">
        <v>57</v>
      </c>
      <c r="AJ121" s="515"/>
      <c r="AK121" s="515"/>
      <c r="AL121" s="516"/>
      <c r="AM121" s="514" t="s">
        <v>76</v>
      </c>
      <c r="AN121" s="515"/>
      <c r="AO121" s="515"/>
      <c r="AP121" s="516"/>
      <c r="AQ121" s="517" t="s">
        <v>121</v>
      </c>
      <c r="AR121" s="518"/>
      <c r="AS121" s="518"/>
      <c r="AT121" s="518"/>
      <c r="AU121" s="518"/>
      <c r="AV121" s="518"/>
      <c r="AW121" s="518"/>
      <c r="AX121" s="519"/>
    </row>
    <row r="122" spans="1:50" ht="23.25" hidden="1" customHeight="1">
      <c r="A122" s="535"/>
      <c r="B122" s="533"/>
      <c r="C122" s="533"/>
      <c r="D122" s="533"/>
      <c r="E122" s="533"/>
      <c r="F122" s="534"/>
      <c r="G122" s="520" t="s">
        <v>128</v>
      </c>
      <c r="H122" s="520"/>
      <c r="I122" s="520"/>
      <c r="J122" s="520"/>
      <c r="K122" s="520"/>
      <c r="L122" s="520"/>
      <c r="M122" s="520"/>
      <c r="N122" s="520"/>
      <c r="O122" s="520"/>
      <c r="P122" s="520"/>
      <c r="Q122" s="520"/>
      <c r="R122" s="520"/>
      <c r="S122" s="520"/>
      <c r="T122" s="520"/>
      <c r="U122" s="520"/>
      <c r="V122" s="520"/>
      <c r="W122" s="520"/>
      <c r="X122" s="520"/>
      <c r="Y122" s="522" t="s">
        <v>119</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124</v>
      </c>
      <c r="Z123" s="531"/>
      <c r="AA123" s="532"/>
      <c r="AB123" s="545" t="s">
        <v>129</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c r="A124" s="550" t="s">
        <v>119</v>
      </c>
      <c r="B124" s="551"/>
      <c r="C124" s="551"/>
      <c r="D124" s="551"/>
      <c r="E124" s="551"/>
      <c r="F124" s="552"/>
      <c r="G124" s="515" t="s">
        <v>120</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55</v>
      </c>
      <c r="AC124" s="515"/>
      <c r="AD124" s="516"/>
      <c r="AE124" s="514" t="s">
        <v>78</v>
      </c>
      <c r="AF124" s="515"/>
      <c r="AG124" s="515"/>
      <c r="AH124" s="516"/>
      <c r="AI124" s="514" t="s">
        <v>57</v>
      </c>
      <c r="AJ124" s="515"/>
      <c r="AK124" s="515"/>
      <c r="AL124" s="516"/>
      <c r="AM124" s="514" t="s">
        <v>76</v>
      </c>
      <c r="AN124" s="515"/>
      <c r="AO124" s="515"/>
      <c r="AP124" s="516"/>
      <c r="AQ124" s="517" t="s">
        <v>121</v>
      </c>
      <c r="AR124" s="518"/>
      <c r="AS124" s="518"/>
      <c r="AT124" s="518"/>
      <c r="AU124" s="518"/>
      <c r="AV124" s="518"/>
      <c r="AW124" s="518"/>
      <c r="AX124" s="519"/>
    </row>
    <row r="125" spans="1:50" ht="23.25" hidden="1" customHeight="1">
      <c r="A125" s="535"/>
      <c r="B125" s="533"/>
      <c r="C125" s="533"/>
      <c r="D125" s="533"/>
      <c r="E125" s="533"/>
      <c r="F125" s="534"/>
      <c r="G125" s="520" t="s">
        <v>128</v>
      </c>
      <c r="H125" s="520"/>
      <c r="I125" s="520"/>
      <c r="J125" s="520"/>
      <c r="K125" s="520"/>
      <c r="L125" s="520"/>
      <c r="M125" s="520"/>
      <c r="N125" s="520"/>
      <c r="O125" s="520"/>
      <c r="P125" s="520"/>
      <c r="Q125" s="520"/>
      <c r="R125" s="520"/>
      <c r="S125" s="520"/>
      <c r="T125" s="520"/>
      <c r="U125" s="520"/>
      <c r="V125" s="520"/>
      <c r="W125" s="520"/>
      <c r="X125" s="548"/>
      <c r="Y125" s="522" t="s">
        <v>119</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124</v>
      </c>
      <c r="Z126" s="531"/>
      <c r="AA126" s="532"/>
      <c r="AB126" s="545" t="s">
        <v>130</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c r="A127" s="199" t="s">
        <v>119</v>
      </c>
      <c r="B127" s="533"/>
      <c r="C127" s="533"/>
      <c r="D127" s="533"/>
      <c r="E127" s="533"/>
      <c r="F127" s="534"/>
      <c r="G127" s="539" t="s">
        <v>120</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55</v>
      </c>
      <c r="AC127" s="539"/>
      <c r="AD127" s="540"/>
      <c r="AE127" s="514" t="s">
        <v>78</v>
      </c>
      <c r="AF127" s="515"/>
      <c r="AG127" s="515"/>
      <c r="AH127" s="516"/>
      <c r="AI127" s="514" t="s">
        <v>57</v>
      </c>
      <c r="AJ127" s="515"/>
      <c r="AK127" s="515"/>
      <c r="AL127" s="516"/>
      <c r="AM127" s="514" t="s">
        <v>76</v>
      </c>
      <c r="AN127" s="515"/>
      <c r="AO127" s="515"/>
      <c r="AP127" s="516"/>
      <c r="AQ127" s="517" t="s">
        <v>121</v>
      </c>
      <c r="AR127" s="518"/>
      <c r="AS127" s="518"/>
      <c r="AT127" s="518"/>
      <c r="AU127" s="518"/>
      <c r="AV127" s="518"/>
      <c r="AW127" s="518"/>
      <c r="AX127" s="519"/>
    </row>
    <row r="128" spans="1:50" ht="23.25" hidden="1" customHeight="1">
      <c r="A128" s="535"/>
      <c r="B128" s="533"/>
      <c r="C128" s="533"/>
      <c r="D128" s="533"/>
      <c r="E128" s="533"/>
      <c r="F128" s="534"/>
      <c r="G128" s="520" t="s">
        <v>128</v>
      </c>
      <c r="H128" s="520"/>
      <c r="I128" s="520"/>
      <c r="J128" s="520"/>
      <c r="K128" s="520"/>
      <c r="L128" s="520"/>
      <c r="M128" s="520"/>
      <c r="N128" s="520"/>
      <c r="O128" s="520"/>
      <c r="P128" s="520"/>
      <c r="Q128" s="520"/>
      <c r="R128" s="520"/>
      <c r="S128" s="520"/>
      <c r="T128" s="520"/>
      <c r="U128" s="520"/>
      <c r="V128" s="520"/>
      <c r="W128" s="520"/>
      <c r="X128" s="520"/>
      <c r="Y128" s="522" t="s">
        <v>119</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124</v>
      </c>
      <c r="Z129" s="531"/>
      <c r="AA129" s="532"/>
      <c r="AB129" s="545" t="s">
        <v>130</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c r="A130" s="402" t="s">
        <v>131</v>
      </c>
      <c r="B130" s="403"/>
      <c r="C130" s="479" t="s">
        <v>132</v>
      </c>
      <c r="D130" s="403"/>
      <c r="E130" s="482" t="s">
        <v>133</v>
      </c>
      <c r="F130" s="483"/>
      <c r="G130" s="504" t="s">
        <v>134</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c r="A131" s="404"/>
      <c r="B131" s="405"/>
      <c r="C131" s="451"/>
      <c r="D131" s="405"/>
      <c r="E131" s="441" t="s">
        <v>135</v>
      </c>
      <c r="F131" s="442"/>
      <c r="G131" s="435" t="s">
        <v>136</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c r="A132" s="404"/>
      <c r="B132" s="405"/>
      <c r="C132" s="451"/>
      <c r="D132" s="405"/>
      <c r="E132" s="449" t="s">
        <v>137</v>
      </c>
      <c r="F132" s="501"/>
      <c r="G132" s="496" t="s">
        <v>138</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55</v>
      </c>
      <c r="AC132" s="490"/>
      <c r="AD132" s="491"/>
      <c r="AE132" s="500" t="s">
        <v>139</v>
      </c>
      <c r="AF132" s="500"/>
      <c r="AG132" s="500"/>
      <c r="AH132" s="500"/>
      <c r="AI132" s="500" t="s">
        <v>57</v>
      </c>
      <c r="AJ132" s="500"/>
      <c r="AK132" s="500"/>
      <c r="AL132" s="500"/>
      <c r="AM132" s="500" t="s">
        <v>140</v>
      </c>
      <c r="AN132" s="500"/>
      <c r="AO132" s="500"/>
      <c r="AP132" s="489"/>
      <c r="AQ132" s="489" t="s">
        <v>58</v>
      </c>
      <c r="AR132" s="490"/>
      <c r="AS132" s="490"/>
      <c r="AT132" s="491"/>
      <c r="AU132" s="492" t="s">
        <v>141</v>
      </c>
      <c r="AV132" s="492"/>
      <c r="AW132" s="492"/>
      <c r="AX132" s="493"/>
    </row>
    <row r="133" spans="1:50" ht="18.75" customHeight="1">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660</v>
      </c>
      <c r="AR133" s="495"/>
      <c r="AS133" s="417" t="s">
        <v>60</v>
      </c>
      <c r="AT133" s="418"/>
      <c r="AU133" s="416">
        <v>32</v>
      </c>
      <c r="AV133" s="416"/>
      <c r="AW133" s="417" t="s">
        <v>61</v>
      </c>
      <c r="AX133" s="420"/>
    </row>
    <row r="134" spans="1:50" ht="39.75" customHeight="1">
      <c r="A134" s="404"/>
      <c r="B134" s="405"/>
      <c r="C134" s="451"/>
      <c r="D134" s="405"/>
      <c r="E134" s="451"/>
      <c r="F134" s="502"/>
      <c r="G134" s="431" t="s">
        <v>733</v>
      </c>
      <c r="H134" s="285"/>
      <c r="I134" s="285"/>
      <c r="J134" s="285"/>
      <c r="K134" s="285"/>
      <c r="L134" s="285"/>
      <c r="M134" s="285"/>
      <c r="N134" s="285"/>
      <c r="O134" s="285"/>
      <c r="P134" s="285"/>
      <c r="Q134" s="285"/>
      <c r="R134" s="285"/>
      <c r="S134" s="285"/>
      <c r="T134" s="285"/>
      <c r="U134" s="285"/>
      <c r="V134" s="285"/>
      <c r="W134" s="285"/>
      <c r="X134" s="432"/>
      <c r="Y134" s="437" t="s">
        <v>142</v>
      </c>
      <c r="Z134" s="438"/>
      <c r="AA134" s="439"/>
      <c r="AB134" s="488" t="s">
        <v>63</v>
      </c>
      <c r="AC134" s="401"/>
      <c r="AD134" s="401"/>
      <c r="AE134" s="486">
        <v>251.7</v>
      </c>
      <c r="AF134" s="395"/>
      <c r="AG134" s="395"/>
      <c r="AH134" s="395"/>
      <c r="AI134" s="486" t="s">
        <v>36</v>
      </c>
      <c r="AJ134" s="395"/>
      <c r="AK134" s="395"/>
      <c r="AL134" s="395"/>
      <c r="AM134" s="486"/>
      <c r="AN134" s="395"/>
      <c r="AO134" s="395"/>
      <c r="AP134" s="395"/>
      <c r="AQ134" s="486" t="s">
        <v>659</v>
      </c>
      <c r="AR134" s="395"/>
      <c r="AS134" s="395"/>
      <c r="AT134" s="395"/>
      <c r="AU134" s="486" t="s">
        <v>658</v>
      </c>
      <c r="AV134" s="395"/>
      <c r="AW134" s="395"/>
      <c r="AX134" s="396"/>
    </row>
    <row r="135" spans="1:50" ht="39.75" customHeight="1">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64</v>
      </c>
      <c r="Z135" s="212"/>
      <c r="AA135" s="213"/>
      <c r="AB135" s="487" t="s">
        <v>63</v>
      </c>
      <c r="AC135" s="440"/>
      <c r="AD135" s="440"/>
      <c r="AE135" s="486">
        <v>244.9</v>
      </c>
      <c r="AF135" s="395"/>
      <c r="AG135" s="395"/>
      <c r="AH135" s="395"/>
      <c r="AI135" s="486" t="s">
        <v>36</v>
      </c>
      <c r="AJ135" s="395"/>
      <c r="AK135" s="395"/>
      <c r="AL135" s="395"/>
      <c r="AM135" s="486">
        <v>251.7</v>
      </c>
      <c r="AN135" s="395"/>
      <c r="AO135" s="395"/>
      <c r="AP135" s="395"/>
      <c r="AQ135" s="486" t="s">
        <v>658</v>
      </c>
      <c r="AR135" s="395"/>
      <c r="AS135" s="395"/>
      <c r="AT135" s="395"/>
      <c r="AU135" s="486"/>
      <c r="AV135" s="395"/>
      <c r="AW135" s="395"/>
      <c r="AX135" s="396"/>
    </row>
    <row r="136" spans="1:50" ht="18.75" customHeight="1">
      <c r="A136" s="404"/>
      <c r="B136" s="405"/>
      <c r="C136" s="451"/>
      <c r="D136" s="405"/>
      <c r="E136" s="451"/>
      <c r="F136" s="502"/>
      <c r="G136" s="496" t="s">
        <v>138</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55</v>
      </c>
      <c r="AC136" s="490"/>
      <c r="AD136" s="491"/>
      <c r="AE136" s="500" t="s">
        <v>81</v>
      </c>
      <c r="AF136" s="500"/>
      <c r="AG136" s="500"/>
      <c r="AH136" s="500"/>
      <c r="AI136" s="500" t="s">
        <v>57</v>
      </c>
      <c r="AJ136" s="500"/>
      <c r="AK136" s="500"/>
      <c r="AL136" s="500"/>
      <c r="AM136" s="500" t="s">
        <v>82</v>
      </c>
      <c r="AN136" s="500"/>
      <c r="AO136" s="500"/>
      <c r="AP136" s="489"/>
      <c r="AQ136" s="489" t="s">
        <v>58</v>
      </c>
      <c r="AR136" s="490"/>
      <c r="AS136" s="490"/>
      <c r="AT136" s="491"/>
      <c r="AU136" s="492" t="s">
        <v>141</v>
      </c>
      <c r="AV136" s="492"/>
      <c r="AW136" s="492"/>
      <c r="AX136" s="493"/>
    </row>
    <row r="137" spans="1:50" ht="18.75" customHeight="1">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t="s">
        <v>660</v>
      </c>
      <c r="AR137" s="495"/>
      <c r="AS137" s="417" t="s">
        <v>60</v>
      </c>
      <c r="AT137" s="418"/>
      <c r="AU137" s="416">
        <v>32</v>
      </c>
      <c r="AV137" s="416"/>
      <c r="AW137" s="417" t="s">
        <v>143</v>
      </c>
      <c r="AX137" s="420"/>
    </row>
    <row r="138" spans="1:50" ht="39.75" customHeight="1">
      <c r="A138" s="404"/>
      <c r="B138" s="405"/>
      <c r="C138" s="451"/>
      <c r="D138" s="405"/>
      <c r="E138" s="451"/>
      <c r="F138" s="502"/>
      <c r="G138" s="431" t="s">
        <v>734</v>
      </c>
      <c r="H138" s="285"/>
      <c r="I138" s="285"/>
      <c r="J138" s="285"/>
      <c r="K138" s="285"/>
      <c r="L138" s="285"/>
      <c r="M138" s="285"/>
      <c r="N138" s="285"/>
      <c r="O138" s="285"/>
      <c r="P138" s="285"/>
      <c r="Q138" s="285"/>
      <c r="R138" s="285"/>
      <c r="S138" s="285"/>
      <c r="T138" s="285"/>
      <c r="U138" s="285"/>
      <c r="V138" s="285"/>
      <c r="W138" s="285"/>
      <c r="X138" s="432"/>
      <c r="Y138" s="437" t="s">
        <v>142</v>
      </c>
      <c r="Z138" s="438"/>
      <c r="AA138" s="439"/>
      <c r="AB138" s="488" t="s">
        <v>63</v>
      </c>
      <c r="AC138" s="401"/>
      <c r="AD138" s="401"/>
      <c r="AE138" s="486">
        <v>64305</v>
      </c>
      <c r="AF138" s="395"/>
      <c r="AG138" s="395"/>
      <c r="AH138" s="395"/>
      <c r="AI138" s="486" t="s">
        <v>36</v>
      </c>
      <c r="AJ138" s="395"/>
      <c r="AK138" s="395"/>
      <c r="AL138" s="395"/>
      <c r="AM138" s="486"/>
      <c r="AN138" s="395"/>
      <c r="AO138" s="395"/>
      <c r="AP138" s="395"/>
      <c r="AQ138" s="486" t="s">
        <v>658</v>
      </c>
      <c r="AR138" s="395"/>
      <c r="AS138" s="395"/>
      <c r="AT138" s="395"/>
      <c r="AU138" s="486" t="s">
        <v>658</v>
      </c>
      <c r="AV138" s="395"/>
      <c r="AW138" s="395"/>
      <c r="AX138" s="396"/>
    </row>
    <row r="139" spans="1:50" ht="39.75" customHeight="1">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64</v>
      </c>
      <c r="Z139" s="212"/>
      <c r="AA139" s="213"/>
      <c r="AB139" s="487" t="s">
        <v>63</v>
      </c>
      <c r="AC139" s="440"/>
      <c r="AD139" s="440"/>
      <c r="AE139" s="486">
        <v>60495</v>
      </c>
      <c r="AF139" s="395"/>
      <c r="AG139" s="395"/>
      <c r="AH139" s="395"/>
      <c r="AI139" s="486" t="s">
        <v>36</v>
      </c>
      <c r="AJ139" s="395"/>
      <c r="AK139" s="395"/>
      <c r="AL139" s="395"/>
      <c r="AM139" s="486">
        <v>64305</v>
      </c>
      <c r="AN139" s="395"/>
      <c r="AO139" s="395"/>
      <c r="AP139" s="395"/>
      <c r="AQ139" s="486" t="s">
        <v>660</v>
      </c>
      <c r="AR139" s="395"/>
      <c r="AS139" s="395"/>
      <c r="AT139" s="395"/>
      <c r="AU139" s="486"/>
      <c r="AV139" s="395"/>
      <c r="AW139" s="395"/>
      <c r="AX139" s="396"/>
    </row>
    <row r="140" spans="1:50" ht="18.75" customHeight="1">
      <c r="A140" s="404"/>
      <c r="B140" s="405"/>
      <c r="C140" s="451"/>
      <c r="D140" s="405"/>
      <c r="E140" s="451"/>
      <c r="F140" s="502"/>
      <c r="G140" s="496" t="s">
        <v>138</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55</v>
      </c>
      <c r="AC140" s="490"/>
      <c r="AD140" s="491"/>
      <c r="AE140" s="500" t="s">
        <v>78</v>
      </c>
      <c r="AF140" s="500"/>
      <c r="AG140" s="500"/>
      <c r="AH140" s="500"/>
      <c r="AI140" s="500" t="s">
        <v>144</v>
      </c>
      <c r="AJ140" s="500"/>
      <c r="AK140" s="500"/>
      <c r="AL140" s="500"/>
      <c r="AM140" s="500" t="s">
        <v>76</v>
      </c>
      <c r="AN140" s="500"/>
      <c r="AO140" s="500"/>
      <c r="AP140" s="489"/>
      <c r="AQ140" s="489" t="s">
        <v>58</v>
      </c>
      <c r="AR140" s="490"/>
      <c r="AS140" s="490"/>
      <c r="AT140" s="491"/>
      <c r="AU140" s="492" t="s">
        <v>141</v>
      </c>
      <c r="AV140" s="492"/>
      <c r="AW140" s="492"/>
      <c r="AX140" s="493"/>
    </row>
    <row r="141" spans="1:50" ht="18.75" customHeight="1">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t="s">
        <v>676</v>
      </c>
      <c r="AR141" s="495"/>
      <c r="AS141" s="417" t="s">
        <v>60</v>
      </c>
      <c r="AT141" s="418"/>
      <c r="AU141" s="416">
        <v>31</v>
      </c>
      <c r="AV141" s="416"/>
      <c r="AW141" s="417" t="s">
        <v>61</v>
      </c>
      <c r="AX141" s="420"/>
    </row>
    <row r="142" spans="1:50" ht="52.5" customHeight="1">
      <c r="A142" s="404"/>
      <c r="B142" s="405"/>
      <c r="C142" s="451"/>
      <c r="D142" s="405"/>
      <c r="E142" s="451"/>
      <c r="F142" s="502"/>
      <c r="G142" s="431" t="s">
        <v>735</v>
      </c>
      <c r="H142" s="285"/>
      <c r="I142" s="285"/>
      <c r="J142" s="285"/>
      <c r="K142" s="285"/>
      <c r="L142" s="285"/>
      <c r="M142" s="285"/>
      <c r="N142" s="285"/>
      <c r="O142" s="285"/>
      <c r="P142" s="285"/>
      <c r="Q142" s="285"/>
      <c r="R142" s="285"/>
      <c r="S142" s="285"/>
      <c r="T142" s="285"/>
      <c r="U142" s="285"/>
      <c r="V142" s="285"/>
      <c r="W142" s="285"/>
      <c r="X142" s="432"/>
      <c r="Y142" s="437" t="s">
        <v>142</v>
      </c>
      <c r="Z142" s="438"/>
      <c r="AA142" s="439"/>
      <c r="AB142" s="488" t="s">
        <v>145</v>
      </c>
      <c r="AC142" s="401"/>
      <c r="AD142" s="401"/>
      <c r="AE142" s="486">
        <v>1660071</v>
      </c>
      <c r="AF142" s="395"/>
      <c r="AG142" s="395"/>
      <c r="AH142" s="395"/>
      <c r="AI142" s="486"/>
      <c r="AJ142" s="395"/>
      <c r="AK142" s="395"/>
      <c r="AL142" s="395"/>
      <c r="AM142" s="486"/>
      <c r="AN142" s="395"/>
      <c r="AO142" s="395"/>
      <c r="AP142" s="395"/>
      <c r="AQ142" s="486" t="s">
        <v>678</v>
      </c>
      <c r="AR142" s="395"/>
      <c r="AS142" s="395"/>
      <c r="AT142" s="395"/>
      <c r="AU142" s="486" t="s">
        <v>680</v>
      </c>
      <c r="AV142" s="395"/>
      <c r="AW142" s="395"/>
      <c r="AX142" s="396"/>
    </row>
    <row r="143" spans="1:50" ht="52.5" customHeight="1">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64</v>
      </c>
      <c r="Z143" s="212"/>
      <c r="AA143" s="213"/>
      <c r="AB143" s="487" t="s">
        <v>145</v>
      </c>
      <c r="AC143" s="440"/>
      <c r="AD143" s="440"/>
      <c r="AE143" s="486">
        <v>1634119</v>
      </c>
      <c r="AF143" s="395"/>
      <c r="AG143" s="395"/>
      <c r="AH143" s="395"/>
      <c r="AI143" s="486">
        <v>1660071</v>
      </c>
      <c r="AJ143" s="395"/>
      <c r="AK143" s="395"/>
      <c r="AL143" s="395"/>
      <c r="AM143" s="486"/>
      <c r="AN143" s="395"/>
      <c r="AO143" s="395"/>
      <c r="AP143" s="395"/>
      <c r="AQ143" s="486" t="s">
        <v>679</v>
      </c>
      <c r="AR143" s="395"/>
      <c r="AS143" s="395"/>
      <c r="AT143" s="395"/>
      <c r="AU143" s="486"/>
      <c r="AV143" s="395"/>
      <c r="AW143" s="395"/>
      <c r="AX143" s="396"/>
    </row>
    <row r="144" spans="1:50" ht="18.75" hidden="1" customHeight="1">
      <c r="A144" s="404"/>
      <c r="B144" s="405"/>
      <c r="C144" s="451"/>
      <c r="D144" s="405"/>
      <c r="E144" s="451"/>
      <c r="F144" s="502"/>
      <c r="G144" s="496" t="s">
        <v>138</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55</v>
      </c>
      <c r="AC144" s="490"/>
      <c r="AD144" s="491"/>
      <c r="AE144" s="500" t="s">
        <v>146</v>
      </c>
      <c r="AF144" s="500"/>
      <c r="AG144" s="500"/>
      <c r="AH144" s="500"/>
      <c r="AI144" s="500" t="s">
        <v>147</v>
      </c>
      <c r="AJ144" s="500"/>
      <c r="AK144" s="500"/>
      <c r="AL144" s="500"/>
      <c r="AM144" s="500" t="s">
        <v>148</v>
      </c>
      <c r="AN144" s="500"/>
      <c r="AO144" s="500"/>
      <c r="AP144" s="489"/>
      <c r="AQ144" s="489" t="s">
        <v>58</v>
      </c>
      <c r="AR144" s="490"/>
      <c r="AS144" s="490"/>
      <c r="AT144" s="491"/>
      <c r="AU144" s="492" t="s">
        <v>141</v>
      </c>
      <c r="AV144" s="492"/>
      <c r="AW144" s="492"/>
      <c r="AX144" s="493"/>
    </row>
    <row r="145" spans="1:50" ht="18.75" hidden="1" customHeight="1">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60</v>
      </c>
      <c r="AT145" s="418"/>
      <c r="AU145" s="416"/>
      <c r="AV145" s="416"/>
      <c r="AW145" s="417" t="s">
        <v>61</v>
      </c>
      <c r="AX145" s="420"/>
    </row>
    <row r="146" spans="1:50" ht="39.75" hidden="1" customHeight="1">
      <c r="A146" s="404"/>
      <c r="B146" s="405"/>
      <c r="C146" s="451"/>
      <c r="D146" s="405"/>
      <c r="E146" s="451"/>
      <c r="F146" s="502"/>
      <c r="G146" s="431"/>
      <c r="H146" s="285"/>
      <c r="I146" s="285"/>
      <c r="J146" s="285"/>
      <c r="K146" s="285"/>
      <c r="L146" s="285"/>
      <c r="M146" s="285"/>
      <c r="N146" s="285"/>
      <c r="O146" s="285"/>
      <c r="P146" s="285"/>
      <c r="Q146" s="285"/>
      <c r="R146" s="285"/>
      <c r="S146" s="285"/>
      <c r="T146" s="285"/>
      <c r="U146" s="285"/>
      <c r="V146" s="285"/>
      <c r="W146" s="285"/>
      <c r="X146" s="432"/>
      <c r="Y146" s="437" t="s">
        <v>142</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64</v>
      </c>
      <c r="Z147" s="212"/>
      <c r="AA147" s="213"/>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c r="A148" s="404"/>
      <c r="B148" s="405"/>
      <c r="C148" s="451"/>
      <c r="D148" s="405"/>
      <c r="E148" s="451"/>
      <c r="F148" s="502"/>
      <c r="G148" s="496" t="s">
        <v>138</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55</v>
      </c>
      <c r="AC148" s="490"/>
      <c r="AD148" s="491"/>
      <c r="AE148" s="500" t="s">
        <v>78</v>
      </c>
      <c r="AF148" s="500"/>
      <c r="AG148" s="500"/>
      <c r="AH148" s="500"/>
      <c r="AI148" s="500" t="s">
        <v>57</v>
      </c>
      <c r="AJ148" s="500"/>
      <c r="AK148" s="500"/>
      <c r="AL148" s="500"/>
      <c r="AM148" s="500" t="s">
        <v>76</v>
      </c>
      <c r="AN148" s="500"/>
      <c r="AO148" s="500"/>
      <c r="AP148" s="489"/>
      <c r="AQ148" s="489" t="s">
        <v>58</v>
      </c>
      <c r="AR148" s="490"/>
      <c r="AS148" s="490"/>
      <c r="AT148" s="491"/>
      <c r="AU148" s="492" t="s">
        <v>141</v>
      </c>
      <c r="AV148" s="492"/>
      <c r="AW148" s="492"/>
      <c r="AX148" s="493"/>
    </row>
    <row r="149" spans="1:50" ht="18.75" hidden="1" customHeight="1">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60</v>
      </c>
      <c r="AT149" s="418"/>
      <c r="AU149" s="416"/>
      <c r="AV149" s="416"/>
      <c r="AW149" s="417" t="s">
        <v>79</v>
      </c>
      <c r="AX149" s="420"/>
    </row>
    <row r="150" spans="1:50" ht="39.75" hidden="1" customHeight="1">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142</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64</v>
      </c>
      <c r="Z151" s="212"/>
      <c r="AA151" s="213"/>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c r="A152" s="404"/>
      <c r="B152" s="405"/>
      <c r="C152" s="451"/>
      <c r="D152" s="405"/>
      <c r="E152" s="451"/>
      <c r="F152" s="502"/>
      <c r="G152" s="454" t="s">
        <v>149</v>
      </c>
      <c r="H152" s="412"/>
      <c r="I152" s="412"/>
      <c r="J152" s="412"/>
      <c r="K152" s="412"/>
      <c r="L152" s="412"/>
      <c r="M152" s="412"/>
      <c r="N152" s="412"/>
      <c r="O152" s="412"/>
      <c r="P152" s="413"/>
      <c r="Q152" s="409" t="s">
        <v>150</v>
      </c>
      <c r="R152" s="412"/>
      <c r="S152" s="412"/>
      <c r="T152" s="412"/>
      <c r="U152" s="412"/>
      <c r="V152" s="412"/>
      <c r="W152" s="412"/>
      <c r="X152" s="412"/>
      <c r="Y152" s="412"/>
      <c r="Z152" s="412"/>
      <c r="AA152" s="412"/>
      <c r="AB152" s="455" t="s">
        <v>151</v>
      </c>
      <c r="AC152" s="412"/>
      <c r="AD152" s="413"/>
      <c r="AE152" s="409" t="s">
        <v>152</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c r="A154" s="404"/>
      <c r="B154" s="405"/>
      <c r="C154" s="451"/>
      <c r="D154" s="405"/>
      <c r="E154" s="451"/>
      <c r="F154" s="502"/>
      <c r="G154" s="431"/>
      <c r="H154" s="285"/>
      <c r="I154" s="285"/>
      <c r="J154" s="285"/>
      <c r="K154" s="285"/>
      <c r="L154" s="285"/>
      <c r="M154" s="285"/>
      <c r="N154" s="285"/>
      <c r="O154" s="285"/>
      <c r="P154" s="432"/>
      <c r="Q154" s="284"/>
      <c r="R154" s="285"/>
      <c r="S154" s="285"/>
      <c r="T154" s="285"/>
      <c r="U154" s="285"/>
      <c r="V154" s="285"/>
      <c r="W154" s="285"/>
      <c r="X154" s="285"/>
      <c r="Y154" s="285"/>
      <c r="Z154" s="285"/>
      <c r="AA154" s="509"/>
      <c r="AB154" s="470"/>
      <c r="AC154" s="471"/>
      <c r="AD154" s="471"/>
      <c r="AE154" s="117"/>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hidden="1" customHeight="1">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hidden="1" customHeight="1">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22" t="s">
        <v>153</v>
      </c>
      <c r="AF156" s="122"/>
      <c r="AG156" s="122"/>
      <c r="AH156" s="122"/>
      <c r="AI156" s="122"/>
      <c r="AJ156" s="122"/>
      <c r="AK156" s="122"/>
      <c r="AL156" s="122"/>
      <c r="AM156" s="122"/>
      <c r="AN156" s="122"/>
      <c r="AO156" s="122"/>
      <c r="AP156" s="122"/>
      <c r="AQ156" s="122"/>
      <c r="AR156" s="122"/>
      <c r="AS156" s="122"/>
      <c r="AT156" s="122"/>
      <c r="AU156" s="122"/>
      <c r="AV156" s="122"/>
      <c r="AW156" s="122"/>
      <c r="AX156" s="484"/>
    </row>
    <row r="157" spans="1:50" ht="22.5" hidden="1" customHeight="1">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hidden="1" customHeight="1">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c r="A159" s="404"/>
      <c r="B159" s="405"/>
      <c r="C159" s="451"/>
      <c r="D159" s="405"/>
      <c r="E159" s="451"/>
      <c r="F159" s="502"/>
      <c r="G159" s="454" t="s">
        <v>149</v>
      </c>
      <c r="H159" s="412"/>
      <c r="I159" s="412"/>
      <c r="J159" s="412"/>
      <c r="K159" s="412"/>
      <c r="L159" s="412"/>
      <c r="M159" s="412"/>
      <c r="N159" s="412"/>
      <c r="O159" s="412"/>
      <c r="P159" s="413"/>
      <c r="Q159" s="409" t="s">
        <v>150</v>
      </c>
      <c r="R159" s="412"/>
      <c r="S159" s="412"/>
      <c r="T159" s="412"/>
      <c r="U159" s="412"/>
      <c r="V159" s="412"/>
      <c r="W159" s="412"/>
      <c r="X159" s="412"/>
      <c r="Y159" s="412"/>
      <c r="Z159" s="412"/>
      <c r="AA159" s="412"/>
      <c r="AB159" s="455" t="s">
        <v>151</v>
      </c>
      <c r="AC159" s="412"/>
      <c r="AD159" s="413"/>
      <c r="AE159" s="457" t="s">
        <v>152</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c r="A161" s="404"/>
      <c r="B161" s="405"/>
      <c r="C161" s="451"/>
      <c r="D161" s="405"/>
      <c r="E161" s="451"/>
      <c r="F161" s="502"/>
      <c r="G161" s="431"/>
      <c r="H161" s="285"/>
      <c r="I161" s="285"/>
      <c r="J161" s="285"/>
      <c r="K161" s="285"/>
      <c r="L161" s="285"/>
      <c r="M161" s="285"/>
      <c r="N161" s="285"/>
      <c r="O161" s="285"/>
      <c r="P161" s="432"/>
      <c r="Q161" s="284"/>
      <c r="R161" s="285"/>
      <c r="S161" s="285"/>
      <c r="T161" s="285"/>
      <c r="U161" s="285"/>
      <c r="V161" s="285"/>
      <c r="W161" s="285"/>
      <c r="X161" s="285"/>
      <c r="Y161" s="285"/>
      <c r="Z161" s="285"/>
      <c r="AA161" s="509"/>
      <c r="AB161" s="470"/>
      <c r="AC161" s="471"/>
      <c r="AD161" s="471"/>
      <c r="AE161" s="117"/>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22" t="s">
        <v>153</v>
      </c>
      <c r="AF163" s="122"/>
      <c r="AG163" s="122"/>
      <c r="AH163" s="122"/>
      <c r="AI163" s="122"/>
      <c r="AJ163" s="122"/>
      <c r="AK163" s="122"/>
      <c r="AL163" s="122"/>
      <c r="AM163" s="122"/>
      <c r="AN163" s="122"/>
      <c r="AO163" s="122"/>
      <c r="AP163" s="122"/>
      <c r="AQ163" s="122"/>
      <c r="AR163" s="122"/>
      <c r="AS163" s="122"/>
      <c r="AT163" s="122"/>
      <c r="AU163" s="122"/>
      <c r="AV163" s="122"/>
      <c r="AW163" s="122"/>
      <c r="AX163" s="484"/>
    </row>
    <row r="164" spans="1:50" ht="22.5" hidden="1" customHeight="1">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c r="A166" s="404"/>
      <c r="B166" s="405"/>
      <c r="C166" s="451"/>
      <c r="D166" s="405"/>
      <c r="E166" s="451"/>
      <c r="F166" s="502"/>
      <c r="G166" s="454" t="s">
        <v>149</v>
      </c>
      <c r="H166" s="412"/>
      <c r="I166" s="412"/>
      <c r="J166" s="412"/>
      <c r="K166" s="412"/>
      <c r="L166" s="412"/>
      <c r="M166" s="412"/>
      <c r="N166" s="412"/>
      <c r="O166" s="412"/>
      <c r="P166" s="413"/>
      <c r="Q166" s="409" t="s">
        <v>150</v>
      </c>
      <c r="R166" s="412"/>
      <c r="S166" s="412"/>
      <c r="T166" s="412"/>
      <c r="U166" s="412"/>
      <c r="V166" s="412"/>
      <c r="W166" s="412"/>
      <c r="X166" s="412"/>
      <c r="Y166" s="412"/>
      <c r="Z166" s="412"/>
      <c r="AA166" s="412"/>
      <c r="AB166" s="455" t="s">
        <v>151</v>
      </c>
      <c r="AC166" s="412"/>
      <c r="AD166" s="413"/>
      <c r="AE166" s="457" t="s">
        <v>152</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22" t="s">
        <v>153</v>
      </c>
      <c r="AF170" s="122"/>
      <c r="AG170" s="122"/>
      <c r="AH170" s="122"/>
      <c r="AI170" s="122"/>
      <c r="AJ170" s="122"/>
      <c r="AK170" s="122"/>
      <c r="AL170" s="122"/>
      <c r="AM170" s="122"/>
      <c r="AN170" s="122"/>
      <c r="AO170" s="122"/>
      <c r="AP170" s="122"/>
      <c r="AQ170" s="122"/>
      <c r="AR170" s="122"/>
      <c r="AS170" s="122"/>
      <c r="AT170" s="122"/>
      <c r="AU170" s="122"/>
      <c r="AV170" s="122"/>
      <c r="AW170" s="122"/>
      <c r="AX170" s="484"/>
    </row>
    <row r="171" spans="1:50" ht="22.5" hidden="1" customHeight="1">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c r="A173" s="404"/>
      <c r="B173" s="405"/>
      <c r="C173" s="451"/>
      <c r="D173" s="405"/>
      <c r="E173" s="451"/>
      <c r="F173" s="502"/>
      <c r="G173" s="454" t="s">
        <v>149</v>
      </c>
      <c r="H173" s="412"/>
      <c r="I173" s="412"/>
      <c r="J173" s="412"/>
      <c r="K173" s="412"/>
      <c r="L173" s="412"/>
      <c r="M173" s="412"/>
      <c r="N173" s="412"/>
      <c r="O173" s="412"/>
      <c r="P173" s="413"/>
      <c r="Q173" s="409" t="s">
        <v>150</v>
      </c>
      <c r="R173" s="412"/>
      <c r="S173" s="412"/>
      <c r="T173" s="412"/>
      <c r="U173" s="412"/>
      <c r="V173" s="412"/>
      <c r="W173" s="412"/>
      <c r="X173" s="412"/>
      <c r="Y173" s="412"/>
      <c r="Z173" s="412"/>
      <c r="AA173" s="412"/>
      <c r="AB173" s="455" t="s">
        <v>151</v>
      </c>
      <c r="AC173" s="412"/>
      <c r="AD173" s="413"/>
      <c r="AE173" s="457" t="s">
        <v>152</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22" t="s">
        <v>153</v>
      </c>
      <c r="AF177" s="122"/>
      <c r="AG177" s="122"/>
      <c r="AH177" s="122"/>
      <c r="AI177" s="122"/>
      <c r="AJ177" s="122"/>
      <c r="AK177" s="122"/>
      <c r="AL177" s="122"/>
      <c r="AM177" s="122"/>
      <c r="AN177" s="122"/>
      <c r="AO177" s="122"/>
      <c r="AP177" s="122"/>
      <c r="AQ177" s="122"/>
      <c r="AR177" s="122"/>
      <c r="AS177" s="122"/>
      <c r="AT177" s="122"/>
      <c r="AU177" s="122"/>
      <c r="AV177" s="122"/>
      <c r="AW177" s="122"/>
      <c r="AX177" s="484"/>
    </row>
    <row r="178" spans="1:50" ht="22.5" hidden="1" customHeight="1">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c r="A180" s="404"/>
      <c r="B180" s="405"/>
      <c r="C180" s="451"/>
      <c r="D180" s="405"/>
      <c r="E180" s="451"/>
      <c r="F180" s="502"/>
      <c r="G180" s="454" t="s">
        <v>149</v>
      </c>
      <c r="H180" s="412"/>
      <c r="I180" s="412"/>
      <c r="J180" s="412"/>
      <c r="K180" s="412"/>
      <c r="L180" s="412"/>
      <c r="M180" s="412"/>
      <c r="N180" s="412"/>
      <c r="O180" s="412"/>
      <c r="P180" s="413"/>
      <c r="Q180" s="409" t="s">
        <v>150</v>
      </c>
      <c r="R180" s="412"/>
      <c r="S180" s="412"/>
      <c r="T180" s="412"/>
      <c r="U180" s="412"/>
      <c r="V180" s="412"/>
      <c r="W180" s="412"/>
      <c r="X180" s="412"/>
      <c r="Y180" s="412"/>
      <c r="Z180" s="412"/>
      <c r="AA180" s="412"/>
      <c r="AB180" s="455" t="s">
        <v>151</v>
      </c>
      <c r="AC180" s="412"/>
      <c r="AD180" s="413"/>
      <c r="AE180" s="457" t="s">
        <v>152</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153</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c r="A187" s="404"/>
      <c r="B187" s="405"/>
      <c r="C187" s="451"/>
      <c r="D187" s="405"/>
      <c r="E187" s="381" t="s">
        <v>154</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08.5" customHeight="1">
      <c r="A188" s="404"/>
      <c r="B188" s="405"/>
      <c r="C188" s="451"/>
      <c r="D188" s="405"/>
      <c r="E188" s="284" t="s">
        <v>736</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208.5" customHeight="1">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c r="A190" s="404"/>
      <c r="B190" s="405"/>
      <c r="C190" s="451"/>
      <c r="D190" s="405"/>
      <c r="E190" s="482" t="s">
        <v>133</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c r="A191" s="404"/>
      <c r="B191" s="405"/>
      <c r="C191" s="451"/>
      <c r="D191" s="405"/>
      <c r="E191" s="441" t="s">
        <v>135</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c r="A192" s="404"/>
      <c r="B192" s="405"/>
      <c r="C192" s="451"/>
      <c r="D192" s="405"/>
      <c r="E192" s="449" t="s">
        <v>137</v>
      </c>
      <c r="F192" s="501"/>
      <c r="G192" s="496" t="s">
        <v>138</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55</v>
      </c>
      <c r="AC192" s="490"/>
      <c r="AD192" s="491"/>
      <c r="AE192" s="500" t="s">
        <v>81</v>
      </c>
      <c r="AF192" s="500"/>
      <c r="AG192" s="500"/>
      <c r="AH192" s="500"/>
      <c r="AI192" s="500" t="s">
        <v>57</v>
      </c>
      <c r="AJ192" s="500"/>
      <c r="AK192" s="500"/>
      <c r="AL192" s="500"/>
      <c r="AM192" s="500" t="s">
        <v>76</v>
      </c>
      <c r="AN192" s="500"/>
      <c r="AO192" s="500"/>
      <c r="AP192" s="489"/>
      <c r="AQ192" s="489" t="s">
        <v>58</v>
      </c>
      <c r="AR192" s="490"/>
      <c r="AS192" s="490"/>
      <c r="AT192" s="491"/>
      <c r="AU192" s="492" t="s">
        <v>141</v>
      </c>
      <c r="AV192" s="492"/>
      <c r="AW192" s="492"/>
      <c r="AX192" s="493"/>
    </row>
    <row r="193" spans="1:50" ht="18.75" hidden="1" customHeight="1">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60</v>
      </c>
      <c r="AT193" s="418"/>
      <c r="AU193" s="416"/>
      <c r="AV193" s="416"/>
      <c r="AW193" s="417" t="s">
        <v>61</v>
      </c>
      <c r="AX193" s="420"/>
    </row>
    <row r="194" spans="1:50" ht="39.75" hidden="1" customHeight="1">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142</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64</v>
      </c>
      <c r="Z195" s="212"/>
      <c r="AA195" s="213"/>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c r="A196" s="404"/>
      <c r="B196" s="405"/>
      <c r="C196" s="451"/>
      <c r="D196" s="405"/>
      <c r="E196" s="451"/>
      <c r="F196" s="502"/>
      <c r="G196" s="496" t="s">
        <v>138</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55</v>
      </c>
      <c r="AC196" s="490"/>
      <c r="AD196" s="491"/>
      <c r="AE196" s="500" t="s">
        <v>78</v>
      </c>
      <c r="AF196" s="500"/>
      <c r="AG196" s="500"/>
      <c r="AH196" s="500"/>
      <c r="AI196" s="500" t="s">
        <v>57</v>
      </c>
      <c r="AJ196" s="500"/>
      <c r="AK196" s="500"/>
      <c r="AL196" s="500"/>
      <c r="AM196" s="500" t="s">
        <v>76</v>
      </c>
      <c r="AN196" s="500"/>
      <c r="AO196" s="500"/>
      <c r="AP196" s="489"/>
      <c r="AQ196" s="489" t="s">
        <v>58</v>
      </c>
      <c r="AR196" s="490"/>
      <c r="AS196" s="490"/>
      <c r="AT196" s="491"/>
      <c r="AU196" s="492" t="s">
        <v>141</v>
      </c>
      <c r="AV196" s="492"/>
      <c r="AW196" s="492"/>
      <c r="AX196" s="493"/>
    </row>
    <row r="197" spans="1:50" ht="18.75" hidden="1" customHeight="1">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60</v>
      </c>
      <c r="AT197" s="418"/>
      <c r="AU197" s="416"/>
      <c r="AV197" s="416"/>
      <c r="AW197" s="417" t="s">
        <v>61</v>
      </c>
      <c r="AX197" s="420"/>
    </row>
    <row r="198" spans="1:50" ht="39.75" hidden="1" customHeight="1">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142</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64</v>
      </c>
      <c r="Z199" s="212"/>
      <c r="AA199" s="213"/>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c r="A200" s="404"/>
      <c r="B200" s="405"/>
      <c r="C200" s="451"/>
      <c r="D200" s="405"/>
      <c r="E200" s="451"/>
      <c r="F200" s="502"/>
      <c r="G200" s="496" t="s">
        <v>138</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55</v>
      </c>
      <c r="AC200" s="490"/>
      <c r="AD200" s="491"/>
      <c r="AE200" s="500" t="s">
        <v>81</v>
      </c>
      <c r="AF200" s="500"/>
      <c r="AG200" s="500"/>
      <c r="AH200" s="500"/>
      <c r="AI200" s="500" t="s">
        <v>57</v>
      </c>
      <c r="AJ200" s="500"/>
      <c r="AK200" s="500"/>
      <c r="AL200" s="500"/>
      <c r="AM200" s="500" t="s">
        <v>82</v>
      </c>
      <c r="AN200" s="500"/>
      <c r="AO200" s="500"/>
      <c r="AP200" s="489"/>
      <c r="AQ200" s="489" t="s">
        <v>58</v>
      </c>
      <c r="AR200" s="490"/>
      <c r="AS200" s="490"/>
      <c r="AT200" s="491"/>
      <c r="AU200" s="492" t="s">
        <v>141</v>
      </c>
      <c r="AV200" s="492"/>
      <c r="AW200" s="492"/>
      <c r="AX200" s="493"/>
    </row>
    <row r="201" spans="1:50" ht="18.75" hidden="1" customHeight="1">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60</v>
      </c>
      <c r="AT201" s="418"/>
      <c r="AU201" s="416"/>
      <c r="AV201" s="416"/>
      <c r="AW201" s="417" t="s">
        <v>143</v>
      </c>
      <c r="AX201" s="420"/>
    </row>
    <row r="202" spans="1:50" ht="39.75" hidden="1" customHeight="1">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142</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64</v>
      </c>
      <c r="Z203" s="212"/>
      <c r="AA203" s="213"/>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c r="A204" s="404"/>
      <c r="B204" s="405"/>
      <c r="C204" s="451"/>
      <c r="D204" s="405"/>
      <c r="E204" s="451"/>
      <c r="F204" s="502"/>
      <c r="G204" s="496" t="s">
        <v>138</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55</v>
      </c>
      <c r="AC204" s="490"/>
      <c r="AD204" s="491"/>
      <c r="AE204" s="500" t="s">
        <v>78</v>
      </c>
      <c r="AF204" s="500"/>
      <c r="AG204" s="500"/>
      <c r="AH204" s="500"/>
      <c r="AI204" s="500" t="s">
        <v>57</v>
      </c>
      <c r="AJ204" s="500"/>
      <c r="AK204" s="500"/>
      <c r="AL204" s="500"/>
      <c r="AM204" s="500" t="s">
        <v>76</v>
      </c>
      <c r="AN204" s="500"/>
      <c r="AO204" s="500"/>
      <c r="AP204" s="489"/>
      <c r="AQ204" s="489" t="s">
        <v>58</v>
      </c>
      <c r="AR204" s="490"/>
      <c r="AS204" s="490"/>
      <c r="AT204" s="491"/>
      <c r="AU204" s="492" t="s">
        <v>141</v>
      </c>
      <c r="AV204" s="492"/>
      <c r="AW204" s="492"/>
      <c r="AX204" s="493"/>
    </row>
    <row r="205" spans="1:50" ht="18.75" hidden="1" customHeight="1">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60</v>
      </c>
      <c r="AT205" s="418"/>
      <c r="AU205" s="416"/>
      <c r="AV205" s="416"/>
      <c r="AW205" s="417" t="s">
        <v>61</v>
      </c>
      <c r="AX205" s="420"/>
    </row>
    <row r="206" spans="1:50" ht="39.75" hidden="1" customHeight="1">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142</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64</v>
      </c>
      <c r="Z207" s="212"/>
      <c r="AA207" s="213"/>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c r="A208" s="404"/>
      <c r="B208" s="405"/>
      <c r="C208" s="451"/>
      <c r="D208" s="405"/>
      <c r="E208" s="451"/>
      <c r="F208" s="502"/>
      <c r="G208" s="496" t="s">
        <v>138</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55</v>
      </c>
      <c r="AC208" s="490"/>
      <c r="AD208" s="491"/>
      <c r="AE208" s="500" t="s">
        <v>78</v>
      </c>
      <c r="AF208" s="500"/>
      <c r="AG208" s="500"/>
      <c r="AH208" s="500"/>
      <c r="AI208" s="500" t="s">
        <v>57</v>
      </c>
      <c r="AJ208" s="500"/>
      <c r="AK208" s="500"/>
      <c r="AL208" s="500"/>
      <c r="AM208" s="500" t="s">
        <v>76</v>
      </c>
      <c r="AN208" s="500"/>
      <c r="AO208" s="500"/>
      <c r="AP208" s="489"/>
      <c r="AQ208" s="489" t="s">
        <v>58</v>
      </c>
      <c r="AR208" s="490"/>
      <c r="AS208" s="490"/>
      <c r="AT208" s="491"/>
      <c r="AU208" s="492" t="s">
        <v>141</v>
      </c>
      <c r="AV208" s="492"/>
      <c r="AW208" s="492"/>
      <c r="AX208" s="493"/>
    </row>
    <row r="209" spans="1:50" ht="18.75" hidden="1" customHeight="1">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60</v>
      </c>
      <c r="AT209" s="418"/>
      <c r="AU209" s="416"/>
      <c r="AV209" s="416"/>
      <c r="AW209" s="417" t="s">
        <v>61</v>
      </c>
      <c r="AX209" s="420"/>
    </row>
    <row r="210" spans="1:50" ht="39.75" hidden="1" customHeight="1">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142</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64</v>
      </c>
      <c r="Z211" s="212"/>
      <c r="AA211" s="213"/>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c r="A212" s="404"/>
      <c r="B212" s="405"/>
      <c r="C212" s="451"/>
      <c r="D212" s="405"/>
      <c r="E212" s="451"/>
      <c r="F212" s="502"/>
      <c r="G212" s="454" t="s">
        <v>149</v>
      </c>
      <c r="H212" s="412"/>
      <c r="I212" s="412"/>
      <c r="J212" s="412"/>
      <c r="K212" s="412"/>
      <c r="L212" s="412"/>
      <c r="M212" s="412"/>
      <c r="N212" s="412"/>
      <c r="O212" s="412"/>
      <c r="P212" s="413"/>
      <c r="Q212" s="409" t="s">
        <v>150</v>
      </c>
      <c r="R212" s="412"/>
      <c r="S212" s="412"/>
      <c r="T212" s="412"/>
      <c r="U212" s="412"/>
      <c r="V212" s="412"/>
      <c r="W212" s="412"/>
      <c r="X212" s="412"/>
      <c r="Y212" s="412"/>
      <c r="Z212" s="412"/>
      <c r="AA212" s="412"/>
      <c r="AB212" s="455" t="s">
        <v>151</v>
      </c>
      <c r="AC212" s="412"/>
      <c r="AD212" s="413"/>
      <c r="AE212" s="409" t="s">
        <v>152</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22" t="s">
        <v>153</v>
      </c>
      <c r="AF216" s="122"/>
      <c r="AG216" s="122"/>
      <c r="AH216" s="122"/>
      <c r="AI216" s="122"/>
      <c r="AJ216" s="122"/>
      <c r="AK216" s="122"/>
      <c r="AL216" s="122"/>
      <c r="AM216" s="122"/>
      <c r="AN216" s="122"/>
      <c r="AO216" s="122"/>
      <c r="AP216" s="122"/>
      <c r="AQ216" s="122"/>
      <c r="AR216" s="122"/>
      <c r="AS216" s="122"/>
      <c r="AT216" s="122"/>
      <c r="AU216" s="122"/>
      <c r="AV216" s="122"/>
      <c r="AW216" s="122"/>
      <c r="AX216" s="484"/>
    </row>
    <row r="217" spans="1:50" ht="22.5" hidden="1" customHeight="1">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c r="A219" s="404"/>
      <c r="B219" s="405"/>
      <c r="C219" s="451"/>
      <c r="D219" s="405"/>
      <c r="E219" s="451"/>
      <c r="F219" s="502"/>
      <c r="G219" s="454" t="s">
        <v>149</v>
      </c>
      <c r="H219" s="412"/>
      <c r="I219" s="412"/>
      <c r="J219" s="412"/>
      <c r="K219" s="412"/>
      <c r="L219" s="412"/>
      <c r="M219" s="412"/>
      <c r="N219" s="412"/>
      <c r="O219" s="412"/>
      <c r="P219" s="413"/>
      <c r="Q219" s="409" t="s">
        <v>150</v>
      </c>
      <c r="R219" s="412"/>
      <c r="S219" s="412"/>
      <c r="T219" s="412"/>
      <c r="U219" s="412"/>
      <c r="V219" s="412"/>
      <c r="W219" s="412"/>
      <c r="X219" s="412"/>
      <c r="Y219" s="412"/>
      <c r="Z219" s="412"/>
      <c r="AA219" s="412"/>
      <c r="AB219" s="455" t="s">
        <v>151</v>
      </c>
      <c r="AC219" s="412"/>
      <c r="AD219" s="413"/>
      <c r="AE219" s="457" t="s">
        <v>152</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22" t="s">
        <v>153</v>
      </c>
      <c r="AF223" s="122"/>
      <c r="AG223" s="122"/>
      <c r="AH223" s="122"/>
      <c r="AI223" s="122"/>
      <c r="AJ223" s="122"/>
      <c r="AK223" s="122"/>
      <c r="AL223" s="122"/>
      <c r="AM223" s="122"/>
      <c r="AN223" s="122"/>
      <c r="AO223" s="122"/>
      <c r="AP223" s="122"/>
      <c r="AQ223" s="122"/>
      <c r="AR223" s="122"/>
      <c r="AS223" s="122"/>
      <c r="AT223" s="122"/>
      <c r="AU223" s="122"/>
      <c r="AV223" s="122"/>
      <c r="AW223" s="122"/>
      <c r="AX223" s="484"/>
    </row>
    <row r="224" spans="1:50" ht="22.5" hidden="1" customHeight="1">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c r="A226" s="404"/>
      <c r="B226" s="405"/>
      <c r="C226" s="451"/>
      <c r="D226" s="405"/>
      <c r="E226" s="451"/>
      <c r="F226" s="502"/>
      <c r="G226" s="454" t="s">
        <v>149</v>
      </c>
      <c r="H226" s="412"/>
      <c r="I226" s="412"/>
      <c r="J226" s="412"/>
      <c r="K226" s="412"/>
      <c r="L226" s="412"/>
      <c r="M226" s="412"/>
      <c r="N226" s="412"/>
      <c r="O226" s="412"/>
      <c r="P226" s="413"/>
      <c r="Q226" s="409" t="s">
        <v>150</v>
      </c>
      <c r="R226" s="412"/>
      <c r="S226" s="412"/>
      <c r="T226" s="412"/>
      <c r="U226" s="412"/>
      <c r="V226" s="412"/>
      <c r="W226" s="412"/>
      <c r="X226" s="412"/>
      <c r="Y226" s="412"/>
      <c r="Z226" s="412"/>
      <c r="AA226" s="412"/>
      <c r="AB226" s="455" t="s">
        <v>151</v>
      </c>
      <c r="AC226" s="412"/>
      <c r="AD226" s="413"/>
      <c r="AE226" s="457" t="s">
        <v>152</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22" t="s">
        <v>153</v>
      </c>
      <c r="AF230" s="122"/>
      <c r="AG230" s="122"/>
      <c r="AH230" s="122"/>
      <c r="AI230" s="122"/>
      <c r="AJ230" s="122"/>
      <c r="AK230" s="122"/>
      <c r="AL230" s="122"/>
      <c r="AM230" s="122"/>
      <c r="AN230" s="122"/>
      <c r="AO230" s="122"/>
      <c r="AP230" s="122"/>
      <c r="AQ230" s="122"/>
      <c r="AR230" s="122"/>
      <c r="AS230" s="122"/>
      <c r="AT230" s="122"/>
      <c r="AU230" s="122"/>
      <c r="AV230" s="122"/>
      <c r="AW230" s="122"/>
      <c r="AX230" s="484"/>
    </row>
    <row r="231" spans="1:50" ht="22.5" hidden="1" customHeight="1">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c r="A233" s="404"/>
      <c r="B233" s="405"/>
      <c r="C233" s="451"/>
      <c r="D233" s="405"/>
      <c r="E233" s="451"/>
      <c r="F233" s="502"/>
      <c r="G233" s="454" t="s">
        <v>149</v>
      </c>
      <c r="H233" s="412"/>
      <c r="I233" s="412"/>
      <c r="J233" s="412"/>
      <c r="K233" s="412"/>
      <c r="L233" s="412"/>
      <c r="M233" s="412"/>
      <c r="N233" s="412"/>
      <c r="O233" s="412"/>
      <c r="P233" s="413"/>
      <c r="Q233" s="409" t="s">
        <v>150</v>
      </c>
      <c r="R233" s="412"/>
      <c r="S233" s="412"/>
      <c r="T233" s="412"/>
      <c r="U233" s="412"/>
      <c r="V233" s="412"/>
      <c r="W233" s="412"/>
      <c r="X233" s="412"/>
      <c r="Y233" s="412"/>
      <c r="Z233" s="412"/>
      <c r="AA233" s="412"/>
      <c r="AB233" s="455" t="s">
        <v>151</v>
      </c>
      <c r="AC233" s="412"/>
      <c r="AD233" s="413"/>
      <c r="AE233" s="457" t="s">
        <v>152</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22" t="s">
        <v>153</v>
      </c>
      <c r="AF237" s="122"/>
      <c r="AG237" s="122"/>
      <c r="AH237" s="122"/>
      <c r="AI237" s="122"/>
      <c r="AJ237" s="122"/>
      <c r="AK237" s="122"/>
      <c r="AL237" s="122"/>
      <c r="AM237" s="122"/>
      <c r="AN237" s="122"/>
      <c r="AO237" s="122"/>
      <c r="AP237" s="122"/>
      <c r="AQ237" s="122"/>
      <c r="AR237" s="122"/>
      <c r="AS237" s="122"/>
      <c r="AT237" s="122"/>
      <c r="AU237" s="122"/>
      <c r="AV237" s="122"/>
      <c r="AW237" s="122"/>
      <c r="AX237" s="484"/>
    </row>
    <row r="238" spans="1:50" ht="22.5" hidden="1" customHeight="1">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c r="A240" s="404"/>
      <c r="B240" s="405"/>
      <c r="C240" s="451"/>
      <c r="D240" s="405"/>
      <c r="E240" s="451"/>
      <c r="F240" s="502"/>
      <c r="G240" s="454" t="s">
        <v>149</v>
      </c>
      <c r="H240" s="412"/>
      <c r="I240" s="412"/>
      <c r="J240" s="412"/>
      <c r="K240" s="412"/>
      <c r="L240" s="412"/>
      <c r="M240" s="412"/>
      <c r="N240" s="412"/>
      <c r="O240" s="412"/>
      <c r="P240" s="413"/>
      <c r="Q240" s="409" t="s">
        <v>150</v>
      </c>
      <c r="R240" s="412"/>
      <c r="S240" s="412"/>
      <c r="T240" s="412"/>
      <c r="U240" s="412"/>
      <c r="V240" s="412"/>
      <c r="W240" s="412"/>
      <c r="X240" s="412"/>
      <c r="Y240" s="412"/>
      <c r="Z240" s="412"/>
      <c r="AA240" s="412"/>
      <c r="AB240" s="455" t="s">
        <v>151</v>
      </c>
      <c r="AC240" s="412"/>
      <c r="AD240" s="413"/>
      <c r="AE240" s="457" t="s">
        <v>152</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153</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c r="A247" s="404"/>
      <c r="B247" s="405"/>
      <c r="C247" s="451"/>
      <c r="D247" s="405"/>
      <c r="E247" s="381" t="s">
        <v>154</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c r="A250" s="404"/>
      <c r="B250" s="405"/>
      <c r="C250" s="451"/>
      <c r="D250" s="405"/>
      <c r="E250" s="482" t="s">
        <v>133</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c r="A251" s="404"/>
      <c r="B251" s="405"/>
      <c r="C251" s="451"/>
      <c r="D251" s="405"/>
      <c r="E251" s="441" t="s">
        <v>155</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c r="A252" s="404"/>
      <c r="B252" s="405"/>
      <c r="C252" s="451"/>
      <c r="D252" s="405"/>
      <c r="E252" s="449" t="s">
        <v>137</v>
      </c>
      <c r="F252" s="501"/>
      <c r="G252" s="496" t="s">
        <v>138</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55</v>
      </c>
      <c r="AC252" s="490"/>
      <c r="AD252" s="491"/>
      <c r="AE252" s="500" t="s">
        <v>78</v>
      </c>
      <c r="AF252" s="500"/>
      <c r="AG252" s="500"/>
      <c r="AH252" s="500"/>
      <c r="AI252" s="500" t="s">
        <v>57</v>
      </c>
      <c r="AJ252" s="500"/>
      <c r="AK252" s="500"/>
      <c r="AL252" s="500"/>
      <c r="AM252" s="500" t="s">
        <v>76</v>
      </c>
      <c r="AN252" s="500"/>
      <c r="AO252" s="500"/>
      <c r="AP252" s="489"/>
      <c r="AQ252" s="489" t="s">
        <v>58</v>
      </c>
      <c r="AR252" s="490"/>
      <c r="AS252" s="490"/>
      <c r="AT252" s="491"/>
      <c r="AU252" s="492" t="s">
        <v>141</v>
      </c>
      <c r="AV252" s="492"/>
      <c r="AW252" s="492"/>
      <c r="AX252" s="493"/>
    </row>
    <row r="253" spans="1:50" ht="18.75" hidden="1" customHeight="1">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60</v>
      </c>
      <c r="AT253" s="418"/>
      <c r="AU253" s="416"/>
      <c r="AV253" s="416"/>
      <c r="AW253" s="417" t="s">
        <v>61</v>
      </c>
      <c r="AX253" s="420"/>
    </row>
    <row r="254" spans="1:50" ht="39.75" hidden="1" customHeight="1">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142</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64</v>
      </c>
      <c r="Z255" s="212"/>
      <c r="AA255" s="213"/>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c r="A256" s="404"/>
      <c r="B256" s="405"/>
      <c r="C256" s="451"/>
      <c r="D256" s="405"/>
      <c r="E256" s="451"/>
      <c r="F256" s="502"/>
      <c r="G256" s="496" t="s">
        <v>138</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55</v>
      </c>
      <c r="AC256" s="490"/>
      <c r="AD256" s="491"/>
      <c r="AE256" s="500" t="s">
        <v>81</v>
      </c>
      <c r="AF256" s="500"/>
      <c r="AG256" s="500"/>
      <c r="AH256" s="500"/>
      <c r="AI256" s="500" t="s">
        <v>86</v>
      </c>
      <c r="AJ256" s="500"/>
      <c r="AK256" s="500"/>
      <c r="AL256" s="500"/>
      <c r="AM256" s="500" t="s">
        <v>82</v>
      </c>
      <c r="AN256" s="500"/>
      <c r="AO256" s="500"/>
      <c r="AP256" s="489"/>
      <c r="AQ256" s="489" t="s">
        <v>58</v>
      </c>
      <c r="AR256" s="490"/>
      <c r="AS256" s="490"/>
      <c r="AT256" s="491"/>
      <c r="AU256" s="492" t="s">
        <v>141</v>
      </c>
      <c r="AV256" s="492"/>
      <c r="AW256" s="492"/>
      <c r="AX256" s="493"/>
    </row>
    <row r="257" spans="1:50" ht="18.75" hidden="1" customHeight="1">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60</v>
      </c>
      <c r="AT257" s="418"/>
      <c r="AU257" s="416"/>
      <c r="AV257" s="416"/>
      <c r="AW257" s="417" t="s">
        <v>61</v>
      </c>
      <c r="AX257" s="420"/>
    </row>
    <row r="258" spans="1:50" ht="39.75" hidden="1" customHeight="1">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142</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64</v>
      </c>
      <c r="Z259" s="212"/>
      <c r="AA259" s="213"/>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c r="A260" s="404"/>
      <c r="B260" s="405"/>
      <c r="C260" s="451"/>
      <c r="D260" s="405"/>
      <c r="E260" s="451"/>
      <c r="F260" s="502"/>
      <c r="G260" s="496" t="s">
        <v>138</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55</v>
      </c>
      <c r="AC260" s="490"/>
      <c r="AD260" s="491"/>
      <c r="AE260" s="500" t="s">
        <v>78</v>
      </c>
      <c r="AF260" s="500"/>
      <c r="AG260" s="500"/>
      <c r="AH260" s="500"/>
      <c r="AI260" s="500" t="s">
        <v>57</v>
      </c>
      <c r="AJ260" s="500"/>
      <c r="AK260" s="500"/>
      <c r="AL260" s="500"/>
      <c r="AM260" s="500" t="s">
        <v>76</v>
      </c>
      <c r="AN260" s="500"/>
      <c r="AO260" s="500"/>
      <c r="AP260" s="489"/>
      <c r="AQ260" s="489" t="s">
        <v>58</v>
      </c>
      <c r="AR260" s="490"/>
      <c r="AS260" s="490"/>
      <c r="AT260" s="491"/>
      <c r="AU260" s="492" t="s">
        <v>141</v>
      </c>
      <c r="AV260" s="492"/>
      <c r="AW260" s="492"/>
      <c r="AX260" s="493"/>
    </row>
    <row r="261" spans="1:50" ht="18.75" hidden="1" customHeight="1">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60</v>
      </c>
      <c r="AT261" s="418"/>
      <c r="AU261" s="416"/>
      <c r="AV261" s="416"/>
      <c r="AW261" s="417" t="s">
        <v>61</v>
      </c>
      <c r="AX261" s="420"/>
    </row>
    <row r="262" spans="1:50" ht="39.75" hidden="1" customHeight="1">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142</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64</v>
      </c>
      <c r="Z263" s="212"/>
      <c r="AA263" s="213"/>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c r="A264" s="404"/>
      <c r="B264" s="405"/>
      <c r="C264" s="451"/>
      <c r="D264" s="405"/>
      <c r="E264" s="451"/>
      <c r="F264" s="502"/>
      <c r="G264" s="454" t="s">
        <v>138</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55</v>
      </c>
      <c r="AC264" s="412"/>
      <c r="AD264" s="413"/>
      <c r="AE264" s="408" t="s">
        <v>78</v>
      </c>
      <c r="AF264" s="408"/>
      <c r="AG264" s="408"/>
      <c r="AH264" s="408"/>
      <c r="AI264" s="408" t="s">
        <v>112</v>
      </c>
      <c r="AJ264" s="408"/>
      <c r="AK264" s="408"/>
      <c r="AL264" s="408"/>
      <c r="AM264" s="408" t="s">
        <v>76</v>
      </c>
      <c r="AN264" s="408"/>
      <c r="AO264" s="408"/>
      <c r="AP264" s="409"/>
      <c r="AQ264" s="409" t="s">
        <v>58</v>
      </c>
      <c r="AR264" s="412"/>
      <c r="AS264" s="412"/>
      <c r="AT264" s="413"/>
      <c r="AU264" s="414" t="s">
        <v>141</v>
      </c>
      <c r="AV264" s="414"/>
      <c r="AW264" s="414"/>
      <c r="AX264" s="415"/>
    </row>
    <row r="265" spans="1:50" ht="18.75" hidden="1" customHeight="1">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60</v>
      </c>
      <c r="AT265" s="418"/>
      <c r="AU265" s="416"/>
      <c r="AV265" s="416"/>
      <c r="AW265" s="417" t="s">
        <v>61</v>
      </c>
      <c r="AX265" s="420"/>
    </row>
    <row r="266" spans="1:50" ht="39.75" hidden="1" customHeight="1">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142</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64</v>
      </c>
      <c r="Z267" s="212"/>
      <c r="AA267" s="213"/>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c r="A268" s="404"/>
      <c r="B268" s="405"/>
      <c r="C268" s="451"/>
      <c r="D268" s="405"/>
      <c r="E268" s="451"/>
      <c r="F268" s="502"/>
      <c r="G268" s="496" t="s">
        <v>138</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55</v>
      </c>
      <c r="AC268" s="490"/>
      <c r="AD268" s="491"/>
      <c r="AE268" s="500" t="s">
        <v>81</v>
      </c>
      <c r="AF268" s="500"/>
      <c r="AG268" s="500"/>
      <c r="AH268" s="500"/>
      <c r="AI268" s="500" t="s">
        <v>86</v>
      </c>
      <c r="AJ268" s="500"/>
      <c r="AK268" s="500"/>
      <c r="AL268" s="500"/>
      <c r="AM268" s="500" t="s">
        <v>82</v>
      </c>
      <c r="AN268" s="500"/>
      <c r="AO268" s="500"/>
      <c r="AP268" s="489"/>
      <c r="AQ268" s="489" t="s">
        <v>58</v>
      </c>
      <c r="AR268" s="490"/>
      <c r="AS268" s="490"/>
      <c r="AT268" s="491"/>
      <c r="AU268" s="492" t="s">
        <v>141</v>
      </c>
      <c r="AV268" s="492"/>
      <c r="AW268" s="492"/>
      <c r="AX268" s="493"/>
    </row>
    <row r="269" spans="1:50" ht="18.75" hidden="1" customHeight="1">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60</v>
      </c>
      <c r="AT269" s="418"/>
      <c r="AU269" s="416"/>
      <c r="AV269" s="416"/>
      <c r="AW269" s="417" t="s">
        <v>143</v>
      </c>
      <c r="AX269" s="420"/>
    </row>
    <row r="270" spans="1:50" ht="39.75" hidden="1" customHeight="1">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142</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64</v>
      </c>
      <c r="Z271" s="212"/>
      <c r="AA271" s="213"/>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c r="A272" s="404"/>
      <c r="B272" s="405"/>
      <c r="C272" s="451"/>
      <c r="D272" s="405"/>
      <c r="E272" s="451"/>
      <c r="F272" s="502"/>
      <c r="G272" s="454" t="s">
        <v>149</v>
      </c>
      <c r="H272" s="412"/>
      <c r="I272" s="412"/>
      <c r="J272" s="412"/>
      <c r="K272" s="412"/>
      <c r="L272" s="412"/>
      <c r="M272" s="412"/>
      <c r="N272" s="412"/>
      <c r="O272" s="412"/>
      <c r="P272" s="413"/>
      <c r="Q272" s="409" t="s">
        <v>150</v>
      </c>
      <c r="R272" s="412"/>
      <c r="S272" s="412"/>
      <c r="T272" s="412"/>
      <c r="U272" s="412"/>
      <c r="V272" s="412"/>
      <c r="W272" s="412"/>
      <c r="X272" s="412"/>
      <c r="Y272" s="412"/>
      <c r="Z272" s="412"/>
      <c r="AA272" s="412"/>
      <c r="AB272" s="455" t="s">
        <v>151</v>
      </c>
      <c r="AC272" s="412"/>
      <c r="AD272" s="413"/>
      <c r="AE272" s="409" t="s">
        <v>152</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22" t="s">
        <v>153</v>
      </c>
      <c r="AF276" s="122"/>
      <c r="AG276" s="122"/>
      <c r="AH276" s="122"/>
      <c r="AI276" s="122"/>
      <c r="AJ276" s="122"/>
      <c r="AK276" s="122"/>
      <c r="AL276" s="122"/>
      <c r="AM276" s="122"/>
      <c r="AN276" s="122"/>
      <c r="AO276" s="122"/>
      <c r="AP276" s="122"/>
      <c r="AQ276" s="122"/>
      <c r="AR276" s="122"/>
      <c r="AS276" s="122"/>
      <c r="AT276" s="122"/>
      <c r="AU276" s="122"/>
      <c r="AV276" s="122"/>
      <c r="AW276" s="122"/>
      <c r="AX276" s="484"/>
    </row>
    <row r="277" spans="1:50" ht="22.5" hidden="1" customHeight="1">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c r="A279" s="404"/>
      <c r="B279" s="405"/>
      <c r="C279" s="451"/>
      <c r="D279" s="405"/>
      <c r="E279" s="451"/>
      <c r="F279" s="502"/>
      <c r="G279" s="454" t="s">
        <v>149</v>
      </c>
      <c r="H279" s="412"/>
      <c r="I279" s="412"/>
      <c r="J279" s="412"/>
      <c r="K279" s="412"/>
      <c r="L279" s="412"/>
      <c r="M279" s="412"/>
      <c r="N279" s="412"/>
      <c r="O279" s="412"/>
      <c r="P279" s="413"/>
      <c r="Q279" s="409" t="s">
        <v>150</v>
      </c>
      <c r="R279" s="412"/>
      <c r="S279" s="412"/>
      <c r="T279" s="412"/>
      <c r="U279" s="412"/>
      <c r="V279" s="412"/>
      <c r="W279" s="412"/>
      <c r="X279" s="412"/>
      <c r="Y279" s="412"/>
      <c r="Z279" s="412"/>
      <c r="AA279" s="412"/>
      <c r="AB279" s="455" t="s">
        <v>151</v>
      </c>
      <c r="AC279" s="412"/>
      <c r="AD279" s="413"/>
      <c r="AE279" s="457" t="s">
        <v>152</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22" t="s">
        <v>153</v>
      </c>
      <c r="AF283" s="122"/>
      <c r="AG283" s="122"/>
      <c r="AH283" s="122"/>
      <c r="AI283" s="122"/>
      <c r="AJ283" s="122"/>
      <c r="AK283" s="122"/>
      <c r="AL283" s="122"/>
      <c r="AM283" s="122"/>
      <c r="AN283" s="122"/>
      <c r="AO283" s="122"/>
      <c r="AP283" s="122"/>
      <c r="AQ283" s="122"/>
      <c r="AR283" s="122"/>
      <c r="AS283" s="122"/>
      <c r="AT283" s="122"/>
      <c r="AU283" s="122"/>
      <c r="AV283" s="122"/>
      <c r="AW283" s="122"/>
      <c r="AX283" s="484"/>
    </row>
    <row r="284" spans="1:50" ht="22.5" hidden="1" customHeight="1">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c r="A286" s="404"/>
      <c r="B286" s="405"/>
      <c r="C286" s="451"/>
      <c r="D286" s="405"/>
      <c r="E286" s="451"/>
      <c r="F286" s="502"/>
      <c r="G286" s="454" t="s">
        <v>149</v>
      </c>
      <c r="H286" s="412"/>
      <c r="I286" s="412"/>
      <c r="J286" s="412"/>
      <c r="K286" s="412"/>
      <c r="L286" s="412"/>
      <c r="M286" s="412"/>
      <c r="N286" s="412"/>
      <c r="O286" s="412"/>
      <c r="P286" s="413"/>
      <c r="Q286" s="409" t="s">
        <v>150</v>
      </c>
      <c r="R286" s="412"/>
      <c r="S286" s="412"/>
      <c r="T286" s="412"/>
      <c r="U286" s="412"/>
      <c r="V286" s="412"/>
      <c r="W286" s="412"/>
      <c r="X286" s="412"/>
      <c r="Y286" s="412"/>
      <c r="Z286" s="412"/>
      <c r="AA286" s="412"/>
      <c r="AB286" s="455" t="s">
        <v>151</v>
      </c>
      <c r="AC286" s="412"/>
      <c r="AD286" s="413"/>
      <c r="AE286" s="457" t="s">
        <v>152</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22" t="s">
        <v>153</v>
      </c>
      <c r="AF290" s="122"/>
      <c r="AG290" s="122"/>
      <c r="AH290" s="122"/>
      <c r="AI290" s="122"/>
      <c r="AJ290" s="122"/>
      <c r="AK290" s="122"/>
      <c r="AL290" s="122"/>
      <c r="AM290" s="122"/>
      <c r="AN290" s="122"/>
      <c r="AO290" s="122"/>
      <c r="AP290" s="122"/>
      <c r="AQ290" s="122"/>
      <c r="AR290" s="122"/>
      <c r="AS290" s="122"/>
      <c r="AT290" s="122"/>
      <c r="AU290" s="122"/>
      <c r="AV290" s="122"/>
      <c r="AW290" s="122"/>
      <c r="AX290" s="484"/>
    </row>
    <row r="291" spans="1:50" ht="22.5" hidden="1" customHeight="1">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c r="A293" s="404"/>
      <c r="B293" s="405"/>
      <c r="C293" s="451"/>
      <c r="D293" s="405"/>
      <c r="E293" s="451"/>
      <c r="F293" s="502"/>
      <c r="G293" s="454" t="s">
        <v>149</v>
      </c>
      <c r="H293" s="412"/>
      <c r="I293" s="412"/>
      <c r="J293" s="412"/>
      <c r="K293" s="412"/>
      <c r="L293" s="412"/>
      <c r="M293" s="412"/>
      <c r="N293" s="412"/>
      <c r="O293" s="412"/>
      <c r="P293" s="413"/>
      <c r="Q293" s="409" t="s">
        <v>150</v>
      </c>
      <c r="R293" s="412"/>
      <c r="S293" s="412"/>
      <c r="T293" s="412"/>
      <c r="U293" s="412"/>
      <c r="V293" s="412"/>
      <c r="W293" s="412"/>
      <c r="X293" s="412"/>
      <c r="Y293" s="412"/>
      <c r="Z293" s="412"/>
      <c r="AA293" s="412"/>
      <c r="AB293" s="455" t="s">
        <v>151</v>
      </c>
      <c r="AC293" s="412"/>
      <c r="AD293" s="413"/>
      <c r="AE293" s="457" t="s">
        <v>152</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22" t="s">
        <v>153</v>
      </c>
      <c r="AF297" s="122"/>
      <c r="AG297" s="122"/>
      <c r="AH297" s="122"/>
      <c r="AI297" s="122"/>
      <c r="AJ297" s="122"/>
      <c r="AK297" s="122"/>
      <c r="AL297" s="122"/>
      <c r="AM297" s="122"/>
      <c r="AN297" s="122"/>
      <c r="AO297" s="122"/>
      <c r="AP297" s="122"/>
      <c r="AQ297" s="122"/>
      <c r="AR297" s="122"/>
      <c r="AS297" s="122"/>
      <c r="AT297" s="122"/>
      <c r="AU297" s="122"/>
      <c r="AV297" s="122"/>
      <c r="AW297" s="122"/>
      <c r="AX297" s="484"/>
    </row>
    <row r="298" spans="1:50" ht="22.5" hidden="1" customHeight="1">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c r="A300" s="404"/>
      <c r="B300" s="405"/>
      <c r="C300" s="451"/>
      <c r="D300" s="405"/>
      <c r="E300" s="451"/>
      <c r="F300" s="502"/>
      <c r="G300" s="454" t="s">
        <v>149</v>
      </c>
      <c r="H300" s="412"/>
      <c r="I300" s="412"/>
      <c r="J300" s="412"/>
      <c r="K300" s="412"/>
      <c r="L300" s="412"/>
      <c r="M300" s="412"/>
      <c r="N300" s="412"/>
      <c r="O300" s="412"/>
      <c r="P300" s="413"/>
      <c r="Q300" s="409" t="s">
        <v>150</v>
      </c>
      <c r="R300" s="412"/>
      <c r="S300" s="412"/>
      <c r="T300" s="412"/>
      <c r="U300" s="412"/>
      <c r="V300" s="412"/>
      <c r="W300" s="412"/>
      <c r="X300" s="412"/>
      <c r="Y300" s="412"/>
      <c r="Z300" s="412"/>
      <c r="AA300" s="412"/>
      <c r="AB300" s="455" t="s">
        <v>151</v>
      </c>
      <c r="AC300" s="412"/>
      <c r="AD300" s="413"/>
      <c r="AE300" s="457" t="s">
        <v>152</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153</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c r="A307" s="404"/>
      <c r="B307" s="405"/>
      <c r="C307" s="451"/>
      <c r="D307" s="405"/>
      <c r="E307" s="381" t="s">
        <v>154</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c r="A310" s="404"/>
      <c r="B310" s="405"/>
      <c r="C310" s="451"/>
      <c r="D310" s="405"/>
      <c r="E310" s="482" t="s">
        <v>133</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c r="A311" s="404"/>
      <c r="B311" s="405"/>
      <c r="C311" s="451"/>
      <c r="D311" s="405"/>
      <c r="E311" s="441" t="s">
        <v>135</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c r="A312" s="404"/>
      <c r="B312" s="405"/>
      <c r="C312" s="451"/>
      <c r="D312" s="405"/>
      <c r="E312" s="449" t="s">
        <v>137</v>
      </c>
      <c r="F312" s="501"/>
      <c r="G312" s="496" t="s">
        <v>138</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55</v>
      </c>
      <c r="AC312" s="490"/>
      <c r="AD312" s="491"/>
      <c r="AE312" s="500" t="s">
        <v>78</v>
      </c>
      <c r="AF312" s="500"/>
      <c r="AG312" s="500"/>
      <c r="AH312" s="500"/>
      <c r="AI312" s="500" t="s">
        <v>57</v>
      </c>
      <c r="AJ312" s="500"/>
      <c r="AK312" s="500"/>
      <c r="AL312" s="500"/>
      <c r="AM312" s="500" t="s">
        <v>82</v>
      </c>
      <c r="AN312" s="500"/>
      <c r="AO312" s="500"/>
      <c r="AP312" s="489"/>
      <c r="AQ312" s="489" t="s">
        <v>58</v>
      </c>
      <c r="AR312" s="490"/>
      <c r="AS312" s="490"/>
      <c r="AT312" s="491"/>
      <c r="AU312" s="492" t="s">
        <v>141</v>
      </c>
      <c r="AV312" s="492"/>
      <c r="AW312" s="492"/>
      <c r="AX312" s="493"/>
    </row>
    <row r="313" spans="1:50" ht="18.75" hidden="1" customHeight="1">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60</v>
      </c>
      <c r="AT313" s="418"/>
      <c r="AU313" s="416"/>
      <c r="AV313" s="416"/>
      <c r="AW313" s="417" t="s">
        <v>61</v>
      </c>
      <c r="AX313" s="420"/>
    </row>
    <row r="314" spans="1:50" ht="39.75" hidden="1" customHeight="1">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142</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64</v>
      </c>
      <c r="Z315" s="212"/>
      <c r="AA315" s="213"/>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c r="A316" s="404"/>
      <c r="B316" s="405"/>
      <c r="C316" s="451"/>
      <c r="D316" s="405"/>
      <c r="E316" s="451"/>
      <c r="F316" s="502"/>
      <c r="G316" s="496" t="s">
        <v>138</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55</v>
      </c>
      <c r="AC316" s="490"/>
      <c r="AD316" s="491"/>
      <c r="AE316" s="500" t="s">
        <v>78</v>
      </c>
      <c r="AF316" s="500"/>
      <c r="AG316" s="500"/>
      <c r="AH316" s="500"/>
      <c r="AI316" s="500" t="s">
        <v>57</v>
      </c>
      <c r="AJ316" s="500"/>
      <c r="AK316" s="500"/>
      <c r="AL316" s="500"/>
      <c r="AM316" s="500" t="s">
        <v>76</v>
      </c>
      <c r="AN316" s="500"/>
      <c r="AO316" s="500"/>
      <c r="AP316" s="489"/>
      <c r="AQ316" s="489" t="s">
        <v>58</v>
      </c>
      <c r="AR316" s="490"/>
      <c r="AS316" s="490"/>
      <c r="AT316" s="491"/>
      <c r="AU316" s="492" t="s">
        <v>141</v>
      </c>
      <c r="AV316" s="492"/>
      <c r="AW316" s="492"/>
      <c r="AX316" s="493"/>
    </row>
    <row r="317" spans="1:50" ht="18.75" hidden="1" customHeight="1">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60</v>
      </c>
      <c r="AT317" s="418"/>
      <c r="AU317" s="416"/>
      <c r="AV317" s="416"/>
      <c r="AW317" s="417" t="s">
        <v>61</v>
      </c>
      <c r="AX317" s="420"/>
    </row>
    <row r="318" spans="1:50" ht="39.75" hidden="1" customHeight="1">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142</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64</v>
      </c>
      <c r="Z319" s="212"/>
      <c r="AA319" s="213"/>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c r="A320" s="404"/>
      <c r="B320" s="405"/>
      <c r="C320" s="451"/>
      <c r="D320" s="405"/>
      <c r="E320" s="451"/>
      <c r="F320" s="502"/>
      <c r="G320" s="496" t="s">
        <v>138</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55</v>
      </c>
      <c r="AC320" s="490"/>
      <c r="AD320" s="491"/>
      <c r="AE320" s="500" t="s">
        <v>78</v>
      </c>
      <c r="AF320" s="500"/>
      <c r="AG320" s="500"/>
      <c r="AH320" s="500"/>
      <c r="AI320" s="500" t="s">
        <v>57</v>
      </c>
      <c r="AJ320" s="500"/>
      <c r="AK320" s="500"/>
      <c r="AL320" s="500"/>
      <c r="AM320" s="500" t="s">
        <v>76</v>
      </c>
      <c r="AN320" s="500"/>
      <c r="AO320" s="500"/>
      <c r="AP320" s="489"/>
      <c r="AQ320" s="489" t="s">
        <v>58</v>
      </c>
      <c r="AR320" s="490"/>
      <c r="AS320" s="490"/>
      <c r="AT320" s="491"/>
      <c r="AU320" s="492" t="s">
        <v>141</v>
      </c>
      <c r="AV320" s="492"/>
      <c r="AW320" s="492"/>
      <c r="AX320" s="493"/>
    </row>
    <row r="321" spans="1:50" ht="18.75" hidden="1" customHeight="1">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60</v>
      </c>
      <c r="AT321" s="418"/>
      <c r="AU321" s="416"/>
      <c r="AV321" s="416"/>
      <c r="AW321" s="417" t="s">
        <v>61</v>
      </c>
      <c r="AX321" s="420"/>
    </row>
    <row r="322" spans="1:50" ht="39.75" hidden="1" customHeight="1">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142</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64</v>
      </c>
      <c r="Z323" s="212"/>
      <c r="AA323" s="213"/>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c r="A324" s="404"/>
      <c r="B324" s="405"/>
      <c r="C324" s="451"/>
      <c r="D324" s="405"/>
      <c r="E324" s="451"/>
      <c r="F324" s="502"/>
      <c r="G324" s="496" t="s">
        <v>138</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55</v>
      </c>
      <c r="AC324" s="490"/>
      <c r="AD324" s="491"/>
      <c r="AE324" s="500" t="s">
        <v>78</v>
      </c>
      <c r="AF324" s="500"/>
      <c r="AG324" s="500"/>
      <c r="AH324" s="500"/>
      <c r="AI324" s="500" t="s">
        <v>57</v>
      </c>
      <c r="AJ324" s="500"/>
      <c r="AK324" s="500"/>
      <c r="AL324" s="500"/>
      <c r="AM324" s="500" t="s">
        <v>76</v>
      </c>
      <c r="AN324" s="500"/>
      <c r="AO324" s="500"/>
      <c r="AP324" s="489"/>
      <c r="AQ324" s="489" t="s">
        <v>58</v>
      </c>
      <c r="AR324" s="490"/>
      <c r="AS324" s="490"/>
      <c r="AT324" s="491"/>
      <c r="AU324" s="492" t="s">
        <v>141</v>
      </c>
      <c r="AV324" s="492"/>
      <c r="AW324" s="492"/>
      <c r="AX324" s="493"/>
    </row>
    <row r="325" spans="1:50" ht="18.75" hidden="1" customHeight="1">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60</v>
      </c>
      <c r="AT325" s="418"/>
      <c r="AU325" s="416"/>
      <c r="AV325" s="416"/>
      <c r="AW325" s="417" t="s">
        <v>61</v>
      </c>
      <c r="AX325" s="420"/>
    </row>
    <row r="326" spans="1:50" ht="39.75" hidden="1" customHeight="1">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142</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64</v>
      </c>
      <c r="Z327" s="212"/>
      <c r="AA327" s="213"/>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c r="A328" s="404"/>
      <c r="B328" s="405"/>
      <c r="C328" s="451"/>
      <c r="D328" s="405"/>
      <c r="E328" s="451"/>
      <c r="F328" s="502"/>
      <c r="G328" s="496" t="s">
        <v>138</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55</v>
      </c>
      <c r="AC328" s="490"/>
      <c r="AD328" s="491"/>
      <c r="AE328" s="500" t="s">
        <v>78</v>
      </c>
      <c r="AF328" s="500"/>
      <c r="AG328" s="500"/>
      <c r="AH328" s="500"/>
      <c r="AI328" s="500" t="s">
        <v>57</v>
      </c>
      <c r="AJ328" s="500"/>
      <c r="AK328" s="500"/>
      <c r="AL328" s="500"/>
      <c r="AM328" s="500" t="s">
        <v>76</v>
      </c>
      <c r="AN328" s="500"/>
      <c r="AO328" s="500"/>
      <c r="AP328" s="489"/>
      <c r="AQ328" s="489" t="s">
        <v>58</v>
      </c>
      <c r="AR328" s="490"/>
      <c r="AS328" s="490"/>
      <c r="AT328" s="491"/>
      <c r="AU328" s="492" t="s">
        <v>141</v>
      </c>
      <c r="AV328" s="492"/>
      <c r="AW328" s="492"/>
      <c r="AX328" s="493"/>
    </row>
    <row r="329" spans="1:50" ht="18.75" hidden="1" customHeight="1">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60</v>
      </c>
      <c r="AT329" s="418"/>
      <c r="AU329" s="416"/>
      <c r="AV329" s="416"/>
      <c r="AW329" s="417" t="s">
        <v>61</v>
      </c>
      <c r="AX329" s="420"/>
    </row>
    <row r="330" spans="1:50" ht="39.75" hidden="1" customHeight="1">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142</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64</v>
      </c>
      <c r="Z331" s="212"/>
      <c r="AA331" s="213"/>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c r="A332" s="404"/>
      <c r="B332" s="405"/>
      <c r="C332" s="451"/>
      <c r="D332" s="405"/>
      <c r="E332" s="451"/>
      <c r="F332" s="502"/>
      <c r="G332" s="454" t="s">
        <v>149</v>
      </c>
      <c r="H332" s="412"/>
      <c r="I332" s="412"/>
      <c r="J332" s="412"/>
      <c r="K332" s="412"/>
      <c r="L332" s="412"/>
      <c r="M332" s="412"/>
      <c r="N332" s="412"/>
      <c r="O332" s="412"/>
      <c r="P332" s="413"/>
      <c r="Q332" s="409" t="s">
        <v>150</v>
      </c>
      <c r="R332" s="412"/>
      <c r="S332" s="412"/>
      <c r="T332" s="412"/>
      <c r="U332" s="412"/>
      <c r="V332" s="412"/>
      <c r="W332" s="412"/>
      <c r="X332" s="412"/>
      <c r="Y332" s="412"/>
      <c r="Z332" s="412"/>
      <c r="AA332" s="412"/>
      <c r="AB332" s="455" t="s">
        <v>151</v>
      </c>
      <c r="AC332" s="412"/>
      <c r="AD332" s="413"/>
      <c r="AE332" s="409" t="s">
        <v>152</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22" t="s">
        <v>153</v>
      </c>
      <c r="AF336" s="122"/>
      <c r="AG336" s="122"/>
      <c r="AH336" s="122"/>
      <c r="AI336" s="122"/>
      <c r="AJ336" s="122"/>
      <c r="AK336" s="122"/>
      <c r="AL336" s="122"/>
      <c r="AM336" s="122"/>
      <c r="AN336" s="122"/>
      <c r="AO336" s="122"/>
      <c r="AP336" s="122"/>
      <c r="AQ336" s="122"/>
      <c r="AR336" s="122"/>
      <c r="AS336" s="122"/>
      <c r="AT336" s="122"/>
      <c r="AU336" s="122"/>
      <c r="AV336" s="122"/>
      <c r="AW336" s="122"/>
      <c r="AX336" s="484"/>
    </row>
    <row r="337" spans="1:50" ht="22.5" hidden="1" customHeight="1">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c r="A339" s="404"/>
      <c r="B339" s="405"/>
      <c r="C339" s="451"/>
      <c r="D339" s="405"/>
      <c r="E339" s="451"/>
      <c r="F339" s="502"/>
      <c r="G339" s="454" t="s">
        <v>149</v>
      </c>
      <c r="H339" s="412"/>
      <c r="I339" s="412"/>
      <c r="J339" s="412"/>
      <c r="K339" s="412"/>
      <c r="L339" s="412"/>
      <c r="M339" s="412"/>
      <c r="N339" s="412"/>
      <c r="O339" s="412"/>
      <c r="P339" s="413"/>
      <c r="Q339" s="409" t="s">
        <v>150</v>
      </c>
      <c r="R339" s="412"/>
      <c r="S339" s="412"/>
      <c r="T339" s="412"/>
      <c r="U339" s="412"/>
      <c r="V339" s="412"/>
      <c r="W339" s="412"/>
      <c r="X339" s="412"/>
      <c r="Y339" s="412"/>
      <c r="Z339" s="412"/>
      <c r="AA339" s="412"/>
      <c r="AB339" s="455" t="s">
        <v>151</v>
      </c>
      <c r="AC339" s="412"/>
      <c r="AD339" s="413"/>
      <c r="AE339" s="457" t="s">
        <v>152</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22" t="s">
        <v>153</v>
      </c>
      <c r="AF343" s="122"/>
      <c r="AG343" s="122"/>
      <c r="AH343" s="122"/>
      <c r="AI343" s="122"/>
      <c r="AJ343" s="122"/>
      <c r="AK343" s="122"/>
      <c r="AL343" s="122"/>
      <c r="AM343" s="122"/>
      <c r="AN343" s="122"/>
      <c r="AO343" s="122"/>
      <c r="AP343" s="122"/>
      <c r="AQ343" s="122"/>
      <c r="AR343" s="122"/>
      <c r="AS343" s="122"/>
      <c r="AT343" s="122"/>
      <c r="AU343" s="122"/>
      <c r="AV343" s="122"/>
      <c r="AW343" s="122"/>
      <c r="AX343" s="484"/>
    </row>
    <row r="344" spans="1:50" ht="22.5" hidden="1" customHeight="1">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c r="A346" s="404"/>
      <c r="B346" s="405"/>
      <c r="C346" s="451"/>
      <c r="D346" s="405"/>
      <c r="E346" s="451"/>
      <c r="F346" s="502"/>
      <c r="G346" s="454" t="s">
        <v>149</v>
      </c>
      <c r="H346" s="412"/>
      <c r="I346" s="412"/>
      <c r="J346" s="412"/>
      <c r="K346" s="412"/>
      <c r="L346" s="412"/>
      <c r="M346" s="412"/>
      <c r="N346" s="412"/>
      <c r="O346" s="412"/>
      <c r="P346" s="413"/>
      <c r="Q346" s="409" t="s">
        <v>150</v>
      </c>
      <c r="R346" s="412"/>
      <c r="S346" s="412"/>
      <c r="T346" s="412"/>
      <c r="U346" s="412"/>
      <c r="V346" s="412"/>
      <c r="W346" s="412"/>
      <c r="X346" s="412"/>
      <c r="Y346" s="412"/>
      <c r="Z346" s="412"/>
      <c r="AA346" s="412"/>
      <c r="AB346" s="455" t="s">
        <v>151</v>
      </c>
      <c r="AC346" s="412"/>
      <c r="AD346" s="413"/>
      <c r="AE346" s="457" t="s">
        <v>152</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22" t="s">
        <v>153</v>
      </c>
      <c r="AF350" s="122"/>
      <c r="AG350" s="122"/>
      <c r="AH350" s="122"/>
      <c r="AI350" s="122"/>
      <c r="AJ350" s="122"/>
      <c r="AK350" s="122"/>
      <c r="AL350" s="122"/>
      <c r="AM350" s="122"/>
      <c r="AN350" s="122"/>
      <c r="AO350" s="122"/>
      <c r="AP350" s="122"/>
      <c r="AQ350" s="122"/>
      <c r="AR350" s="122"/>
      <c r="AS350" s="122"/>
      <c r="AT350" s="122"/>
      <c r="AU350" s="122"/>
      <c r="AV350" s="122"/>
      <c r="AW350" s="122"/>
      <c r="AX350" s="484"/>
    </row>
    <row r="351" spans="1:50" ht="22.5" hidden="1" customHeight="1">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c r="A353" s="404"/>
      <c r="B353" s="405"/>
      <c r="C353" s="451"/>
      <c r="D353" s="405"/>
      <c r="E353" s="451"/>
      <c r="F353" s="502"/>
      <c r="G353" s="454" t="s">
        <v>149</v>
      </c>
      <c r="H353" s="412"/>
      <c r="I353" s="412"/>
      <c r="J353" s="412"/>
      <c r="K353" s="412"/>
      <c r="L353" s="412"/>
      <c r="M353" s="412"/>
      <c r="N353" s="412"/>
      <c r="O353" s="412"/>
      <c r="P353" s="413"/>
      <c r="Q353" s="409" t="s">
        <v>150</v>
      </c>
      <c r="R353" s="412"/>
      <c r="S353" s="412"/>
      <c r="T353" s="412"/>
      <c r="U353" s="412"/>
      <c r="V353" s="412"/>
      <c r="W353" s="412"/>
      <c r="X353" s="412"/>
      <c r="Y353" s="412"/>
      <c r="Z353" s="412"/>
      <c r="AA353" s="412"/>
      <c r="AB353" s="455" t="s">
        <v>151</v>
      </c>
      <c r="AC353" s="412"/>
      <c r="AD353" s="413"/>
      <c r="AE353" s="457" t="s">
        <v>152</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22" t="s">
        <v>153</v>
      </c>
      <c r="AF357" s="122"/>
      <c r="AG357" s="122"/>
      <c r="AH357" s="122"/>
      <c r="AI357" s="122"/>
      <c r="AJ357" s="122"/>
      <c r="AK357" s="122"/>
      <c r="AL357" s="122"/>
      <c r="AM357" s="122"/>
      <c r="AN357" s="122"/>
      <c r="AO357" s="122"/>
      <c r="AP357" s="122"/>
      <c r="AQ357" s="122"/>
      <c r="AR357" s="122"/>
      <c r="AS357" s="122"/>
      <c r="AT357" s="122"/>
      <c r="AU357" s="122"/>
      <c r="AV357" s="122"/>
      <c r="AW357" s="122"/>
      <c r="AX357" s="484"/>
    </row>
    <row r="358" spans="1:50" ht="22.5" hidden="1" customHeight="1">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c r="A360" s="404"/>
      <c r="B360" s="405"/>
      <c r="C360" s="451"/>
      <c r="D360" s="405"/>
      <c r="E360" s="451"/>
      <c r="F360" s="502"/>
      <c r="G360" s="454" t="s">
        <v>149</v>
      </c>
      <c r="H360" s="412"/>
      <c r="I360" s="412"/>
      <c r="J360" s="412"/>
      <c r="K360" s="412"/>
      <c r="L360" s="412"/>
      <c r="M360" s="412"/>
      <c r="N360" s="412"/>
      <c r="O360" s="412"/>
      <c r="P360" s="413"/>
      <c r="Q360" s="409" t="s">
        <v>150</v>
      </c>
      <c r="R360" s="412"/>
      <c r="S360" s="412"/>
      <c r="T360" s="412"/>
      <c r="U360" s="412"/>
      <c r="V360" s="412"/>
      <c r="W360" s="412"/>
      <c r="X360" s="412"/>
      <c r="Y360" s="412"/>
      <c r="Z360" s="412"/>
      <c r="AA360" s="412"/>
      <c r="AB360" s="455" t="s">
        <v>151</v>
      </c>
      <c r="AC360" s="412"/>
      <c r="AD360" s="413"/>
      <c r="AE360" s="457" t="s">
        <v>152</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153</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c r="A367" s="404"/>
      <c r="B367" s="405"/>
      <c r="C367" s="451"/>
      <c r="D367" s="405"/>
      <c r="E367" s="381" t="s">
        <v>154</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c r="A370" s="404"/>
      <c r="B370" s="405"/>
      <c r="C370" s="451"/>
      <c r="D370" s="405"/>
      <c r="E370" s="482" t="s">
        <v>133</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c r="A371" s="404"/>
      <c r="B371" s="405"/>
      <c r="C371" s="451"/>
      <c r="D371" s="405"/>
      <c r="E371" s="441" t="s">
        <v>135</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c r="A372" s="404"/>
      <c r="B372" s="405"/>
      <c r="C372" s="451"/>
      <c r="D372" s="405"/>
      <c r="E372" s="449" t="s">
        <v>137</v>
      </c>
      <c r="F372" s="501"/>
      <c r="G372" s="496" t="s">
        <v>138</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55</v>
      </c>
      <c r="AC372" s="490"/>
      <c r="AD372" s="491"/>
      <c r="AE372" s="500" t="s">
        <v>81</v>
      </c>
      <c r="AF372" s="500"/>
      <c r="AG372" s="500"/>
      <c r="AH372" s="500"/>
      <c r="AI372" s="500" t="s">
        <v>57</v>
      </c>
      <c r="AJ372" s="500"/>
      <c r="AK372" s="500"/>
      <c r="AL372" s="500"/>
      <c r="AM372" s="500" t="s">
        <v>76</v>
      </c>
      <c r="AN372" s="500"/>
      <c r="AO372" s="500"/>
      <c r="AP372" s="489"/>
      <c r="AQ372" s="489" t="s">
        <v>58</v>
      </c>
      <c r="AR372" s="490"/>
      <c r="AS372" s="490"/>
      <c r="AT372" s="491"/>
      <c r="AU372" s="492" t="s">
        <v>141</v>
      </c>
      <c r="AV372" s="492"/>
      <c r="AW372" s="492"/>
      <c r="AX372" s="493"/>
    </row>
    <row r="373" spans="1:50" ht="18.75" hidden="1" customHeight="1">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60</v>
      </c>
      <c r="AT373" s="418"/>
      <c r="AU373" s="416"/>
      <c r="AV373" s="416"/>
      <c r="AW373" s="417" t="s">
        <v>61</v>
      </c>
      <c r="AX373" s="420"/>
    </row>
    <row r="374" spans="1:50" ht="39.75" hidden="1" customHeight="1">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142</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64</v>
      </c>
      <c r="Z375" s="212"/>
      <c r="AA375" s="213"/>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c r="A376" s="404"/>
      <c r="B376" s="405"/>
      <c r="C376" s="451"/>
      <c r="D376" s="405"/>
      <c r="E376" s="451"/>
      <c r="F376" s="502"/>
      <c r="G376" s="496" t="s">
        <v>138</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55</v>
      </c>
      <c r="AC376" s="490"/>
      <c r="AD376" s="491"/>
      <c r="AE376" s="500" t="s">
        <v>78</v>
      </c>
      <c r="AF376" s="500"/>
      <c r="AG376" s="500"/>
      <c r="AH376" s="500"/>
      <c r="AI376" s="500" t="s">
        <v>57</v>
      </c>
      <c r="AJ376" s="500"/>
      <c r="AK376" s="500"/>
      <c r="AL376" s="500"/>
      <c r="AM376" s="500" t="s">
        <v>76</v>
      </c>
      <c r="AN376" s="500"/>
      <c r="AO376" s="500"/>
      <c r="AP376" s="489"/>
      <c r="AQ376" s="489" t="s">
        <v>58</v>
      </c>
      <c r="AR376" s="490"/>
      <c r="AS376" s="490"/>
      <c r="AT376" s="491"/>
      <c r="AU376" s="492" t="s">
        <v>141</v>
      </c>
      <c r="AV376" s="492"/>
      <c r="AW376" s="492"/>
      <c r="AX376" s="493"/>
    </row>
    <row r="377" spans="1:50" ht="18.75" hidden="1" customHeight="1">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60</v>
      </c>
      <c r="AT377" s="418"/>
      <c r="AU377" s="416"/>
      <c r="AV377" s="416"/>
      <c r="AW377" s="417" t="s">
        <v>61</v>
      </c>
      <c r="AX377" s="420"/>
    </row>
    <row r="378" spans="1:50" ht="39.75" hidden="1" customHeight="1">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142</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64</v>
      </c>
      <c r="Z379" s="212"/>
      <c r="AA379" s="213"/>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c r="A380" s="404"/>
      <c r="B380" s="405"/>
      <c r="C380" s="451"/>
      <c r="D380" s="405"/>
      <c r="E380" s="451"/>
      <c r="F380" s="502"/>
      <c r="G380" s="496" t="s">
        <v>138</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55</v>
      </c>
      <c r="AC380" s="490"/>
      <c r="AD380" s="491"/>
      <c r="AE380" s="500" t="s">
        <v>78</v>
      </c>
      <c r="AF380" s="500"/>
      <c r="AG380" s="500"/>
      <c r="AH380" s="500"/>
      <c r="AI380" s="500" t="s">
        <v>57</v>
      </c>
      <c r="AJ380" s="500"/>
      <c r="AK380" s="500"/>
      <c r="AL380" s="500"/>
      <c r="AM380" s="500" t="s">
        <v>76</v>
      </c>
      <c r="AN380" s="500"/>
      <c r="AO380" s="500"/>
      <c r="AP380" s="489"/>
      <c r="AQ380" s="489" t="s">
        <v>58</v>
      </c>
      <c r="AR380" s="490"/>
      <c r="AS380" s="490"/>
      <c r="AT380" s="491"/>
      <c r="AU380" s="492" t="s">
        <v>141</v>
      </c>
      <c r="AV380" s="492"/>
      <c r="AW380" s="492"/>
      <c r="AX380" s="493"/>
    </row>
    <row r="381" spans="1:50" ht="18.75" hidden="1" customHeight="1">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60</v>
      </c>
      <c r="AT381" s="418"/>
      <c r="AU381" s="416"/>
      <c r="AV381" s="416"/>
      <c r="AW381" s="417" t="s">
        <v>61</v>
      </c>
      <c r="AX381" s="420"/>
    </row>
    <row r="382" spans="1:50" ht="39.75" hidden="1" customHeight="1">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142</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64</v>
      </c>
      <c r="Z383" s="212"/>
      <c r="AA383" s="213"/>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c r="A384" s="404"/>
      <c r="B384" s="405"/>
      <c r="C384" s="451"/>
      <c r="D384" s="405"/>
      <c r="E384" s="451"/>
      <c r="F384" s="502"/>
      <c r="G384" s="496" t="s">
        <v>138</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55</v>
      </c>
      <c r="AC384" s="490"/>
      <c r="AD384" s="491"/>
      <c r="AE384" s="500" t="s">
        <v>78</v>
      </c>
      <c r="AF384" s="500"/>
      <c r="AG384" s="500"/>
      <c r="AH384" s="500"/>
      <c r="AI384" s="500" t="s">
        <v>86</v>
      </c>
      <c r="AJ384" s="500"/>
      <c r="AK384" s="500"/>
      <c r="AL384" s="500"/>
      <c r="AM384" s="500" t="s">
        <v>82</v>
      </c>
      <c r="AN384" s="500"/>
      <c r="AO384" s="500"/>
      <c r="AP384" s="489"/>
      <c r="AQ384" s="489" t="s">
        <v>58</v>
      </c>
      <c r="AR384" s="490"/>
      <c r="AS384" s="490"/>
      <c r="AT384" s="491"/>
      <c r="AU384" s="492" t="s">
        <v>141</v>
      </c>
      <c r="AV384" s="492"/>
      <c r="AW384" s="492"/>
      <c r="AX384" s="493"/>
    </row>
    <row r="385" spans="1:50" ht="18.75" hidden="1" customHeight="1">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60</v>
      </c>
      <c r="AT385" s="418"/>
      <c r="AU385" s="416"/>
      <c r="AV385" s="416"/>
      <c r="AW385" s="417" t="s">
        <v>143</v>
      </c>
      <c r="AX385" s="420"/>
    </row>
    <row r="386" spans="1:50" ht="39.75" hidden="1" customHeight="1">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142</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64</v>
      </c>
      <c r="Z387" s="212"/>
      <c r="AA387" s="213"/>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c r="A388" s="404"/>
      <c r="B388" s="405"/>
      <c r="C388" s="451"/>
      <c r="D388" s="405"/>
      <c r="E388" s="451"/>
      <c r="F388" s="502"/>
      <c r="G388" s="496" t="s">
        <v>138</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55</v>
      </c>
      <c r="AC388" s="490"/>
      <c r="AD388" s="491"/>
      <c r="AE388" s="500" t="s">
        <v>78</v>
      </c>
      <c r="AF388" s="500"/>
      <c r="AG388" s="500"/>
      <c r="AH388" s="500"/>
      <c r="AI388" s="500" t="s">
        <v>57</v>
      </c>
      <c r="AJ388" s="500"/>
      <c r="AK388" s="500"/>
      <c r="AL388" s="500"/>
      <c r="AM388" s="500" t="s">
        <v>76</v>
      </c>
      <c r="AN388" s="500"/>
      <c r="AO388" s="500"/>
      <c r="AP388" s="489"/>
      <c r="AQ388" s="489" t="s">
        <v>58</v>
      </c>
      <c r="AR388" s="490"/>
      <c r="AS388" s="490"/>
      <c r="AT388" s="491"/>
      <c r="AU388" s="492" t="s">
        <v>141</v>
      </c>
      <c r="AV388" s="492"/>
      <c r="AW388" s="492"/>
      <c r="AX388" s="493"/>
    </row>
    <row r="389" spans="1:50" ht="18.75" hidden="1" customHeight="1">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60</v>
      </c>
      <c r="AT389" s="418"/>
      <c r="AU389" s="416"/>
      <c r="AV389" s="416"/>
      <c r="AW389" s="417" t="s">
        <v>61</v>
      </c>
      <c r="AX389" s="420"/>
    </row>
    <row r="390" spans="1:50" ht="39.75" hidden="1" customHeight="1">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142</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64</v>
      </c>
      <c r="Z391" s="212"/>
      <c r="AA391" s="213"/>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c r="A392" s="404"/>
      <c r="B392" s="405"/>
      <c r="C392" s="451"/>
      <c r="D392" s="405"/>
      <c r="E392" s="451"/>
      <c r="F392" s="502"/>
      <c r="G392" s="454" t="s">
        <v>149</v>
      </c>
      <c r="H392" s="412"/>
      <c r="I392" s="412"/>
      <c r="J392" s="412"/>
      <c r="K392" s="412"/>
      <c r="L392" s="412"/>
      <c r="M392" s="412"/>
      <c r="N392" s="412"/>
      <c r="O392" s="412"/>
      <c r="P392" s="413"/>
      <c r="Q392" s="409" t="s">
        <v>150</v>
      </c>
      <c r="R392" s="412"/>
      <c r="S392" s="412"/>
      <c r="T392" s="412"/>
      <c r="U392" s="412"/>
      <c r="V392" s="412"/>
      <c r="W392" s="412"/>
      <c r="X392" s="412"/>
      <c r="Y392" s="412"/>
      <c r="Z392" s="412"/>
      <c r="AA392" s="412"/>
      <c r="AB392" s="455" t="s">
        <v>151</v>
      </c>
      <c r="AC392" s="412"/>
      <c r="AD392" s="413"/>
      <c r="AE392" s="409" t="s">
        <v>152</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22" t="s">
        <v>153</v>
      </c>
      <c r="AF396" s="122"/>
      <c r="AG396" s="122"/>
      <c r="AH396" s="122"/>
      <c r="AI396" s="122"/>
      <c r="AJ396" s="122"/>
      <c r="AK396" s="122"/>
      <c r="AL396" s="122"/>
      <c r="AM396" s="122"/>
      <c r="AN396" s="122"/>
      <c r="AO396" s="122"/>
      <c r="AP396" s="122"/>
      <c r="AQ396" s="122"/>
      <c r="AR396" s="122"/>
      <c r="AS396" s="122"/>
      <c r="AT396" s="122"/>
      <c r="AU396" s="122"/>
      <c r="AV396" s="122"/>
      <c r="AW396" s="122"/>
      <c r="AX396" s="484"/>
    </row>
    <row r="397" spans="1:50" ht="22.5" hidden="1" customHeight="1">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c r="A399" s="404"/>
      <c r="B399" s="405"/>
      <c r="C399" s="451"/>
      <c r="D399" s="405"/>
      <c r="E399" s="451"/>
      <c r="F399" s="502"/>
      <c r="G399" s="454" t="s">
        <v>149</v>
      </c>
      <c r="H399" s="412"/>
      <c r="I399" s="412"/>
      <c r="J399" s="412"/>
      <c r="K399" s="412"/>
      <c r="L399" s="412"/>
      <c r="M399" s="412"/>
      <c r="N399" s="412"/>
      <c r="O399" s="412"/>
      <c r="P399" s="413"/>
      <c r="Q399" s="409" t="s">
        <v>150</v>
      </c>
      <c r="R399" s="412"/>
      <c r="S399" s="412"/>
      <c r="T399" s="412"/>
      <c r="U399" s="412"/>
      <c r="V399" s="412"/>
      <c r="W399" s="412"/>
      <c r="X399" s="412"/>
      <c r="Y399" s="412"/>
      <c r="Z399" s="412"/>
      <c r="AA399" s="412"/>
      <c r="AB399" s="455" t="s">
        <v>151</v>
      </c>
      <c r="AC399" s="412"/>
      <c r="AD399" s="413"/>
      <c r="AE399" s="457" t="s">
        <v>152</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22" t="s">
        <v>153</v>
      </c>
      <c r="AF403" s="122"/>
      <c r="AG403" s="122"/>
      <c r="AH403" s="122"/>
      <c r="AI403" s="122"/>
      <c r="AJ403" s="122"/>
      <c r="AK403" s="122"/>
      <c r="AL403" s="122"/>
      <c r="AM403" s="122"/>
      <c r="AN403" s="122"/>
      <c r="AO403" s="122"/>
      <c r="AP403" s="122"/>
      <c r="AQ403" s="122"/>
      <c r="AR403" s="122"/>
      <c r="AS403" s="122"/>
      <c r="AT403" s="122"/>
      <c r="AU403" s="122"/>
      <c r="AV403" s="122"/>
      <c r="AW403" s="122"/>
      <c r="AX403" s="484"/>
    </row>
    <row r="404" spans="1:50" ht="22.5" hidden="1" customHeight="1">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c r="A406" s="404"/>
      <c r="B406" s="405"/>
      <c r="C406" s="451"/>
      <c r="D406" s="405"/>
      <c r="E406" s="451"/>
      <c r="F406" s="502"/>
      <c r="G406" s="454" t="s">
        <v>149</v>
      </c>
      <c r="H406" s="412"/>
      <c r="I406" s="412"/>
      <c r="J406" s="412"/>
      <c r="K406" s="412"/>
      <c r="L406" s="412"/>
      <c r="M406" s="412"/>
      <c r="N406" s="412"/>
      <c r="O406" s="412"/>
      <c r="P406" s="413"/>
      <c r="Q406" s="409" t="s">
        <v>150</v>
      </c>
      <c r="R406" s="412"/>
      <c r="S406" s="412"/>
      <c r="T406" s="412"/>
      <c r="U406" s="412"/>
      <c r="V406" s="412"/>
      <c r="W406" s="412"/>
      <c r="X406" s="412"/>
      <c r="Y406" s="412"/>
      <c r="Z406" s="412"/>
      <c r="AA406" s="412"/>
      <c r="AB406" s="455" t="s">
        <v>151</v>
      </c>
      <c r="AC406" s="412"/>
      <c r="AD406" s="413"/>
      <c r="AE406" s="457" t="s">
        <v>152</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22" t="s">
        <v>153</v>
      </c>
      <c r="AF410" s="122"/>
      <c r="AG410" s="122"/>
      <c r="AH410" s="122"/>
      <c r="AI410" s="122"/>
      <c r="AJ410" s="122"/>
      <c r="AK410" s="122"/>
      <c r="AL410" s="122"/>
      <c r="AM410" s="122"/>
      <c r="AN410" s="122"/>
      <c r="AO410" s="122"/>
      <c r="AP410" s="122"/>
      <c r="AQ410" s="122"/>
      <c r="AR410" s="122"/>
      <c r="AS410" s="122"/>
      <c r="AT410" s="122"/>
      <c r="AU410" s="122"/>
      <c r="AV410" s="122"/>
      <c r="AW410" s="122"/>
      <c r="AX410" s="484"/>
    </row>
    <row r="411" spans="1:50" ht="22.5" hidden="1" customHeight="1">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c r="A413" s="404"/>
      <c r="B413" s="405"/>
      <c r="C413" s="451"/>
      <c r="D413" s="405"/>
      <c r="E413" s="451"/>
      <c r="F413" s="502"/>
      <c r="G413" s="454" t="s">
        <v>149</v>
      </c>
      <c r="H413" s="412"/>
      <c r="I413" s="412"/>
      <c r="J413" s="412"/>
      <c r="K413" s="412"/>
      <c r="L413" s="412"/>
      <c r="M413" s="412"/>
      <c r="N413" s="412"/>
      <c r="O413" s="412"/>
      <c r="P413" s="413"/>
      <c r="Q413" s="409" t="s">
        <v>150</v>
      </c>
      <c r="R413" s="412"/>
      <c r="S413" s="412"/>
      <c r="T413" s="412"/>
      <c r="U413" s="412"/>
      <c r="V413" s="412"/>
      <c r="W413" s="412"/>
      <c r="X413" s="412"/>
      <c r="Y413" s="412"/>
      <c r="Z413" s="412"/>
      <c r="AA413" s="412"/>
      <c r="AB413" s="455" t="s">
        <v>151</v>
      </c>
      <c r="AC413" s="412"/>
      <c r="AD413" s="413"/>
      <c r="AE413" s="457" t="s">
        <v>152</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22" t="s">
        <v>153</v>
      </c>
      <c r="AF417" s="122"/>
      <c r="AG417" s="122"/>
      <c r="AH417" s="122"/>
      <c r="AI417" s="122"/>
      <c r="AJ417" s="122"/>
      <c r="AK417" s="122"/>
      <c r="AL417" s="122"/>
      <c r="AM417" s="122"/>
      <c r="AN417" s="122"/>
      <c r="AO417" s="122"/>
      <c r="AP417" s="122"/>
      <c r="AQ417" s="122"/>
      <c r="AR417" s="122"/>
      <c r="AS417" s="122"/>
      <c r="AT417" s="122"/>
      <c r="AU417" s="122"/>
      <c r="AV417" s="122"/>
      <c r="AW417" s="122"/>
      <c r="AX417" s="484"/>
    </row>
    <row r="418" spans="1:50" ht="22.5" hidden="1" customHeight="1">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c r="A420" s="404"/>
      <c r="B420" s="405"/>
      <c r="C420" s="451"/>
      <c r="D420" s="405"/>
      <c r="E420" s="451"/>
      <c r="F420" s="502"/>
      <c r="G420" s="454" t="s">
        <v>149</v>
      </c>
      <c r="H420" s="412"/>
      <c r="I420" s="412"/>
      <c r="J420" s="412"/>
      <c r="K420" s="412"/>
      <c r="L420" s="412"/>
      <c r="M420" s="412"/>
      <c r="N420" s="412"/>
      <c r="O420" s="412"/>
      <c r="P420" s="413"/>
      <c r="Q420" s="409" t="s">
        <v>150</v>
      </c>
      <c r="R420" s="412"/>
      <c r="S420" s="412"/>
      <c r="T420" s="412"/>
      <c r="U420" s="412"/>
      <c r="V420" s="412"/>
      <c r="W420" s="412"/>
      <c r="X420" s="412"/>
      <c r="Y420" s="412"/>
      <c r="Z420" s="412"/>
      <c r="AA420" s="412"/>
      <c r="AB420" s="455" t="s">
        <v>151</v>
      </c>
      <c r="AC420" s="412"/>
      <c r="AD420" s="413"/>
      <c r="AE420" s="457" t="s">
        <v>152</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153</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c r="A427" s="404"/>
      <c r="B427" s="405"/>
      <c r="C427" s="451"/>
      <c r="D427" s="405"/>
      <c r="E427" s="381" t="s">
        <v>154</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c r="A428" s="404"/>
      <c r="B428" s="405"/>
      <c r="C428" s="451"/>
      <c r="D428" s="405"/>
      <c r="E428" s="284"/>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hidden="1" customHeight="1">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c r="A430" s="404"/>
      <c r="B430" s="405"/>
      <c r="C430" s="449" t="s">
        <v>156</v>
      </c>
      <c r="D430" s="450"/>
      <c r="E430" s="441" t="s">
        <v>157</v>
      </c>
      <c r="F430" s="453"/>
      <c r="G430" s="443" t="s">
        <v>158</v>
      </c>
      <c r="H430" s="382"/>
      <c r="I430" s="382"/>
      <c r="J430" s="444" t="s">
        <v>652</v>
      </c>
      <c r="K430" s="445"/>
      <c r="L430" s="445"/>
      <c r="M430" s="445"/>
      <c r="N430" s="445"/>
      <c r="O430" s="445"/>
      <c r="P430" s="445"/>
      <c r="Q430" s="445"/>
      <c r="R430" s="445"/>
      <c r="S430" s="445"/>
      <c r="T430" s="446"/>
      <c r="U430" s="447"/>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c r="A431" s="404"/>
      <c r="B431" s="405"/>
      <c r="C431" s="451"/>
      <c r="D431" s="405"/>
      <c r="E431" s="421" t="s">
        <v>159</v>
      </c>
      <c r="F431" s="422"/>
      <c r="G431" s="423" t="s">
        <v>160</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55</v>
      </c>
      <c r="AC431" s="412"/>
      <c r="AD431" s="413"/>
      <c r="AE431" s="428" t="s">
        <v>161</v>
      </c>
      <c r="AF431" s="429"/>
      <c r="AG431" s="429"/>
      <c r="AH431" s="430"/>
      <c r="AI431" s="408" t="s">
        <v>162</v>
      </c>
      <c r="AJ431" s="408"/>
      <c r="AK431" s="408"/>
      <c r="AL431" s="409"/>
      <c r="AM431" s="408" t="s">
        <v>163</v>
      </c>
      <c r="AN431" s="408"/>
      <c r="AO431" s="408"/>
      <c r="AP431" s="409"/>
      <c r="AQ431" s="409" t="s">
        <v>58</v>
      </c>
      <c r="AR431" s="412"/>
      <c r="AS431" s="412"/>
      <c r="AT431" s="413"/>
      <c r="AU431" s="414" t="s">
        <v>59</v>
      </c>
      <c r="AV431" s="414"/>
      <c r="AW431" s="414"/>
      <c r="AX431" s="415"/>
    </row>
    <row r="432" spans="1:50" ht="18.75" customHeight="1">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c r="AF432" s="416"/>
      <c r="AG432" s="417" t="s">
        <v>60</v>
      </c>
      <c r="AH432" s="418"/>
      <c r="AI432" s="410"/>
      <c r="AJ432" s="410"/>
      <c r="AK432" s="410"/>
      <c r="AL432" s="411"/>
      <c r="AM432" s="410"/>
      <c r="AN432" s="410"/>
      <c r="AO432" s="410"/>
      <c r="AP432" s="411"/>
      <c r="AQ432" s="419"/>
      <c r="AR432" s="416"/>
      <c r="AS432" s="417" t="s">
        <v>60</v>
      </c>
      <c r="AT432" s="418"/>
      <c r="AU432" s="416"/>
      <c r="AV432" s="416"/>
      <c r="AW432" s="417" t="s">
        <v>61</v>
      </c>
      <c r="AX432" s="420"/>
    </row>
    <row r="433" spans="1:50" ht="23.25" customHeight="1">
      <c r="A433" s="404"/>
      <c r="B433" s="405"/>
      <c r="C433" s="451"/>
      <c r="D433" s="405"/>
      <c r="E433" s="421"/>
      <c r="F433" s="422"/>
      <c r="G433" s="431" t="s">
        <v>652</v>
      </c>
      <c r="H433" s="285"/>
      <c r="I433" s="285"/>
      <c r="J433" s="285"/>
      <c r="K433" s="285"/>
      <c r="L433" s="285"/>
      <c r="M433" s="285"/>
      <c r="N433" s="285"/>
      <c r="O433" s="285"/>
      <c r="P433" s="285"/>
      <c r="Q433" s="285"/>
      <c r="R433" s="285"/>
      <c r="S433" s="285"/>
      <c r="T433" s="285"/>
      <c r="U433" s="285"/>
      <c r="V433" s="285"/>
      <c r="W433" s="285"/>
      <c r="X433" s="432"/>
      <c r="Y433" s="437" t="s">
        <v>62</v>
      </c>
      <c r="Z433" s="438"/>
      <c r="AA433" s="439"/>
      <c r="AB433" s="440" t="s">
        <v>654</v>
      </c>
      <c r="AC433" s="440"/>
      <c r="AD433" s="440"/>
      <c r="AE433" s="399" t="s">
        <v>653</v>
      </c>
      <c r="AF433" s="395"/>
      <c r="AG433" s="395"/>
      <c r="AH433" s="395"/>
      <c r="AI433" s="399" t="s">
        <v>653</v>
      </c>
      <c r="AJ433" s="395"/>
      <c r="AK433" s="395"/>
      <c r="AL433" s="395"/>
      <c r="AM433" s="399" t="s">
        <v>653</v>
      </c>
      <c r="AN433" s="395"/>
      <c r="AO433" s="395"/>
      <c r="AP433" s="395"/>
      <c r="AQ433" s="399" t="s">
        <v>653</v>
      </c>
      <c r="AR433" s="395"/>
      <c r="AS433" s="395"/>
      <c r="AT433" s="395"/>
      <c r="AU433" s="399" t="s">
        <v>653</v>
      </c>
      <c r="AV433" s="395"/>
      <c r="AW433" s="395"/>
      <c r="AX433" s="395"/>
    </row>
    <row r="434" spans="1:50" ht="23.25" customHeight="1">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64</v>
      </c>
      <c r="Z434" s="212"/>
      <c r="AA434" s="213"/>
      <c r="AB434" s="401" t="s">
        <v>652</v>
      </c>
      <c r="AC434" s="401"/>
      <c r="AD434" s="401"/>
      <c r="AE434" s="399" t="s">
        <v>652</v>
      </c>
      <c r="AF434" s="395"/>
      <c r="AG434" s="395"/>
      <c r="AH434" s="400"/>
      <c r="AI434" s="399" t="s">
        <v>652</v>
      </c>
      <c r="AJ434" s="395"/>
      <c r="AK434" s="395"/>
      <c r="AL434" s="400"/>
      <c r="AM434" s="399" t="s">
        <v>652</v>
      </c>
      <c r="AN434" s="395"/>
      <c r="AO434" s="395"/>
      <c r="AP434" s="400"/>
      <c r="AQ434" s="399" t="s">
        <v>652</v>
      </c>
      <c r="AR434" s="395"/>
      <c r="AS434" s="395"/>
      <c r="AT434" s="400"/>
      <c r="AU434" s="399" t="s">
        <v>652</v>
      </c>
      <c r="AV434" s="395"/>
      <c r="AW434" s="395"/>
      <c r="AX434" s="400"/>
    </row>
    <row r="435" spans="1:50" ht="23.25" customHeight="1">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65</v>
      </c>
      <c r="Z435" s="212"/>
      <c r="AA435" s="213"/>
      <c r="AB435" s="398" t="s">
        <v>164</v>
      </c>
      <c r="AC435" s="398"/>
      <c r="AD435" s="398"/>
      <c r="AE435" s="399" t="s">
        <v>652</v>
      </c>
      <c r="AF435" s="395"/>
      <c r="AG435" s="395"/>
      <c r="AH435" s="400"/>
      <c r="AI435" s="399" t="s">
        <v>652</v>
      </c>
      <c r="AJ435" s="395"/>
      <c r="AK435" s="395"/>
      <c r="AL435" s="400"/>
      <c r="AM435" s="399" t="s">
        <v>652</v>
      </c>
      <c r="AN435" s="395"/>
      <c r="AO435" s="395"/>
      <c r="AP435" s="400"/>
      <c r="AQ435" s="399" t="s">
        <v>652</v>
      </c>
      <c r="AR435" s="395"/>
      <c r="AS435" s="395"/>
      <c r="AT435" s="400"/>
      <c r="AU435" s="399" t="s">
        <v>652</v>
      </c>
      <c r="AV435" s="395"/>
      <c r="AW435" s="395"/>
      <c r="AX435" s="400"/>
    </row>
    <row r="436" spans="1:50" ht="18.75" hidden="1" customHeight="1">
      <c r="A436" s="404"/>
      <c r="B436" s="405"/>
      <c r="C436" s="451"/>
      <c r="D436" s="405"/>
      <c r="E436" s="421" t="s">
        <v>159</v>
      </c>
      <c r="F436" s="422"/>
      <c r="G436" s="423" t="s">
        <v>160</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55</v>
      </c>
      <c r="AC436" s="412"/>
      <c r="AD436" s="413"/>
      <c r="AE436" s="428" t="s">
        <v>161</v>
      </c>
      <c r="AF436" s="429"/>
      <c r="AG436" s="429"/>
      <c r="AH436" s="430"/>
      <c r="AI436" s="408" t="s">
        <v>76</v>
      </c>
      <c r="AJ436" s="408"/>
      <c r="AK436" s="408"/>
      <c r="AL436" s="409"/>
      <c r="AM436" s="408" t="s">
        <v>165</v>
      </c>
      <c r="AN436" s="408"/>
      <c r="AO436" s="408"/>
      <c r="AP436" s="409"/>
      <c r="AQ436" s="409" t="s">
        <v>58</v>
      </c>
      <c r="AR436" s="412"/>
      <c r="AS436" s="412"/>
      <c r="AT436" s="413"/>
      <c r="AU436" s="414" t="s">
        <v>59</v>
      </c>
      <c r="AV436" s="414"/>
      <c r="AW436" s="414"/>
      <c r="AX436" s="415"/>
    </row>
    <row r="437" spans="1:50" ht="18.75" hidden="1" customHeight="1">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60</v>
      </c>
      <c r="AH437" s="418"/>
      <c r="AI437" s="410"/>
      <c r="AJ437" s="410"/>
      <c r="AK437" s="410"/>
      <c r="AL437" s="411"/>
      <c r="AM437" s="410"/>
      <c r="AN437" s="410"/>
      <c r="AO437" s="410"/>
      <c r="AP437" s="411"/>
      <c r="AQ437" s="419"/>
      <c r="AR437" s="416"/>
      <c r="AS437" s="417" t="s">
        <v>60</v>
      </c>
      <c r="AT437" s="418"/>
      <c r="AU437" s="416"/>
      <c r="AV437" s="416"/>
      <c r="AW437" s="417" t="s">
        <v>61</v>
      </c>
      <c r="AX437" s="420"/>
    </row>
    <row r="438" spans="1:50" ht="23.25" hidden="1" customHeight="1">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62</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64</v>
      </c>
      <c r="Z439" s="212"/>
      <c r="AA439" s="213"/>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65</v>
      </c>
      <c r="Z440" s="212"/>
      <c r="AA440" s="213"/>
      <c r="AB440" s="398" t="s">
        <v>83</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c r="A441" s="404"/>
      <c r="B441" s="405"/>
      <c r="C441" s="451"/>
      <c r="D441" s="405"/>
      <c r="E441" s="421" t="s">
        <v>159</v>
      </c>
      <c r="F441" s="422"/>
      <c r="G441" s="423" t="s">
        <v>160</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55</v>
      </c>
      <c r="AC441" s="412"/>
      <c r="AD441" s="413"/>
      <c r="AE441" s="428" t="s">
        <v>161</v>
      </c>
      <c r="AF441" s="429"/>
      <c r="AG441" s="429"/>
      <c r="AH441" s="430"/>
      <c r="AI441" s="408" t="s">
        <v>76</v>
      </c>
      <c r="AJ441" s="408"/>
      <c r="AK441" s="408"/>
      <c r="AL441" s="409"/>
      <c r="AM441" s="408" t="s">
        <v>165</v>
      </c>
      <c r="AN441" s="408"/>
      <c r="AO441" s="408"/>
      <c r="AP441" s="409"/>
      <c r="AQ441" s="409" t="s">
        <v>58</v>
      </c>
      <c r="AR441" s="412"/>
      <c r="AS441" s="412"/>
      <c r="AT441" s="413"/>
      <c r="AU441" s="414" t="s">
        <v>59</v>
      </c>
      <c r="AV441" s="414"/>
      <c r="AW441" s="414"/>
      <c r="AX441" s="415"/>
    </row>
    <row r="442" spans="1:50" ht="18.75" hidden="1" customHeight="1">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60</v>
      </c>
      <c r="AH442" s="418"/>
      <c r="AI442" s="410"/>
      <c r="AJ442" s="410"/>
      <c r="AK442" s="410"/>
      <c r="AL442" s="411"/>
      <c r="AM442" s="410"/>
      <c r="AN442" s="410"/>
      <c r="AO442" s="410"/>
      <c r="AP442" s="411"/>
      <c r="AQ442" s="419"/>
      <c r="AR442" s="416"/>
      <c r="AS442" s="417" t="s">
        <v>60</v>
      </c>
      <c r="AT442" s="418"/>
      <c r="AU442" s="416"/>
      <c r="AV442" s="416"/>
      <c r="AW442" s="417" t="s">
        <v>61</v>
      </c>
      <c r="AX442" s="420"/>
    </row>
    <row r="443" spans="1:50" ht="23.25" hidden="1" customHeight="1">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62</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64</v>
      </c>
      <c r="Z444" s="212"/>
      <c r="AA444" s="213"/>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65</v>
      </c>
      <c r="Z445" s="212"/>
      <c r="AA445" s="213"/>
      <c r="AB445" s="398" t="s">
        <v>166</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c r="A446" s="404"/>
      <c r="B446" s="405"/>
      <c r="C446" s="451"/>
      <c r="D446" s="405"/>
      <c r="E446" s="421" t="s">
        <v>159</v>
      </c>
      <c r="F446" s="422"/>
      <c r="G446" s="423" t="s">
        <v>160</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55</v>
      </c>
      <c r="AC446" s="412"/>
      <c r="AD446" s="413"/>
      <c r="AE446" s="428" t="s">
        <v>161</v>
      </c>
      <c r="AF446" s="429"/>
      <c r="AG446" s="429"/>
      <c r="AH446" s="430"/>
      <c r="AI446" s="408" t="s">
        <v>76</v>
      </c>
      <c r="AJ446" s="408"/>
      <c r="AK446" s="408"/>
      <c r="AL446" s="409"/>
      <c r="AM446" s="408" t="s">
        <v>165</v>
      </c>
      <c r="AN446" s="408"/>
      <c r="AO446" s="408"/>
      <c r="AP446" s="409"/>
      <c r="AQ446" s="409" t="s">
        <v>58</v>
      </c>
      <c r="AR446" s="412"/>
      <c r="AS446" s="412"/>
      <c r="AT446" s="413"/>
      <c r="AU446" s="414" t="s">
        <v>59</v>
      </c>
      <c r="AV446" s="414"/>
      <c r="AW446" s="414"/>
      <c r="AX446" s="415"/>
    </row>
    <row r="447" spans="1:50" ht="18.75" hidden="1" customHeight="1">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60</v>
      </c>
      <c r="AH447" s="418"/>
      <c r="AI447" s="410"/>
      <c r="AJ447" s="410"/>
      <c r="AK447" s="410"/>
      <c r="AL447" s="411"/>
      <c r="AM447" s="410"/>
      <c r="AN447" s="410"/>
      <c r="AO447" s="410"/>
      <c r="AP447" s="411"/>
      <c r="AQ447" s="419"/>
      <c r="AR447" s="416"/>
      <c r="AS447" s="417" t="s">
        <v>60</v>
      </c>
      <c r="AT447" s="418"/>
      <c r="AU447" s="416"/>
      <c r="AV447" s="416"/>
      <c r="AW447" s="417" t="s">
        <v>61</v>
      </c>
      <c r="AX447" s="420"/>
    </row>
    <row r="448" spans="1:50" ht="23.25" hidden="1" customHeight="1">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62</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64</v>
      </c>
      <c r="Z449" s="212"/>
      <c r="AA449" s="213"/>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65</v>
      </c>
      <c r="Z450" s="212"/>
      <c r="AA450" s="213"/>
      <c r="AB450" s="398" t="s">
        <v>167</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c r="A451" s="404"/>
      <c r="B451" s="405"/>
      <c r="C451" s="451"/>
      <c r="D451" s="405"/>
      <c r="E451" s="421" t="s">
        <v>159</v>
      </c>
      <c r="F451" s="422"/>
      <c r="G451" s="423" t="s">
        <v>160</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55</v>
      </c>
      <c r="AC451" s="412"/>
      <c r="AD451" s="413"/>
      <c r="AE451" s="428" t="s">
        <v>161</v>
      </c>
      <c r="AF451" s="429"/>
      <c r="AG451" s="429"/>
      <c r="AH451" s="430"/>
      <c r="AI451" s="408" t="s">
        <v>76</v>
      </c>
      <c r="AJ451" s="408"/>
      <c r="AK451" s="408"/>
      <c r="AL451" s="409"/>
      <c r="AM451" s="408" t="s">
        <v>165</v>
      </c>
      <c r="AN451" s="408"/>
      <c r="AO451" s="408"/>
      <c r="AP451" s="409"/>
      <c r="AQ451" s="409" t="s">
        <v>58</v>
      </c>
      <c r="AR451" s="412"/>
      <c r="AS451" s="412"/>
      <c r="AT451" s="413"/>
      <c r="AU451" s="414" t="s">
        <v>59</v>
      </c>
      <c r="AV451" s="414"/>
      <c r="AW451" s="414"/>
      <c r="AX451" s="415"/>
    </row>
    <row r="452" spans="1:50" ht="18.75" hidden="1" customHeight="1">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60</v>
      </c>
      <c r="AH452" s="418"/>
      <c r="AI452" s="410"/>
      <c r="AJ452" s="410"/>
      <c r="AK452" s="410"/>
      <c r="AL452" s="411"/>
      <c r="AM452" s="410"/>
      <c r="AN452" s="410"/>
      <c r="AO452" s="410"/>
      <c r="AP452" s="411"/>
      <c r="AQ452" s="419"/>
      <c r="AR452" s="416"/>
      <c r="AS452" s="417" t="s">
        <v>60</v>
      </c>
      <c r="AT452" s="418"/>
      <c r="AU452" s="416"/>
      <c r="AV452" s="416"/>
      <c r="AW452" s="417" t="s">
        <v>61</v>
      </c>
      <c r="AX452" s="420"/>
    </row>
    <row r="453" spans="1:50" ht="23.25" hidden="1" customHeight="1">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62</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64</v>
      </c>
      <c r="Z454" s="212"/>
      <c r="AA454" s="213"/>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65</v>
      </c>
      <c r="Z455" s="212"/>
      <c r="AA455" s="213"/>
      <c r="AB455" s="398" t="s">
        <v>83</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customHeight="1">
      <c r="A456" s="404"/>
      <c r="B456" s="405"/>
      <c r="C456" s="451"/>
      <c r="D456" s="405"/>
      <c r="E456" s="421" t="s">
        <v>168</v>
      </c>
      <c r="F456" s="422"/>
      <c r="G456" s="423" t="s">
        <v>169</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55</v>
      </c>
      <c r="AC456" s="412"/>
      <c r="AD456" s="413"/>
      <c r="AE456" s="428" t="s">
        <v>161</v>
      </c>
      <c r="AF456" s="429"/>
      <c r="AG456" s="429"/>
      <c r="AH456" s="430"/>
      <c r="AI456" s="408" t="s">
        <v>76</v>
      </c>
      <c r="AJ456" s="408"/>
      <c r="AK456" s="408"/>
      <c r="AL456" s="409"/>
      <c r="AM456" s="408" t="s">
        <v>165</v>
      </c>
      <c r="AN456" s="408"/>
      <c r="AO456" s="408"/>
      <c r="AP456" s="409"/>
      <c r="AQ456" s="409" t="s">
        <v>58</v>
      </c>
      <c r="AR456" s="412"/>
      <c r="AS456" s="412"/>
      <c r="AT456" s="413"/>
      <c r="AU456" s="414" t="s">
        <v>59</v>
      </c>
      <c r="AV456" s="414"/>
      <c r="AW456" s="414"/>
      <c r="AX456" s="415"/>
    </row>
    <row r="457" spans="1:50" ht="18.75" customHeight="1">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c r="AF457" s="416"/>
      <c r="AG457" s="417" t="s">
        <v>60</v>
      </c>
      <c r="AH457" s="418"/>
      <c r="AI457" s="410"/>
      <c r="AJ457" s="410"/>
      <c r="AK457" s="410"/>
      <c r="AL457" s="411"/>
      <c r="AM457" s="410"/>
      <c r="AN457" s="410"/>
      <c r="AO457" s="410"/>
      <c r="AP457" s="411"/>
      <c r="AQ457" s="419"/>
      <c r="AR457" s="416"/>
      <c r="AS457" s="417" t="s">
        <v>60</v>
      </c>
      <c r="AT457" s="418"/>
      <c r="AU457" s="416"/>
      <c r="AV457" s="416"/>
      <c r="AW457" s="417" t="s">
        <v>61</v>
      </c>
      <c r="AX457" s="420"/>
    </row>
    <row r="458" spans="1:50" ht="23.25" customHeight="1">
      <c r="A458" s="404"/>
      <c r="B458" s="405"/>
      <c r="C458" s="451"/>
      <c r="D458" s="405"/>
      <c r="E458" s="421"/>
      <c r="F458" s="422"/>
      <c r="G458" s="431" t="s">
        <v>652</v>
      </c>
      <c r="H458" s="285"/>
      <c r="I458" s="285"/>
      <c r="J458" s="285"/>
      <c r="K458" s="285"/>
      <c r="L458" s="285"/>
      <c r="M458" s="285"/>
      <c r="N458" s="285"/>
      <c r="O458" s="285"/>
      <c r="P458" s="285"/>
      <c r="Q458" s="285"/>
      <c r="R458" s="285"/>
      <c r="S458" s="285"/>
      <c r="T458" s="285"/>
      <c r="U458" s="285"/>
      <c r="V458" s="285"/>
      <c r="W458" s="285"/>
      <c r="X458" s="432"/>
      <c r="Y458" s="437" t="s">
        <v>62</v>
      </c>
      <c r="Z458" s="438"/>
      <c r="AA458" s="439"/>
      <c r="AB458" s="440" t="s">
        <v>654</v>
      </c>
      <c r="AC458" s="440"/>
      <c r="AD458" s="440"/>
      <c r="AE458" s="399" t="s">
        <v>653</v>
      </c>
      <c r="AF458" s="395"/>
      <c r="AG458" s="395"/>
      <c r="AH458" s="395"/>
      <c r="AI458" s="399" t="s">
        <v>653</v>
      </c>
      <c r="AJ458" s="395"/>
      <c r="AK458" s="395"/>
      <c r="AL458" s="395"/>
      <c r="AM458" s="399" t="s">
        <v>653</v>
      </c>
      <c r="AN458" s="395"/>
      <c r="AO458" s="395"/>
      <c r="AP458" s="395"/>
      <c r="AQ458" s="399" t="s">
        <v>653</v>
      </c>
      <c r="AR458" s="395"/>
      <c r="AS458" s="395"/>
      <c r="AT458" s="395"/>
      <c r="AU458" s="399" t="s">
        <v>653</v>
      </c>
      <c r="AV458" s="395"/>
      <c r="AW458" s="395"/>
      <c r="AX458" s="395"/>
    </row>
    <row r="459" spans="1:50" ht="23.25" customHeight="1">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64</v>
      </c>
      <c r="Z459" s="212"/>
      <c r="AA459" s="213"/>
      <c r="AB459" s="401" t="s">
        <v>652</v>
      </c>
      <c r="AC459" s="401"/>
      <c r="AD459" s="401"/>
      <c r="AE459" s="399" t="s">
        <v>652</v>
      </c>
      <c r="AF459" s="395"/>
      <c r="AG459" s="395"/>
      <c r="AH459" s="400"/>
      <c r="AI459" s="399" t="s">
        <v>652</v>
      </c>
      <c r="AJ459" s="395"/>
      <c r="AK459" s="395"/>
      <c r="AL459" s="400"/>
      <c r="AM459" s="399" t="s">
        <v>652</v>
      </c>
      <c r="AN459" s="395"/>
      <c r="AO459" s="395"/>
      <c r="AP459" s="400"/>
      <c r="AQ459" s="399" t="s">
        <v>652</v>
      </c>
      <c r="AR459" s="395"/>
      <c r="AS459" s="395"/>
      <c r="AT459" s="400"/>
      <c r="AU459" s="399" t="s">
        <v>652</v>
      </c>
      <c r="AV459" s="395"/>
      <c r="AW459" s="395"/>
      <c r="AX459" s="400"/>
    </row>
    <row r="460" spans="1:50" ht="23.25" customHeight="1">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65</v>
      </c>
      <c r="Z460" s="212"/>
      <c r="AA460" s="213"/>
      <c r="AB460" s="398" t="s">
        <v>83</v>
      </c>
      <c r="AC460" s="398"/>
      <c r="AD460" s="398"/>
      <c r="AE460" s="399" t="s">
        <v>652</v>
      </c>
      <c r="AF460" s="395"/>
      <c r="AG460" s="395"/>
      <c r="AH460" s="400"/>
      <c r="AI460" s="399" t="s">
        <v>652</v>
      </c>
      <c r="AJ460" s="395"/>
      <c r="AK460" s="395"/>
      <c r="AL460" s="400"/>
      <c r="AM460" s="399" t="s">
        <v>652</v>
      </c>
      <c r="AN460" s="395"/>
      <c r="AO460" s="395"/>
      <c r="AP460" s="400"/>
      <c r="AQ460" s="399" t="s">
        <v>652</v>
      </c>
      <c r="AR460" s="395"/>
      <c r="AS460" s="395"/>
      <c r="AT460" s="400"/>
      <c r="AU460" s="399" t="s">
        <v>652</v>
      </c>
      <c r="AV460" s="395"/>
      <c r="AW460" s="395"/>
      <c r="AX460" s="400"/>
    </row>
    <row r="461" spans="1:50" ht="18.75" hidden="1" customHeight="1">
      <c r="A461" s="404"/>
      <c r="B461" s="405"/>
      <c r="C461" s="451"/>
      <c r="D461" s="405"/>
      <c r="E461" s="421" t="s">
        <v>168</v>
      </c>
      <c r="F461" s="422"/>
      <c r="G461" s="423" t="s">
        <v>169</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55</v>
      </c>
      <c r="AC461" s="412"/>
      <c r="AD461" s="413"/>
      <c r="AE461" s="428" t="s">
        <v>161</v>
      </c>
      <c r="AF461" s="429"/>
      <c r="AG461" s="429"/>
      <c r="AH461" s="430"/>
      <c r="AI461" s="408" t="s">
        <v>76</v>
      </c>
      <c r="AJ461" s="408"/>
      <c r="AK461" s="408"/>
      <c r="AL461" s="409"/>
      <c r="AM461" s="408" t="s">
        <v>165</v>
      </c>
      <c r="AN461" s="408"/>
      <c r="AO461" s="408"/>
      <c r="AP461" s="409"/>
      <c r="AQ461" s="409" t="s">
        <v>58</v>
      </c>
      <c r="AR461" s="412"/>
      <c r="AS461" s="412"/>
      <c r="AT461" s="413"/>
      <c r="AU461" s="414" t="s">
        <v>59</v>
      </c>
      <c r="AV461" s="414"/>
      <c r="AW461" s="414"/>
      <c r="AX461" s="415"/>
    </row>
    <row r="462" spans="1:50" ht="18.75" hidden="1" customHeight="1">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60</v>
      </c>
      <c r="AH462" s="418"/>
      <c r="AI462" s="410"/>
      <c r="AJ462" s="410"/>
      <c r="AK462" s="410"/>
      <c r="AL462" s="411"/>
      <c r="AM462" s="410"/>
      <c r="AN462" s="410"/>
      <c r="AO462" s="410"/>
      <c r="AP462" s="411"/>
      <c r="AQ462" s="419"/>
      <c r="AR462" s="416"/>
      <c r="AS462" s="417" t="s">
        <v>60</v>
      </c>
      <c r="AT462" s="418"/>
      <c r="AU462" s="416"/>
      <c r="AV462" s="416"/>
      <c r="AW462" s="417" t="s">
        <v>61</v>
      </c>
      <c r="AX462" s="420"/>
    </row>
    <row r="463" spans="1:50" ht="23.25" hidden="1" customHeight="1">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62</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64</v>
      </c>
      <c r="Z464" s="212"/>
      <c r="AA464" s="213"/>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65</v>
      </c>
      <c r="Z465" s="212"/>
      <c r="AA465" s="213"/>
      <c r="AB465" s="398" t="s">
        <v>164</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c r="A466" s="404"/>
      <c r="B466" s="405"/>
      <c r="C466" s="451"/>
      <c r="D466" s="405"/>
      <c r="E466" s="421" t="s">
        <v>168</v>
      </c>
      <c r="F466" s="422"/>
      <c r="G466" s="423" t="s">
        <v>169</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55</v>
      </c>
      <c r="AC466" s="412"/>
      <c r="AD466" s="413"/>
      <c r="AE466" s="428" t="s">
        <v>161</v>
      </c>
      <c r="AF466" s="429"/>
      <c r="AG466" s="429"/>
      <c r="AH466" s="430"/>
      <c r="AI466" s="408" t="s">
        <v>76</v>
      </c>
      <c r="AJ466" s="408"/>
      <c r="AK466" s="408"/>
      <c r="AL466" s="409"/>
      <c r="AM466" s="408" t="s">
        <v>165</v>
      </c>
      <c r="AN466" s="408"/>
      <c r="AO466" s="408"/>
      <c r="AP466" s="409"/>
      <c r="AQ466" s="409" t="s">
        <v>58</v>
      </c>
      <c r="AR466" s="412"/>
      <c r="AS466" s="412"/>
      <c r="AT466" s="413"/>
      <c r="AU466" s="414" t="s">
        <v>59</v>
      </c>
      <c r="AV466" s="414"/>
      <c r="AW466" s="414"/>
      <c r="AX466" s="415"/>
    </row>
    <row r="467" spans="1:50" ht="18.75" hidden="1" customHeight="1">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60</v>
      </c>
      <c r="AH467" s="418"/>
      <c r="AI467" s="410"/>
      <c r="AJ467" s="410"/>
      <c r="AK467" s="410"/>
      <c r="AL467" s="411"/>
      <c r="AM467" s="410"/>
      <c r="AN467" s="410"/>
      <c r="AO467" s="410"/>
      <c r="AP467" s="411"/>
      <c r="AQ467" s="419"/>
      <c r="AR467" s="416"/>
      <c r="AS467" s="417" t="s">
        <v>60</v>
      </c>
      <c r="AT467" s="418"/>
      <c r="AU467" s="416"/>
      <c r="AV467" s="416"/>
      <c r="AW467" s="417" t="s">
        <v>61</v>
      </c>
      <c r="AX467" s="420"/>
    </row>
    <row r="468" spans="1:50" ht="23.25" hidden="1" customHeight="1">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62</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64</v>
      </c>
      <c r="Z469" s="212"/>
      <c r="AA469" s="213"/>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65</v>
      </c>
      <c r="Z470" s="212"/>
      <c r="AA470" s="213"/>
      <c r="AB470" s="398" t="s">
        <v>83</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c r="A471" s="404"/>
      <c r="B471" s="405"/>
      <c r="C471" s="451"/>
      <c r="D471" s="405"/>
      <c r="E471" s="421" t="s">
        <v>168</v>
      </c>
      <c r="F471" s="422"/>
      <c r="G471" s="423" t="s">
        <v>169</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55</v>
      </c>
      <c r="AC471" s="412"/>
      <c r="AD471" s="413"/>
      <c r="AE471" s="428" t="s">
        <v>161</v>
      </c>
      <c r="AF471" s="429"/>
      <c r="AG471" s="429"/>
      <c r="AH471" s="430"/>
      <c r="AI471" s="408" t="s">
        <v>76</v>
      </c>
      <c r="AJ471" s="408"/>
      <c r="AK471" s="408"/>
      <c r="AL471" s="409"/>
      <c r="AM471" s="408" t="s">
        <v>165</v>
      </c>
      <c r="AN471" s="408"/>
      <c r="AO471" s="408"/>
      <c r="AP471" s="409"/>
      <c r="AQ471" s="409" t="s">
        <v>58</v>
      </c>
      <c r="AR471" s="412"/>
      <c r="AS471" s="412"/>
      <c r="AT471" s="413"/>
      <c r="AU471" s="414" t="s">
        <v>59</v>
      </c>
      <c r="AV471" s="414"/>
      <c r="AW471" s="414"/>
      <c r="AX471" s="415"/>
    </row>
    <row r="472" spans="1:50" ht="18.75" hidden="1" customHeight="1">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60</v>
      </c>
      <c r="AH472" s="418"/>
      <c r="AI472" s="410"/>
      <c r="AJ472" s="410"/>
      <c r="AK472" s="410"/>
      <c r="AL472" s="411"/>
      <c r="AM472" s="410"/>
      <c r="AN472" s="410"/>
      <c r="AO472" s="410"/>
      <c r="AP472" s="411"/>
      <c r="AQ472" s="419"/>
      <c r="AR472" s="416"/>
      <c r="AS472" s="417" t="s">
        <v>60</v>
      </c>
      <c r="AT472" s="418"/>
      <c r="AU472" s="416"/>
      <c r="AV472" s="416"/>
      <c r="AW472" s="417" t="s">
        <v>61</v>
      </c>
      <c r="AX472" s="420"/>
    </row>
    <row r="473" spans="1:50" ht="23.25" hidden="1" customHeight="1">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62</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64</v>
      </c>
      <c r="Z474" s="212"/>
      <c r="AA474" s="213"/>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65</v>
      </c>
      <c r="Z475" s="212"/>
      <c r="AA475" s="213"/>
      <c r="AB475" s="398" t="s">
        <v>83</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c r="A476" s="404"/>
      <c r="B476" s="405"/>
      <c r="C476" s="451"/>
      <c r="D476" s="405"/>
      <c r="E476" s="421" t="s">
        <v>168</v>
      </c>
      <c r="F476" s="422"/>
      <c r="G476" s="423" t="s">
        <v>169</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55</v>
      </c>
      <c r="AC476" s="412"/>
      <c r="AD476" s="413"/>
      <c r="AE476" s="428" t="s">
        <v>161</v>
      </c>
      <c r="AF476" s="429"/>
      <c r="AG476" s="429"/>
      <c r="AH476" s="430"/>
      <c r="AI476" s="408" t="s">
        <v>76</v>
      </c>
      <c r="AJ476" s="408"/>
      <c r="AK476" s="408"/>
      <c r="AL476" s="409"/>
      <c r="AM476" s="408" t="s">
        <v>165</v>
      </c>
      <c r="AN476" s="408"/>
      <c r="AO476" s="408"/>
      <c r="AP476" s="409"/>
      <c r="AQ476" s="409" t="s">
        <v>58</v>
      </c>
      <c r="AR476" s="412"/>
      <c r="AS476" s="412"/>
      <c r="AT476" s="413"/>
      <c r="AU476" s="414" t="s">
        <v>59</v>
      </c>
      <c r="AV476" s="414"/>
      <c r="AW476" s="414"/>
      <c r="AX476" s="415"/>
    </row>
    <row r="477" spans="1:50" ht="18.75" hidden="1" customHeight="1">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60</v>
      </c>
      <c r="AH477" s="418"/>
      <c r="AI477" s="410"/>
      <c r="AJ477" s="410"/>
      <c r="AK477" s="410"/>
      <c r="AL477" s="411"/>
      <c r="AM477" s="410"/>
      <c r="AN477" s="410"/>
      <c r="AO477" s="410"/>
      <c r="AP477" s="411"/>
      <c r="AQ477" s="419"/>
      <c r="AR477" s="416"/>
      <c r="AS477" s="417" t="s">
        <v>60</v>
      </c>
      <c r="AT477" s="418"/>
      <c r="AU477" s="416"/>
      <c r="AV477" s="416"/>
      <c r="AW477" s="417" t="s">
        <v>61</v>
      </c>
      <c r="AX477" s="420"/>
    </row>
    <row r="478" spans="1:50" ht="23.25" hidden="1" customHeight="1">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62</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64</v>
      </c>
      <c r="Z479" s="212"/>
      <c r="AA479" s="213"/>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65</v>
      </c>
      <c r="Z480" s="212"/>
      <c r="AA480" s="213"/>
      <c r="AB480" s="398" t="s">
        <v>83</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c r="A481" s="404"/>
      <c r="B481" s="405"/>
      <c r="C481" s="451"/>
      <c r="D481" s="405"/>
      <c r="E481" s="381" t="s">
        <v>170</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c r="A482" s="404"/>
      <c r="B482" s="405"/>
      <c r="C482" s="451"/>
      <c r="D482" s="405"/>
      <c r="E482" s="284" t="s">
        <v>652</v>
      </c>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customHeight="1" thickBot="1">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c r="A484" s="404"/>
      <c r="B484" s="405"/>
      <c r="C484" s="451"/>
      <c r="D484" s="405"/>
      <c r="E484" s="441" t="s">
        <v>171</v>
      </c>
      <c r="F484" s="442"/>
      <c r="G484" s="443" t="s">
        <v>158</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c r="A485" s="404"/>
      <c r="B485" s="405"/>
      <c r="C485" s="451"/>
      <c r="D485" s="405"/>
      <c r="E485" s="421" t="s">
        <v>159</v>
      </c>
      <c r="F485" s="422"/>
      <c r="G485" s="423" t="s">
        <v>160</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55</v>
      </c>
      <c r="AC485" s="412"/>
      <c r="AD485" s="413"/>
      <c r="AE485" s="428" t="s">
        <v>161</v>
      </c>
      <c r="AF485" s="429"/>
      <c r="AG485" s="429"/>
      <c r="AH485" s="430"/>
      <c r="AI485" s="408" t="s">
        <v>76</v>
      </c>
      <c r="AJ485" s="408"/>
      <c r="AK485" s="408"/>
      <c r="AL485" s="409"/>
      <c r="AM485" s="408" t="s">
        <v>165</v>
      </c>
      <c r="AN485" s="408"/>
      <c r="AO485" s="408"/>
      <c r="AP485" s="409"/>
      <c r="AQ485" s="409" t="s">
        <v>58</v>
      </c>
      <c r="AR485" s="412"/>
      <c r="AS485" s="412"/>
      <c r="AT485" s="413"/>
      <c r="AU485" s="414" t="s">
        <v>59</v>
      </c>
      <c r="AV485" s="414"/>
      <c r="AW485" s="414"/>
      <c r="AX485" s="415"/>
    </row>
    <row r="486" spans="1:50" ht="18.75" hidden="1" customHeight="1">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60</v>
      </c>
      <c r="AH486" s="418"/>
      <c r="AI486" s="410"/>
      <c r="AJ486" s="410"/>
      <c r="AK486" s="410"/>
      <c r="AL486" s="411"/>
      <c r="AM486" s="410"/>
      <c r="AN486" s="410"/>
      <c r="AO486" s="410"/>
      <c r="AP486" s="411"/>
      <c r="AQ486" s="419"/>
      <c r="AR486" s="416"/>
      <c r="AS486" s="417" t="s">
        <v>60</v>
      </c>
      <c r="AT486" s="418"/>
      <c r="AU486" s="416"/>
      <c r="AV486" s="416"/>
      <c r="AW486" s="417" t="s">
        <v>61</v>
      </c>
      <c r="AX486" s="420"/>
    </row>
    <row r="487" spans="1:50" ht="23.25" hidden="1" customHeight="1">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62</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64</v>
      </c>
      <c r="Z488" s="212"/>
      <c r="AA488" s="213"/>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65</v>
      </c>
      <c r="Z489" s="212"/>
      <c r="AA489" s="213"/>
      <c r="AB489" s="398" t="s">
        <v>167</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c r="A490" s="404"/>
      <c r="B490" s="405"/>
      <c r="C490" s="451"/>
      <c r="D490" s="405"/>
      <c r="E490" s="421" t="s">
        <v>159</v>
      </c>
      <c r="F490" s="422"/>
      <c r="G490" s="423" t="s">
        <v>160</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55</v>
      </c>
      <c r="AC490" s="412"/>
      <c r="AD490" s="413"/>
      <c r="AE490" s="428" t="s">
        <v>161</v>
      </c>
      <c r="AF490" s="429"/>
      <c r="AG490" s="429"/>
      <c r="AH490" s="430"/>
      <c r="AI490" s="408" t="s">
        <v>76</v>
      </c>
      <c r="AJ490" s="408"/>
      <c r="AK490" s="408"/>
      <c r="AL490" s="409"/>
      <c r="AM490" s="408" t="s">
        <v>165</v>
      </c>
      <c r="AN490" s="408"/>
      <c r="AO490" s="408"/>
      <c r="AP490" s="409"/>
      <c r="AQ490" s="409" t="s">
        <v>58</v>
      </c>
      <c r="AR490" s="412"/>
      <c r="AS490" s="412"/>
      <c r="AT490" s="413"/>
      <c r="AU490" s="414" t="s">
        <v>59</v>
      </c>
      <c r="AV490" s="414"/>
      <c r="AW490" s="414"/>
      <c r="AX490" s="415"/>
    </row>
    <row r="491" spans="1:50" ht="18.75" hidden="1" customHeight="1">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60</v>
      </c>
      <c r="AH491" s="418"/>
      <c r="AI491" s="410"/>
      <c r="AJ491" s="410"/>
      <c r="AK491" s="410"/>
      <c r="AL491" s="411"/>
      <c r="AM491" s="410"/>
      <c r="AN491" s="410"/>
      <c r="AO491" s="410"/>
      <c r="AP491" s="411"/>
      <c r="AQ491" s="419"/>
      <c r="AR491" s="416"/>
      <c r="AS491" s="417" t="s">
        <v>60</v>
      </c>
      <c r="AT491" s="418"/>
      <c r="AU491" s="416"/>
      <c r="AV491" s="416"/>
      <c r="AW491" s="417" t="s">
        <v>61</v>
      </c>
      <c r="AX491" s="420"/>
    </row>
    <row r="492" spans="1:50" ht="23.25" hidden="1" customHeight="1">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62</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64</v>
      </c>
      <c r="Z493" s="212"/>
      <c r="AA493" s="213"/>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65</v>
      </c>
      <c r="Z494" s="212"/>
      <c r="AA494" s="213"/>
      <c r="AB494" s="398" t="s">
        <v>83</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c r="A495" s="404"/>
      <c r="B495" s="405"/>
      <c r="C495" s="451"/>
      <c r="D495" s="405"/>
      <c r="E495" s="421" t="s">
        <v>159</v>
      </c>
      <c r="F495" s="422"/>
      <c r="G495" s="423" t="s">
        <v>160</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55</v>
      </c>
      <c r="AC495" s="412"/>
      <c r="AD495" s="413"/>
      <c r="AE495" s="428" t="s">
        <v>161</v>
      </c>
      <c r="AF495" s="429"/>
      <c r="AG495" s="429"/>
      <c r="AH495" s="430"/>
      <c r="AI495" s="408" t="s">
        <v>76</v>
      </c>
      <c r="AJ495" s="408"/>
      <c r="AK495" s="408"/>
      <c r="AL495" s="409"/>
      <c r="AM495" s="408" t="s">
        <v>165</v>
      </c>
      <c r="AN495" s="408"/>
      <c r="AO495" s="408"/>
      <c r="AP495" s="409"/>
      <c r="AQ495" s="409" t="s">
        <v>58</v>
      </c>
      <c r="AR495" s="412"/>
      <c r="AS495" s="412"/>
      <c r="AT495" s="413"/>
      <c r="AU495" s="414" t="s">
        <v>59</v>
      </c>
      <c r="AV495" s="414"/>
      <c r="AW495" s="414"/>
      <c r="AX495" s="415"/>
    </row>
    <row r="496" spans="1:50" ht="18.75" hidden="1" customHeight="1">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60</v>
      </c>
      <c r="AH496" s="418"/>
      <c r="AI496" s="410"/>
      <c r="AJ496" s="410"/>
      <c r="AK496" s="410"/>
      <c r="AL496" s="411"/>
      <c r="AM496" s="410"/>
      <c r="AN496" s="410"/>
      <c r="AO496" s="410"/>
      <c r="AP496" s="411"/>
      <c r="AQ496" s="419"/>
      <c r="AR496" s="416"/>
      <c r="AS496" s="417" t="s">
        <v>60</v>
      </c>
      <c r="AT496" s="418"/>
      <c r="AU496" s="416"/>
      <c r="AV496" s="416"/>
      <c r="AW496" s="417" t="s">
        <v>61</v>
      </c>
      <c r="AX496" s="420"/>
    </row>
    <row r="497" spans="1:50" ht="23.25" hidden="1" customHeight="1">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62</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64</v>
      </c>
      <c r="Z498" s="212"/>
      <c r="AA498" s="213"/>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65</v>
      </c>
      <c r="Z499" s="212"/>
      <c r="AA499" s="213"/>
      <c r="AB499" s="398" t="s">
        <v>83</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c r="A500" s="404"/>
      <c r="B500" s="405"/>
      <c r="C500" s="451"/>
      <c r="D500" s="405"/>
      <c r="E500" s="421" t="s">
        <v>159</v>
      </c>
      <c r="F500" s="422"/>
      <c r="G500" s="423" t="s">
        <v>160</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55</v>
      </c>
      <c r="AC500" s="412"/>
      <c r="AD500" s="413"/>
      <c r="AE500" s="428" t="s">
        <v>161</v>
      </c>
      <c r="AF500" s="429"/>
      <c r="AG500" s="429"/>
      <c r="AH500" s="430"/>
      <c r="AI500" s="408" t="s">
        <v>76</v>
      </c>
      <c r="AJ500" s="408"/>
      <c r="AK500" s="408"/>
      <c r="AL500" s="409"/>
      <c r="AM500" s="408" t="s">
        <v>165</v>
      </c>
      <c r="AN500" s="408"/>
      <c r="AO500" s="408"/>
      <c r="AP500" s="409"/>
      <c r="AQ500" s="409" t="s">
        <v>58</v>
      </c>
      <c r="AR500" s="412"/>
      <c r="AS500" s="412"/>
      <c r="AT500" s="413"/>
      <c r="AU500" s="414" t="s">
        <v>59</v>
      </c>
      <c r="AV500" s="414"/>
      <c r="AW500" s="414"/>
      <c r="AX500" s="415"/>
    </row>
    <row r="501" spans="1:50" ht="18.75" hidden="1" customHeight="1">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60</v>
      </c>
      <c r="AH501" s="418"/>
      <c r="AI501" s="410"/>
      <c r="AJ501" s="410"/>
      <c r="AK501" s="410"/>
      <c r="AL501" s="411"/>
      <c r="AM501" s="410"/>
      <c r="AN501" s="410"/>
      <c r="AO501" s="410"/>
      <c r="AP501" s="411"/>
      <c r="AQ501" s="419"/>
      <c r="AR501" s="416"/>
      <c r="AS501" s="417" t="s">
        <v>60</v>
      </c>
      <c r="AT501" s="418"/>
      <c r="AU501" s="416"/>
      <c r="AV501" s="416"/>
      <c r="AW501" s="417" t="s">
        <v>61</v>
      </c>
      <c r="AX501" s="420"/>
    </row>
    <row r="502" spans="1:50" ht="23.25" hidden="1" customHeight="1">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62</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64</v>
      </c>
      <c r="Z503" s="212"/>
      <c r="AA503" s="213"/>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65</v>
      </c>
      <c r="Z504" s="212"/>
      <c r="AA504" s="213"/>
      <c r="AB504" s="398" t="s">
        <v>83</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c r="A505" s="404"/>
      <c r="B505" s="405"/>
      <c r="C505" s="451"/>
      <c r="D505" s="405"/>
      <c r="E505" s="421" t="s">
        <v>159</v>
      </c>
      <c r="F505" s="422"/>
      <c r="G505" s="423" t="s">
        <v>160</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55</v>
      </c>
      <c r="AC505" s="412"/>
      <c r="AD505" s="413"/>
      <c r="AE505" s="428" t="s">
        <v>161</v>
      </c>
      <c r="AF505" s="429"/>
      <c r="AG505" s="429"/>
      <c r="AH505" s="430"/>
      <c r="AI505" s="408" t="s">
        <v>76</v>
      </c>
      <c r="AJ505" s="408"/>
      <c r="AK505" s="408"/>
      <c r="AL505" s="409"/>
      <c r="AM505" s="408" t="s">
        <v>165</v>
      </c>
      <c r="AN505" s="408"/>
      <c r="AO505" s="408"/>
      <c r="AP505" s="409"/>
      <c r="AQ505" s="409" t="s">
        <v>58</v>
      </c>
      <c r="AR505" s="412"/>
      <c r="AS505" s="412"/>
      <c r="AT505" s="413"/>
      <c r="AU505" s="414" t="s">
        <v>59</v>
      </c>
      <c r="AV505" s="414"/>
      <c r="AW505" s="414"/>
      <c r="AX505" s="415"/>
    </row>
    <row r="506" spans="1:50" ht="18.75" hidden="1" customHeight="1">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60</v>
      </c>
      <c r="AH506" s="418"/>
      <c r="AI506" s="410"/>
      <c r="AJ506" s="410"/>
      <c r="AK506" s="410"/>
      <c r="AL506" s="411"/>
      <c r="AM506" s="410"/>
      <c r="AN506" s="410"/>
      <c r="AO506" s="410"/>
      <c r="AP506" s="411"/>
      <c r="AQ506" s="419"/>
      <c r="AR506" s="416"/>
      <c r="AS506" s="417" t="s">
        <v>60</v>
      </c>
      <c r="AT506" s="418"/>
      <c r="AU506" s="416"/>
      <c r="AV506" s="416"/>
      <c r="AW506" s="417" t="s">
        <v>61</v>
      </c>
      <c r="AX506" s="420"/>
    </row>
    <row r="507" spans="1:50" ht="23.25" hidden="1" customHeight="1">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62</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64</v>
      </c>
      <c r="Z508" s="212"/>
      <c r="AA508" s="213"/>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65</v>
      </c>
      <c r="Z509" s="212"/>
      <c r="AA509" s="213"/>
      <c r="AB509" s="398" t="s">
        <v>83</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c r="A510" s="404"/>
      <c r="B510" s="405"/>
      <c r="C510" s="451"/>
      <c r="D510" s="405"/>
      <c r="E510" s="421" t="s">
        <v>168</v>
      </c>
      <c r="F510" s="422"/>
      <c r="G510" s="423" t="s">
        <v>169</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55</v>
      </c>
      <c r="AC510" s="412"/>
      <c r="AD510" s="413"/>
      <c r="AE510" s="428" t="s">
        <v>161</v>
      </c>
      <c r="AF510" s="429"/>
      <c r="AG510" s="429"/>
      <c r="AH510" s="430"/>
      <c r="AI510" s="408" t="s">
        <v>76</v>
      </c>
      <c r="AJ510" s="408"/>
      <c r="AK510" s="408"/>
      <c r="AL510" s="409"/>
      <c r="AM510" s="408" t="s">
        <v>165</v>
      </c>
      <c r="AN510" s="408"/>
      <c r="AO510" s="408"/>
      <c r="AP510" s="409"/>
      <c r="AQ510" s="409" t="s">
        <v>58</v>
      </c>
      <c r="AR510" s="412"/>
      <c r="AS510" s="412"/>
      <c r="AT510" s="413"/>
      <c r="AU510" s="414" t="s">
        <v>59</v>
      </c>
      <c r="AV510" s="414"/>
      <c r="AW510" s="414"/>
      <c r="AX510" s="415"/>
    </row>
    <row r="511" spans="1:50" ht="18.75" hidden="1" customHeight="1">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60</v>
      </c>
      <c r="AH511" s="418"/>
      <c r="AI511" s="410"/>
      <c r="AJ511" s="410"/>
      <c r="AK511" s="410"/>
      <c r="AL511" s="411"/>
      <c r="AM511" s="410"/>
      <c r="AN511" s="410"/>
      <c r="AO511" s="410"/>
      <c r="AP511" s="411"/>
      <c r="AQ511" s="419"/>
      <c r="AR511" s="416"/>
      <c r="AS511" s="417" t="s">
        <v>60</v>
      </c>
      <c r="AT511" s="418"/>
      <c r="AU511" s="416"/>
      <c r="AV511" s="416"/>
      <c r="AW511" s="417" t="s">
        <v>61</v>
      </c>
      <c r="AX511" s="420"/>
    </row>
    <row r="512" spans="1:50" ht="23.25" hidden="1" customHeight="1">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62</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64</v>
      </c>
      <c r="Z513" s="212"/>
      <c r="AA513" s="213"/>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65</v>
      </c>
      <c r="Z514" s="212"/>
      <c r="AA514" s="213"/>
      <c r="AB514" s="398" t="s">
        <v>83</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c r="A515" s="404"/>
      <c r="B515" s="405"/>
      <c r="C515" s="451"/>
      <c r="D515" s="405"/>
      <c r="E515" s="421" t="s">
        <v>168</v>
      </c>
      <c r="F515" s="422"/>
      <c r="G515" s="423" t="s">
        <v>169</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55</v>
      </c>
      <c r="AC515" s="412"/>
      <c r="AD515" s="413"/>
      <c r="AE515" s="428" t="s">
        <v>161</v>
      </c>
      <c r="AF515" s="429"/>
      <c r="AG515" s="429"/>
      <c r="AH515" s="430"/>
      <c r="AI515" s="408" t="s">
        <v>76</v>
      </c>
      <c r="AJ515" s="408"/>
      <c r="AK515" s="408"/>
      <c r="AL515" s="409"/>
      <c r="AM515" s="408" t="s">
        <v>165</v>
      </c>
      <c r="AN515" s="408"/>
      <c r="AO515" s="408"/>
      <c r="AP515" s="409"/>
      <c r="AQ515" s="409" t="s">
        <v>58</v>
      </c>
      <c r="AR515" s="412"/>
      <c r="AS515" s="412"/>
      <c r="AT515" s="413"/>
      <c r="AU515" s="414" t="s">
        <v>59</v>
      </c>
      <c r="AV515" s="414"/>
      <c r="AW515" s="414"/>
      <c r="AX515" s="415"/>
    </row>
    <row r="516" spans="1:50" ht="18.75" hidden="1" customHeight="1">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60</v>
      </c>
      <c r="AH516" s="418"/>
      <c r="AI516" s="410"/>
      <c r="AJ516" s="410"/>
      <c r="AK516" s="410"/>
      <c r="AL516" s="411"/>
      <c r="AM516" s="410"/>
      <c r="AN516" s="410"/>
      <c r="AO516" s="410"/>
      <c r="AP516" s="411"/>
      <c r="AQ516" s="419"/>
      <c r="AR516" s="416"/>
      <c r="AS516" s="417" t="s">
        <v>60</v>
      </c>
      <c r="AT516" s="418"/>
      <c r="AU516" s="416"/>
      <c r="AV516" s="416"/>
      <c r="AW516" s="417" t="s">
        <v>61</v>
      </c>
      <c r="AX516" s="420"/>
    </row>
    <row r="517" spans="1:50" ht="23.25" hidden="1" customHeight="1">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62</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64</v>
      </c>
      <c r="Z518" s="212"/>
      <c r="AA518" s="213"/>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65</v>
      </c>
      <c r="Z519" s="212"/>
      <c r="AA519" s="213"/>
      <c r="AB519" s="398" t="s">
        <v>166</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c r="A520" s="404"/>
      <c r="B520" s="405"/>
      <c r="C520" s="451"/>
      <c r="D520" s="405"/>
      <c r="E520" s="421" t="s">
        <v>168</v>
      </c>
      <c r="F520" s="422"/>
      <c r="G520" s="423" t="s">
        <v>169</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55</v>
      </c>
      <c r="AC520" s="412"/>
      <c r="AD520" s="413"/>
      <c r="AE520" s="428" t="s">
        <v>161</v>
      </c>
      <c r="AF520" s="429"/>
      <c r="AG520" s="429"/>
      <c r="AH520" s="430"/>
      <c r="AI520" s="408" t="s">
        <v>76</v>
      </c>
      <c r="AJ520" s="408"/>
      <c r="AK520" s="408"/>
      <c r="AL520" s="409"/>
      <c r="AM520" s="408" t="s">
        <v>165</v>
      </c>
      <c r="AN520" s="408"/>
      <c r="AO520" s="408"/>
      <c r="AP520" s="409"/>
      <c r="AQ520" s="409" t="s">
        <v>58</v>
      </c>
      <c r="AR520" s="412"/>
      <c r="AS520" s="412"/>
      <c r="AT520" s="413"/>
      <c r="AU520" s="414" t="s">
        <v>59</v>
      </c>
      <c r="AV520" s="414"/>
      <c r="AW520" s="414"/>
      <c r="AX520" s="415"/>
    </row>
    <row r="521" spans="1:50" ht="18.75" hidden="1" customHeight="1">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60</v>
      </c>
      <c r="AH521" s="418"/>
      <c r="AI521" s="410"/>
      <c r="AJ521" s="410"/>
      <c r="AK521" s="410"/>
      <c r="AL521" s="411"/>
      <c r="AM521" s="410"/>
      <c r="AN521" s="410"/>
      <c r="AO521" s="410"/>
      <c r="AP521" s="411"/>
      <c r="AQ521" s="419"/>
      <c r="AR521" s="416"/>
      <c r="AS521" s="417" t="s">
        <v>60</v>
      </c>
      <c r="AT521" s="418"/>
      <c r="AU521" s="416"/>
      <c r="AV521" s="416"/>
      <c r="AW521" s="417" t="s">
        <v>79</v>
      </c>
      <c r="AX521" s="420"/>
    </row>
    <row r="522" spans="1:50" ht="23.25" hidden="1" customHeight="1">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62</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64</v>
      </c>
      <c r="Z523" s="212"/>
      <c r="AA523" s="213"/>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65</v>
      </c>
      <c r="Z524" s="212"/>
      <c r="AA524" s="213"/>
      <c r="AB524" s="398" t="s">
        <v>164</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c r="A525" s="404"/>
      <c r="B525" s="405"/>
      <c r="C525" s="451"/>
      <c r="D525" s="405"/>
      <c r="E525" s="421" t="s">
        <v>168</v>
      </c>
      <c r="F525" s="422"/>
      <c r="G525" s="423" t="s">
        <v>169</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55</v>
      </c>
      <c r="AC525" s="412"/>
      <c r="AD525" s="413"/>
      <c r="AE525" s="428" t="s">
        <v>161</v>
      </c>
      <c r="AF525" s="429"/>
      <c r="AG525" s="429"/>
      <c r="AH525" s="430"/>
      <c r="AI525" s="408" t="s">
        <v>76</v>
      </c>
      <c r="AJ525" s="408"/>
      <c r="AK525" s="408"/>
      <c r="AL525" s="409"/>
      <c r="AM525" s="408" t="s">
        <v>165</v>
      </c>
      <c r="AN525" s="408"/>
      <c r="AO525" s="408"/>
      <c r="AP525" s="409"/>
      <c r="AQ525" s="409" t="s">
        <v>58</v>
      </c>
      <c r="AR525" s="412"/>
      <c r="AS525" s="412"/>
      <c r="AT525" s="413"/>
      <c r="AU525" s="414" t="s">
        <v>59</v>
      </c>
      <c r="AV525" s="414"/>
      <c r="AW525" s="414"/>
      <c r="AX525" s="415"/>
    </row>
    <row r="526" spans="1:50" ht="18.75" hidden="1" customHeight="1">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60</v>
      </c>
      <c r="AH526" s="418"/>
      <c r="AI526" s="410"/>
      <c r="AJ526" s="410"/>
      <c r="AK526" s="410"/>
      <c r="AL526" s="411"/>
      <c r="AM526" s="410"/>
      <c r="AN526" s="410"/>
      <c r="AO526" s="410"/>
      <c r="AP526" s="411"/>
      <c r="AQ526" s="419"/>
      <c r="AR526" s="416"/>
      <c r="AS526" s="417" t="s">
        <v>60</v>
      </c>
      <c r="AT526" s="418"/>
      <c r="AU526" s="416"/>
      <c r="AV526" s="416"/>
      <c r="AW526" s="417" t="s">
        <v>79</v>
      </c>
      <c r="AX526" s="420"/>
    </row>
    <row r="527" spans="1:50" ht="23.25" hidden="1" customHeight="1">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62</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64</v>
      </c>
      <c r="Z528" s="212"/>
      <c r="AA528" s="213"/>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65</v>
      </c>
      <c r="Z529" s="212"/>
      <c r="AA529" s="213"/>
      <c r="AB529" s="398" t="s">
        <v>83</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c r="A530" s="404"/>
      <c r="B530" s="405"/>
      <c r="C530" s="451"/>
      <c r="D530" s="405"/>
      <c r="E530" s="421" t="s">
        <v>168</v>
      </c>
      <c r="F530" s="422"/>
      <c r="G530" s="423" t="s">
        <v>169</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55</v>
      </c>
      <c r="AC530" s="412"/>
      <c r="AD530" s="413"/>
      <c r="AE530" s="428" t="s">
        <v>161</v>
      </c>
      <c r="AF530" s="429"/>
      <c r="AG530" s="429"/>
      <c r="AH530" s="430"/>
      <c r="AI530" s="408" t="s">
        <v>76</v>
      </c>
      <c r="AJ530" s="408"/>
      <c r="AK530" s="408"/>
      <c r="AL530" s="409"/>
      <c r="AM530" s="408" t="s">
        <v>165</v>
      </c>
      <c r="AN530" s="408"/>
      <c r="AO530" s="408"/>
      <c r="AP530" s="409"/>
      <c r="AQ530" s="409" t="s">
        <v>58</v>
      </c>
      <c r="AR530" s="412"/>
      <c r="AS530" s="412"/>
      <c r="AT530" s="413"/>
      <c r="AU530" s="414" t="s">
        <v>59</v>
      </c>
      <c r="AV530" s="414"/>
      <c r="AW530" s="414"/>
      <c r="AX530" s="415"/>
    </row>
    <row r="531" spans="1:50" ht="18.75" hidden="1" customHeight="1">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60</v>
      </c>
      <c r="AH531" s="418"/>
      <c r="AI531" s="410"/>
      <c r="AJ531" s="410"/>
      <c r="AK531" s="410"/>
      <c r="AL531" s="411"/>
      <c r="AM531" s="410"/>
      <c r="AN531" s="410"/>
      <c r="AO531" s="410"/>
      <c r="AP531" s="411"/>
      <c r="AQ531" s="419"/>
      <c r="AR531" s="416"/>
      <c r="AS531" s="417" t="s">
        <v>60</v>
      </c>
      <c r="AT531" s="418"/>
      <c r="AU531" s="416"/>
      <c r="AV531" s="416"/>
      <c r="AW531" s="417" t="s">
        <v>61</v>
      </c>
      <c r="AX531" s="420"/>
    </row>
    <row r="532" spans="1:50" ht="23.25" hidden="1" customHeight="1">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62</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64</v>
      </c>
      <c r="Z533" s="212"/>
      <c r="AA533" s="213"/>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65</v>
      </c>
      <c r="Z534" s="212"/>
      <c r="AA534" s="213"/>
      <c r="AB534" s="398" t="s">
        <v>83</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c r="A535" s="404"/>
      <c r="B535" s="405"/>
      <c r="C535" s="451"/>
      <c r="D535" s="405"/>
      <c r="E535" s="381" t="s">
        <v>172</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c r="A538" s="404"/>
      <c r="B538" s="405"/>
      <c r="C538" s="451"/>
      <c r="D538" s="405"/>
      <c r="E538" s="441" t="s">
        <v>173</v>
      </c>
      <c r="F538" s="442"/>
      <c r="G538" s="443" t="s">
        <v>158</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c r="A539" s="404"/>
      <c r="B539" s="405"/>
      <c r="C539" s="451"/>
      <c r="D539" s="405"/>
      <c r="E539" s="421" t="s">
        <v>159</v>
      </c>
      <c r="F539" s="422"/>
      <c r="G539" s="423" t="s">
        <v>160</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55</v>
      </c>
      <c r="AC539" s="412"/>
      <c r="AD539" s="413"/>
      <c r="AE539" s="428" t="s">
        <v>161</v>
      </c>
      <c r="AF539" s="429"/>
      <c r="AG539" s="429"/>
      <c r="AH539" s="430"/>
      <c r="AI539" s="408" t="s">
        <v>174</v>
      </c>
      <c r="AJ539" s="408"/>
      <c r="AK539" s="408"/>
      <c r="AL539" s="409"/>
      <c r="AM539" s="408" t="s">
        <v>165</v>
      </c>
      <c r="AN539" s="408"/>
      <c r="AO539" s="408"/>
      <c r="AP539" s="409"/>
      <c r="AQ539" s="409" t="s">
        <v>58</v>
      </c>
      <c r="AR539" s="412"/>
      <c r="AS539" s="412"/>
      <c r="AT539" s="413"/>
      <c r="AU539" s="414" t="s">
        <v>59</v>
      </c>
      <c r="AV539" s="414"/>
      <c r="AW539" s="414"/>
      <c r="AX539" s="415"/>
    </row>
    <row r="540" spans="1:50" ht="18.75" hidden="1" customHeight="1">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60</v>
      </c>
      <c r="AH540" s="418"/>
      <c r="AI540" s="410"/>
      <c r="AJ540" s="410"/>
      <c r="AK540" s="410"/>
      <c r="AL540" s="411"/>
      <c r="AM540" s="410"/>
      <c r="AN540" s="410"/>
      <c r="AO540" s="410"/>
      <c r="AP540" s="411"/>
      <c r="AQ540" s="419"/>
      <c r="AR540" s="416"/>
      <c r="AS540" s="417" t="s">
        <v>60</v>
      </c>
      <c r="AT540" s="418"/>
      <c r="AU540" s="416"/>
      <c r="AV540" s="416"/>
      <c r="AW540" s="417" t="s">
        <v>61</v>
      </c>
      <c r="AX540" s="420"/>
    </row>
    <row r="541" spans="1:50" ht="23.25" hidden="1" customHeight="1">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62</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64</v>
      </c>
      <c r="Z542" s="212"/>
      <c r="AA542" s="213"/>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65</v>
      </c>
      <c r="Z543" s="212"/>
      <c r="AA543" s="213"/>
      <c r="AB543" s="398" t="s">
        <v>83</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c r="A544" s="404"/>
      <c r="B544" s="405"/>
      <c r="C544" s="451"/>
      <c r="D544" s="405"/>
      <c r="E544" s="421" t="s">
        <v>159</v>
      </c>
      <c r="F544" s="422"/>
      <c r="G544" s="423" t="s">
        <v>160</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55</v>
      </c>
      <c r="AC544" s="412"/>
      <c r="AD544" s="413"/>
      <c r="AE544" s="428" t="s">
        <v>161</v>
      </c>
      <c r="AF544" s="429"/>
      <c r="AG544" s="429"/>
      <c r="AH544" s="430"/>
      <c r="AI544" s="408" t="s">
        <v>76</v>
      </c>
      <c r="AJ544" s="408"/>
      <c r="AK544" s="408"/>
      <c r="AL544" s="409"/>
      <c r="AM544" s="408" t="s">
        <v>165</v>
      </c>
      <c r="AN544" s="408"/>
      <c r="AO544" s="408"/>
      <c r="AP544" s="409"/>
      <c r="AQ544" s="409" t="s">
        <v>58</v>
      </c>
      <c r="AR544" s="412"/>
      <c r="AS544" s="412"/>
      <c r="AT544" s="413"/>
      <c r="AU544" s="414" t="s">
        <v>59</v>
      </c>
      <c r="AV544" s="414"/>
      <c r="AW544" s="414"/>
      <c r="AX544" s="415"/>
    </row>
    <row r="545" spans="1:50" ht="18.75" hidden="1" customHeight="1">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60</v>
      </c>
      <c r="AH545" s="418"/>
      <c r="AI545" s="410"/>
      <c r="AJ545" s="410"/>
      <c r="AK545" s="410"/>
      <c r="AL545" s="411"/>
      <c r="AM545" s="410"/>
      <c r="AN545" s="410"/>
      <c r="AO545" s="410"/>
      <c r="AP545" s="411"/>
      <c r="AQ545" s="419"/>
      <c r="AR545" s="416"/>
      <c r="AS545" s="417" t="s">
        <v>60</v>
      </c>
      <c r="AT545" s="418"/>
      <c r="AU545" s="416"/>
      <c r="AV545" s="416"/>
      <c r="AW545" s="417" t="s">
        <v>61</v>
      </c>
      <c r="AX545" s="420"/>
    </row>
    <row r="546" spans="1:50" ht="23.25" hidden="1" customHeight="1">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62</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64</v>
      </c>
      <c r="Z547" s="212"/>
      <c r="AA547" s="213"/>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65</v>
      </c>
      <c r="Z548" s="212"/>
      <c r="AA548" s="213"/>
      <c r="AB548" s="398" t="s">
        <v>83</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c r="A549" s="404"/>
      <c r="B549" s="405"/>
      <c r="C549" s="451"/>
      <c r="D549" s="405"/>
      <c r="E549" s="421" t="s">
        <v>159</v>
      </c>
      <c r="F549" s="422"/>
      <c r="G549" s="423" t="s">
        <v>160</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55</v>
      </c>
      <c r="AC549" s="412"/>
      <c r="AD549" s="413"/>
      <c r="AE549" s="428" t="s">
        <v>161</v>
      </c>
      <c r="AF549" s="429"/>
      <c r="AG549" s="429"/>
      <c r="AH549" s="430"/>
      <c r="AI549" s="408" t="s">
        <v>76</v>
      </c>
      <c r="AJ549" s="408"/>
      <c r="AK549" s="408"/>
      <c r="AL549" s="409"/>
      <c r="AM549" s="408" t="s">
        <v>165</v>
      </c>
      <c r="AN549" s="408"/>
      <c r="AO549" s="408"/>
      <c r="AP549" s="409"/>
      <c r="AQ549" s="409" t="s">
        <v>58</v>
      </c>
      <c r="AR549" s="412"/>
      <c r="AS549" s="412"/>
      <c r="AT549" s="413"/>
      <c r="AU549" s="414" t="s">
        <v>59</v>
      </c>
      <c r="AV549" s="414"/>
      <c r="AW549" s="414"/>
      <c r="AX549" s="415"/>
    </row>
    <row r="550" spans="1:50" ht="18.75" hidden="1" customHeight="1">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60</v>
      </c>
      <c r="AH550" s="418"/>
      <c r="AI550" s="410"/>
      <c r="AJ550" s="410"/>
      <c r="AK550" s="410"/>
      <c r="AL550" s="411"/>
      <c r="AM550" s="410"/>
      <c r="AN550" s="410"/>
      <c r="AO550" s="410"/>
      <c r="AP550" s="411"/>
      <c r="AQ550" s="419"/>
      <c r="AR550" s="416"/>
      <c r="AS550" s="417" t="s">
        <v>60</v>
      </c>
      <c r="AT550" s="418"/>
      <c r="AU550" s="416"/>
      <c r="AV550" s="416"/>
      <c r="AW550" s="417" t="s">
        <v>61</v>
      </c>
      <c r="AX550" s="420"/>
    </row>
    <row r="551" spans="1:50" ht="23.25" hidden="1" customHeight="1">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62</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64</v>
      </c>
      <c r="Z552" s="212"/>
      <c r="AA552" s="213"/>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65</v>
      </c>
      <c r="Z553" s="212"/>
      <c r="AA553" s="213"/>
      <c r="AB553" s="398" t="s">
        <v>83</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c r="A554" s="404"/>
      <c r="B554" s="405"/>
      <c r="C554" s="451"/>
      <c r="D554" s="405"/>
      <c r="E554" s="421" t="s">
        <v>159</v>
      </c>
      <c r="F554" s="422"/>
      <c r="G554" s="423" t="s">
        <v>160</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55</v>
      </c>
      <c r="AC554" s="412"/>
      <c r="AD554" s="413"/>
      <c r="AE554" s="428" t="s">
        <v>161</v>
      </c>
      <c r="AF554" s="429"/>
      <c r="AG554" s="429"/>
      <c r="AH554" s="430"/>
      <c r="AI554" s="408" t="s">
        <v>76</v>
      </c>
      <c r="AJ554" s="408"/>
      <c r="AK554" s="408"/>
      <c r="AL554" s="409"/>
      <c r="AM554" s="408" t="s">
        <v>165</v>
      </c>
      <c r="AN554" s="408"/>
      <c r="AO554" s="408"/>
      <c r="AP554" s="409"/>
      <c r="AQ554" s="409" t="s">
        <v>58</v>
      </c>
      <c r="AR554" s="412"/>
      <c r="AS554" s="412"/>
      <c r="AT554" s="413"/>
      <c r="AU554" s="414" t="s">
        <v>59</v>
      </c>
      <c r="AV554" s="414"/>
      <c r="AW554" s="414"/>
      <c r="AX554" s="415"/>
    </row>
    <row r="555" spans="1:50" ht="18.75" hidden="1" customHeight="1">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60</v>
      </c>
      <c r="AH555" s="418"/>
      <c r="AI555" s="410"/>
      <c r="AJ555" s="410"/>
      <c r="AK555" s="410"/>
      <c r="AL555" s="411"/>
      <c r="AM555" s="410"/>
      <c r="AN555" s="410"/>
      <c r="AO555" s="410"/>
      <c r="AP555" s="411"/>
      <c r="AQ555" s="419"/>
      <c r="AR555" s="416"/>
      <c r="AS555" s="417" t="s">
        <v>60</v>
      </c>
      <c r="AT555" s="418"/>
      <c r="AU555" s="416"/>
      <c r="AV555" s="416"/>
      <c r="AW555" s="417" t="s">
        <v>61</v>
      </c>
      <c r="AX555" s="420"/>
    </row>
    <row r="556" spans="1:50" ht="23.25" hidden="1" customHeight="1">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62</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64</v>
      </c>
      <c r="Z557" s="212"/>
      <c r="AA557" s="213"/>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65</v>
      </c>
      <c r="Z558" s="212"/>
      <c r="AA558" s="213"/>
      <c r="AB558" s="398" t="s">
        <v>83</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c r="A559" s="404"/>
      <c r="B559" s="405"/>
      <c r="C559" s="451"/>
      <c r="D559" s="405"/>
      <c r="E559" s="421" t="s">
        <v>159</v>
      </c>
      <c r="F559" s="422"/>
      <c r="G559" s="423" t="s">
        <v>160</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55</v>
      </c>
      <c r="AC559" s="412"/>
      <c r="AD559" s="413"/>
      <c r="AE559" s="428" t="s">
        <v>161</v>
      </c>
      <c r="AF559" s="429"/>
      <c r="AG559" s="429"/>
      <c r="AH559" s="430"/>
      <c r="AI559" s="408" t="s">
        <v>76</v>
      </c>
      <c r="AJ559" s="408"/>
      <c r="AK559" s="408"/>
      <c r="AL559" s="409"/>
      <c r="AM559" s="408" t="s">
        <v>165</v>
      </c>
      <c r="AN559" s="408"/>
      <c r="AO559" s="408"/>
      <c r="AP559" s="409"/>
      <c r="AQ559" s="409" t="s">
        <v>58</v>
      </c>
      <c r="AR559" s="412"/>
      <c r="AS559" s="412"/>
      <c r="AT559" s="413"/>
      <c r="AU559" s="414" t="s">
        <v>59</v>
      </c>
      <c r="AV559" s="414"/>
      <c r="AW559" s="414"/>
      <c r="AX559" s="415"/>
    </row>
    <row r="560" spans="1:50" ht="18.75" hidden="1" customHeight="1">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60</v>
      </c>
      <c r="AH560" s="418"/>
      <c r="AI560" s="410"/>
      <c r="AJ560" s="410"/>
      <c r="AK560" s="410"/>
      <c r="AL560" s="411"/>
      <c r="AM560" s="410"/>
      <c r="AN560" s="410"/>
      <c r="AO560" s="410"/>
      <c r="AP560" s="411"/>
      <c r="AQ560" s="419"/>
      <c r="AR560" s="416"/>
      <c r="AS560" s="417" t="s">
        <v>60</v>
      </c>
      <c r="AT560" s="418"/>
      <c r="AU560" s="416"/>
      <c r="AV560" s="416"/>
      <c r="AW560" s="417" t="s">
        <v>61</v>
      </c>
      <c r="AX560" s="420"/>
    </row>
    <row r="561" spans="1:50" ht="23.25" hidden="1" customHeight="1">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62</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64</v>
      </c>
      <c r="Z562" s="212"/>
      <c r="AA562" s="213"/>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65</v>
      </c>
      <c r="Z563" s="212"/>
      <c r="AA563" s="213"/>
      <c r="AB563" s="398" t="s">
        <v>164</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c r="A564" s="404"/>
      <c r="B564" s="405"/>
      <c r="C564" s="451"/>
      <c r="D564" s="405"/>
      <c r="E564" s="421" t="s">
        <v>168</v>
      </c>
      <c r="F564" s="422"/>
      <c r="G564" s="423" t="s">
        <v>169</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55</v>
      </c>
      <c r="AC564" s="412"/>
      <c r="AD564" s="413"/>
      <c r="AE564" s="428" t="s">
        <v>161</v>
      </c>
      <c r="AF564" s="429"/>
      <c r="AG564" s="429"/>
      <c r="AH564" s="430"/>
      <c r="AI564" s="408" t="s">
        <v>76</v>
      </c>
      <c r="AJ564" s="408"/>
      <c r="AK564" s="408"/>
      <c r="AL564" s="409"/>
      <c r="AM564" s="408" t="s">
        <v>165</v>
      </c>
      <c r="AN564" s="408"/>
      <c r="AO564" s="408"/>
      <c r="AP564" s="409"/>
      <c r="AQ564" s="409" t="s">
        <v>58</v>
      </c>
      <c r="AR564" s="412"/>
      <c r="AS564" s="412"/>
      <c r="AT564" s="413"/>
      <c r="AU564" s="414" t="s">
        <v>59</v>
      </c>
      <c r="AV564" s="414"/>
      <c r="AW564" s="414"/>
      <c r="AX564" s="415"/>
    </row>
    <row r="565" spans="1:50" ht="18.75" hidden="1" customHeight="1">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60</v>
      </c>
      <c r="AH565" s="418"/>
      <c r="AI565" s="410"/>
      <c r="AJ565" s="410"/>
      <c r="AK565" s="410"/>
      <c r="AL565" s="411"/>
      <c r="AM565" s="410"/>
      <c r="AN565" s="410"/>
      <c r="AO565" s="410"/>
      <c r="AP565" s="411"/>
      <c r="AQ565" s="419"/>
      <c r="AR565" s="416"/>
      <c r="AS565" s="417" t="s">
        <v>60</v>
      </c>
      <c r="AT565" s="418"/>
      <c r="AU565" s="416"/>
      <c r="AV565" s="416"/>
      <c r="AW565" s="417" t="s">
        <v>61</v>
      </c>
      <c r="AX565" s="420"/>
    </row>
    <row r="566" spans="1:50" ht="23.25" hidden="1" customHeight="1">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62</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64</v>
      </c>
      <c r="Z567" s="212"/>
      <c r="AA567" s="213"/>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65</v>
      </c>
      <c r="Z568" s="212"/>
      <c r="AA568" s="213"/>
      <c r="AB568" s="398" t="s">
        <v>83</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c r="A569" s="404"/>
      <c r="B569" s="405"/>
      <c r="C569" s="451"/>
      <c r="D569" s="405"/>
      <c r="E569" s="421" t="s">
        <v>168</v>
      </c>
      <c r="F569" s="422"/>
      <c r="G569" s="423" t="s">
        <v>169</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55</v>
      </c>
      <c r="AC569" s="412"/>
      <c r="AD569" s="413"/>
      <c r="AE569" s="428" t="s">
        <v>161</v>
      </c>
      <c r="AF569" s="429"/>
      <c r="AG569" s="429"/>
      <c r="AH569" s="430"/>
      <c r="AI569" s="408" t="s">
        <v>76</v>
      </c>
      <c r="AJ569" s="408"/>
      <c r="AK569" s="408"/>
      <c r="AL569" s="409"/>
      <c r="AM569" s="408" t="s">
        <v>165</v>
      </c>
      <c r="AN569" s="408"/>
      <c r="AO569" s="408"/>
      <c r="AP569" s="409"/>
      <c r="AQ569" s="409" t="s">
        <v>58</v>
      </c>
      <c r="AR569" s="412"/>
      <c r="AS569" s="412"/>
      <c r="AT569" s="413"/>
      <c r="AU569" s="414" t="s">
        <v>59</v>
      </c>
      <c r="AV569" s="414"/>
      <c r="AW569" s="414"/>
      <c r="AX569" s="415"/>
    </row>
    <row r="570" spans="1:50" ht="18.75" hidden="1" customHeight="1">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60</v>
      </c>
      <c r="AH570" s="418"/>
      <c r="AI570" s="410"/>
      <c r="AJ570" s="410"/>
      <c r="AK570" s="410"/>
      <c r="AL570" s="411"/>
      <c r="AM570" s="410"/>
      <c r="AN570" s="410"/>
      <c r="AO570" s="410"/>
      <c r="AP570" s="411"/>
      <c r="AQ570" s="419"/>
      <c r="AR570" s="416"/>
      <c r="AS570" s="417" t="s">
        <v>60</v>
      </c>
      <c r="AT570" s="418"/>
      <c r="AU570" s="416"/>
      <c r="AV570" s="416"/>
      <c r="AW570" s="417" t="s">
        <v>61</v>
      </c>
      <c r="AX570" s="420"/>
    </row>
    <row r="571" spans="1:50" ht="23.25" hidden="1" customHeight="1">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62</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64</v>
      </c>
      <c r="Z572" s="212"/>
      <c r="AA572" s="213"/>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65</v>
      </c>
      <c r="Z573" s="212"/>
      <c r="AA573" s="213"/>
      <c r="AB573" s="398" t="s">
        <v>83</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c r="A574" s="404"/>
      <c r="B574" s="405"/>
      <c r="C574" s="451"/>
      <c r="D574" s="405"/>
      <c r="E574" s="421" t="s">
        <v>168</v>
      </c>
      <c r="F574" s="422"/>
      <c r="G574" s="423" t="s">
        <v>169</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55</v>
      </c>
      <c r="AC574" s="412"/>
      <c r="AD574" s="413"/>
      <c r="AE574" s="428" t="s">
        <v>161</v>
      </c>
      <c r="AF574" s="429"/>
      <c r="AG574" s="429"/>
      <c r="AH574" s="430"/>
      <c r="AI574" s="408" t="s">
        <v>76</v>
      </c>
      <c r="AJ574" s="408"/>
      <c r="AK574" s="408"/>
      <c r="AL574" s="409"/>
      <c r="AM574" s="408" t="s">
        <v>165</v>
      </c>
      <c r="AN574" s="408"/>
      <c r="AO574" s="408"/>
      <c r="AP574" s="409"/>
      <c r="AQ574" s="409" t="s">
        <v>58</v>
      </c>
      <c r="AR574" s="412"/>
      <c r="AS574" s="412"/>
      <c r="AT574" s="413"/>
      <c r="AU574" s="414" t="s">
        <v>59</v>
      </c>
      <c r="AV574" s="414"/>
      <c r="AW574" s="414"/>
      <c r="AX574" s="415"/>
    </row>
    <row r="575" spans="1:50" ht="18.75" hidden="1" customHeight="1">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60</v>
      </c>
      <c r="AH575" s="418"/>
      <c r="AI575" s="410"/>
      <c r="AJ575" s="410"/>
      <c r="AK575" s="410"/>
      <c r="AL575" s="411"/>
      <c r="AM575" s="410"/>
      <c r="AN575" s="410"/>
      <c r="AO575" s="410"/>
      <c r="AP575" s="411"/>
      <c r="AQ575" s="419"/>
      <c r="AR575" s="416"/>
      <c r="AS575" s="417" t="s">
        <v>60</v>
      </c>
      <c r="AT575" s="418"/>
      <c r="AU575" s="416"/>
      <c r="AV575" s="416"/>
      <c r="AW575" s="417" t="s">
        <v>61</v>
      </c>
      <c r="AX575" s="420"/>
    </row>
    <row r="576" spans="1:50" ht="23.25" hidden="1" customHeight="1">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62</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64</v>
      </c>
      <c r="Z577" s="212"/>
      <c r="AA577" s="213"/>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65</v>
      </c>
      <c r="Z578" s="212"/>
      <c r="AA578" s="213"/>
      <c r="AB578" s="398" t="s">
        <v>83</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c r="A579" s="404"/>
      <c r="B579" s="405"/>
      <c r="C579" s="451"/>
      <c r="D579" s="405"/>
      <c r="E579" s="421" t="s">
        <v>168</v>
      </c>
      <c r="F579" s="422"/>
      <c r="G579" s="423" t="s">
        <v>169</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55</v>
      </c>
      <c r="AC579" s="412"/>
      <c r="AD579" s="413"/>
      <c r="AE579" s="428" t="s">
        <v>161</v>
      </c>
      <c r="AF579" s="429"/>
      <c r="AG579" s="429"/>
      <c r="AH579" s="430"/>
      <c r="AI579" s="408" t="s">
        <v>76</v>
      </c>
      <c r="AJ579" s="408"/>
      <c r="AK579" s="408"/>
      <c r="AL579" s="409"/>
      <c r="AM579" s="408" t="s">
        <v>165</v>
      </c>
      <c r="AN579" s="408"/>
      <c r="AO579" s="408"/>
      <c r="AP579" s="409"/>
      <c r="AQ579" s="409" t="s">
        <v>58</v>
      </c>
      <c r="AR579" s="412"/>
      <c r="AS579" s="412"/>
      <c r="AT579" s="413"/>
      <c r="AU579" s="414" t="s">
        <v>59</v>
      </c>
      <c r="AV579" s="414"/>
      <c r="AW579" s="414"/>
      <c r="AX579" s="415"/>
    </row>
    <row r="580" spans="1:50" ht="18.75" hidden="1" customHeight="1">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60</v>
      </c>
      <c r="AH580" s="418"/>
      <c r="AI580" s="410"/>
      <c r="AJ580" s="410"/>
      <c r="AK580" s="410"/>
      <c r="AL580" s="411"/>
      <c r="AM580" s="410"/>
      <c r="AN580" s="410"/>
      <c r="AO580" s="410"/>
      <c r="AP580" s="411"/>
      <c r="AQ580" s="419"/>
      <c r="AR580" s="416"/>
      <c r="AS580" s="417" t="s">
        <v>60</v>
      </c>
      <c r="AT580" s="418"/>
      <c r="AU580" s="416"/>
      <c r="AV580" s="416"/>
      <c r="AW580" s="417" t="s">
        <v>61</v>
      </c>
      <c r="AX580" s="420"/>
    </row>
    <row r="581" spans="1:50" ht="23.25" hidden="1" customHeight="1">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62</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64</v>
      </c>
      <c r="Z582" s="212"/>
      <c r="AA582" s="213"/>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65</v>
      </c>
      <c r="Z583" s="212"/>
      <c r="AA583" s="213"/>
      <c r="AB583" s="398" t="s">
        <v>83</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c r="A584" s="404"/>
      <c r="B584" s="405"/>
      <c r="C584" s="451"/>
      <c r="D584" s="405"/>
      <c r="E584" s="421" t="s">
        <v>168</v>
      </c>
      <c r="F584" s="422"/>
      <c r="G584" s="423" t="s">
        <v>169</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55</v>
      </c>
      <c r="AC584" s="412"/>
      <c r="AD584" s="413"/>
      <c r="AE584" s="428" t="s">
        <v>161</v>
      </c>
      <c r="AF584" s="429"/>
      <c r="AG584" s="429"/>
      <c r="AH584" s="430"/>
      <c r="AI584" s="408" t="s">
        <v>76</v>
      </c>
      <c r="AJ584" s="408"/>
      <c r="AK584" s="408"/>
      <c r="AL584" s="409"/>
      <c r="AM584" s="408" t="s">
        <v>165</v>
      </c>
      <c r="AN584" s="408"/>
      <c r="AO584" s="408"/>
      <c r="AP584" s="409"/>
      <c r="AQ584" s="409" t="s">
        <v>58</v>
      </c>
      <c r="AR584" s="412"/>
      <c r="AS584" s="412"/>
      <c r="AT584" s="413"/>
      <c r="AU584" s="414" t="s">
        <v>59</v>
      </c>
      <c r="AV584" s="414"/>
      <c r="AW584" s="414"/>
      <c r="AX584" s="415"/>
    </row>
    <row r="585" spans="1:50" ht="18.75" hidden="1" customHeight="1">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60</v>
      </c>
      <c r="AH585" s="418"/>
      <c r="AI585" s="410"/>
      <c r="AJ585" s="410"/>
      <c r="AK585" s="410"/>
      <c r="AL585" s="411"/>
      <c r="AM585" s="410"/>
      <c r="AN585" s="410"/>
      <c r="AO585" s="410"/>
      <c r="AP585" s="411"/>
      <c r="AQ585" s="419"/>
      <c r="AR585" s="416"/>
      <c r="AS585" s="417" t="s">
        <v>60</v>
      </c>
      <c r="AT585" s="418"/>
      <c r="AU585" s="416"/>
      <c r="AV585" s="416"/>
      <c r="AW585" s="417" t="s">
        <v>61</v>
      </c>
      <c r="AX585" s="420"/>
    </row>
    <row r="586" spans="1:50" ht="23.25" hidden="1" customHeight="1">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62</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64</v>
      </c>
      <c r="Z587" s="212"/>
      <c r="AA587" s="213"/>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65</v>
      </c>
      <c r="Z588" s="212"/>
      <c r="AA588" s="213"/>
      <c r="AB588" s="398" t="s">
        <v>164</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c r="A589" s="404"/>
      <c r="B589" s="405"/>
      <c r="C589" s="451"/>
      <c r="D589" s="405"/>
      <c r="E589" s="381" t="s">
        <v>172</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c r="A592" s="404"/>
      <c r="B592" s="405"/>
      <c r="C592" s="451"/>
      <c r="D592" s="405"/>
      <c r="E592" s="441" t="s">
        <v>175</v>
      </c>
      <c r="F592" s="442"/>
      <c r="G592" s="443" t="s">
        <v>158</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c r="A593" s="404"/>
      <c r="B593" s="405"/>
      <c r="C593" s="451"/>
      <c r="D593" s="405"/>
      <c r="E593" s="421" t="s">
        <v>159</v>
      </c>
      <c r="F593" s="422"/>
      <c r="G593" s="423" t="s">
        <v>160</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55</v>
      </c>
      <c r="AC593" s="412"/>
      <c r="AD593" s="413"/>
      <c r="AE593" s="428" t="s">
        <v>161</v>
      </c>
      <c r="AF593" s="429"/>
      <c r="AG593" s="429"/>
      <c r="AH593" s="430"/>
      <c r="AI593" s="408" t="s">
        <v>76</v>
      </c>
      <c r="AJ593" s="408"/>
      <c r="AK593" s="408"/>
      <c r="AL593" s="409"/>
      <c r="AM593" s="408" t="s">
        <v>176</v>
      </c>
      <c r="AN593" s="408"/>
      <c r="AO593" s="408"/>
      <c r="AP593" s="409"/>
      <c r="AQ593" s="409" t="s">
        <v>58</v>
      </c>
      <c r="AR593" s="412"/>
      <c r="AS593" s="412"/>
      <c r="AT593" s="413"/>
      <c r="AU593" s="414" t="s">
        <v>59</v>
      </c>
      <c r="AV593" s="414"/>
      <c r="AW593" s="414"/>
      <c r="AX593" s="415"/>
    </row>
    <row r="594" spans="1:50" ht="18.75" hidden="1" customHeight="1">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60</v>
      </c>
      <c r="AH594" s="418"/>
      <c r="AI594" s="410"/>
      <c r="AJ594" s="410"/>
      <c r="AK594" s="410"/>
      <c r="AL594" s="411"/>
      <c r="AM594" s="410"/>
      <c r="AN594" s="410"/>
      <c r="AO594" s="410"/>
      <c r="AP594" s="411"/>
      <c r="AQ594" s="419"/>
      <c r="AR594" s="416"/>
      <c r="AS594" s="417" t="s">
        <v>60</v>
      </c>
      <c r="AT594" s="418"/>
      <c r="AU594" s="416"/>
      <c r="AV594" s="416"/>
      <c r="AW594" s="417" t="s">
        <v>61</v>
      </c>
      <c r="AX594" s="420"/>
    </row>
    <row r="595" spans="1:50" ht="23.25" hidden="1" customHeight="1">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62</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64</v>
      </c>
      <c r="Z596" s="212"/>
      <c r="AA596" s="213"/>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65</v>
      </c>
      <c r="Z597" s="212"/>
      <c r="AA597" s="213"/>
      <c r="AB597" s="398" t="s">
        <v>164</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c r="A598" s="404"/>
      <c r="B598" s="405"/>
      <c r="C598" s="451"/>
      <c r="D598" s="405"/>
      <c r="E598" s="421" t="s">
        <v>159</v>
      </c>
      <c r="F598" s="422"/>
      <c r="G598" s="423" t="s">
        <v>160</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55</v>
      </c>
      <c r="AC598" s="412"/>
      <c r="AD598" s="413"/>
      <c r="AE598" s="428" t="s">
        <v>161</v>
      </c>
      <c r="AF598" s="429"/>
      <c r="AG598" s="429"/>
      <c r="AH598" s="430"/>
      <c r="AI598" s="408" t="s">
        <v>76</v>
      </c>
      <c r="AJ598" s="408"/>
      <c r="AK598" s="408"/>
      <c r="AL598" s="409"/>
      <c r="AM598" s="408" t="s">
        <v>165</v>
      </c>
      <c r="AN598" s="408"/>
      <c r="AO598" s="408"/>
      <c r="AP598" s="409"/>
      <c r="AQ598" s="409" t="s">
        <v>58</v>
      </c>
      <c r="AR598" s="412"/>
      <c r="AS598" s="412"/>
      <c r="AT598" s="413"/>
      <c r="AU598" s="414" t="s">
        <v>59</v>
      </c>
      <c r="AV598" s="414"/>
      <c r="AW598" s="414"/>
      <c r="AX598" s="415"/>
    </row>
    <row r="599" spans="1:50" ht="18.75" hidden="1" customHeight="1">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60</v>
      </c>
      <c r="AH599" s="418"/>
      <c r="AI599" s="410"/>
      <c r="AJ599" s="410"/>
      <c r="AK599" s="410"/>
      <c r="AL599" s="411"/>
      <c r="AM599" s="410"/>
      <c r="AN599" s="410"/>
      <c r="AO599" s="410"/>
      <c r="AP599" s="411"/>
      <c r="AQ599" s="419"/>
      <c r="AR599" s="416"/>
      <c r="AS599" s="417" t="s">
        <v>60</v>
      </c>
      <c r="AT599" s="418"/>
      <c r="AU599" s="416"/>
      <c r="AV599" s="416"/>
      <c r="AW599" s="417" t="s">
        <v>61</v>
      </c>
      <c r="AX599" s="420"/>
    </row>
    <row r="600" spans="1:50" ht="23.25" hidden="1" customHeight="1">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62</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64</v>
      </c>
      <c r="Z601" s="212"/>
      <c r="AA601" s="213"/>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65</v>
      </c>
      <c r="Z602" s="212"/>
      <c r="AA602" s="213"/>
      <c r="AB602" s="398" t="s">
        <v>164</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c r="A603" s="404"/>
      <c r="B603" s="405"/>
      <c r="C603" s="451"/>
      <c r="D603" s="405"/>
      <c r="E603" s="421" t="s">
        <v>159</v>
      </c>
      <c r="F603" s="422"/>
      <c r="G603" s="423" t="s">
        <v>160</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55</v>
      </c>
      <c r="AC603" s="412"/>
      <c r="AD603" s="413"/>
      <c r="AE603" s="428" t="s">
        <v>161</v>
      </c>
      <c r="AF603" s="429"/>
      <c r="AG603" s="429"/>
      <c r="AH603" s="430"/>
      <c r="AI603" s="408" t="s">
        <v>76</v>
      </c>
      <c r="AJ603" s="408"/>
      <c r="AK603" s="408"/>
      <c r="AL603" s="409"/>
      <c r="AM603" s="408" t="s">
        <v>177</v>
      </c>
      <c r="AN603" s="408"/>
      <c r="AO603" s="408"/>
      <c r="AP603" s="409"/>
      <c r="AQ603" s="409" t="s">
        <v>58</v>
      </c>
      <c r="AR603" s="412"/>
      <c r="AS603" s="412"/>
      <c r="AT603" s="413"/>
      <c r="AU603" s="414" t="s">
        <v>59</v>
      </c>
      <c r="AV603" s="414"/>
      <c r="AW603" s="414"/>
      <c r="AX603" s="415"/>
    </row>
    <row r="604" spans="1:50" ht="18.75" hidden="1" customHeight="1">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60</v>
      </c>
      <c r="AH604" s="418"/>
      <c r="AI604" s="410"/>
      <c r="AJ604" s="410"/>
      <c r="AK604" s="410"/>
      <c r="AL604" s="411"/>
      <c r="AM604" s="410"/>
      <c r="AN604" s="410"/>
      <c r="AO604" s="410"/>
      <c r="AP604" s="411"/>
      <c r="AQ604" s="419"/>
      <c r="AR604" s="416"/>
      <c r="AS604" s="417" t="s">
        <v>60</v>
      </c>
      <c r="AT604" s="418"/>
      <c r="AU604" s="416"/>
      <c r="AV604" s="416"/>
      <c r="AW604" s="417" t="s">
        <v>61</v>
      </c>
      <c r="AX604" s="420"/>
    </row>
    <row r="605" spans="1:50" ht="23.25" hidden="1" customHeight="1">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62</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64</v>
      </c>
      <c r="Z606" s="212"/>
      <c r="AA606" s="213"/>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65</v>
      </c>
      <c r="Z607" s="212"/>
      <c r="AA607" s="213"/>
      <c r="AB607" s="398" t="s">
        <v>164</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c r="A608" s="404"/>
      <c r="B608" s="405"/>
      <c r="C608" s="451"/>
      <c r="D608" s="405"/>
      <c r="E608" s="421" t="s">
        <v>159</v>
      </c>
      <c r="F608" s="422"/>
      <c r="G608" s="423" t="s">
        <v>160</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55</v>
      </c>
      <c r="AC608" s="412"/>
      <c r="AD608" s="413"/>
      <c r="AE608" s="428" t="s">
        <v>161</v>
      </c>
      <c r="AF608" s="429"/>
      <c r="AG608" s="429"/>
      <c r="AH608" s="430"/>
      <c r="AI608" s="408" t="s">
        <v>76</v>
      </c>
      <c r="AJ608" s="408"/>
      <c r="AK608" s="408"/>
      <c r="AL608" s="409"/>
      <c r="AM608" s="408" t="s">
        <v>165</v>
      </c>
      <c r="AN608" s="408"/>
      <c r="AO608" s="408"/>
      <c r="AP608" s="409"/>
      <c r="AQ608" s="409" t="s">
        <v>58</v>
      </c>
      <c r="AR608" s="412"/>
      <c r="AS608" s="412"/>
      <c r="AT608" s="413"/>
      <c r="AU608" s="414" t="s">
        <v>59</v>
      </c>
      <c r="AV608" s="414"/>
      <c r="AW608" s="414"/>
      <c r="AX608" s="415"/>
    </row>
    <row r="609" spans="1:50" ht="18.75" hidden="1" customHeight="1">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60</v>
      </c>
      <c r="AH609" s="418"/>
      <c r="AI609" s="410"/>
      <c r="AJ609" s="410"/>
      <c r="AK609" s="410"/>
      <c r="AL609" s="411"/>
      <c r="AM609" s="410"/>
      <c r="AN609" s="410"/>
      <c r="AO609" s="410"/>
      <c r="AP609" s="411"/>
      <c r="AQ609" s="419"/>
      <c r="AR609" s="416"/>
      <c r="AS609" s="417" t="s">
        <v>60</v>
      </c>
      <c r="AT609" s="418"/>
      <c r="AU609" s="416"/>
      <c r="AV609" s="416"/>
      <c r="AW609" s="417" t="s">
        <v>61</v>
      </c>
      <c r="AX609" s="420"/>
    </row>
    <row r="610" spans="1:50" ht="23.25" hidden="1" customHeight="1">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62</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64</v>
      </c>
      <c r="Z611" s="212"/>
      <c r="AA611" s="213"/>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65</v>
      </c>
      <c r="Z612" s="212"/>
      <c r="AA612" s="213"/>
      <c r="AB612" s="398" t="s">
        <v>164</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c r="A613" s="404"/>
      <c r="B613" s="405"/>
      <c r="C613" s="451"/>
      <c r="D613" s="405"/>
      <c r="E613" s="421" t="s">
        <v>159</v>
      </c>
      <c r="F613" s="422"/>
      <c r="G613" s="423" t="s">
        <v>160</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55</v>
      </c>
      <c r="AC613" s="412"/>
      <c r="AD613" s="413"/>
      <c r="AE613" s="428" t="s">
        <v>161</v>
      </c>
      <c r="AF613" s="429"/>
      <c r="AG613" s="429"/>
      <c r="AH613" s="430"/>
      <c r="AI613" s="408" t="s">
        <v>174</v>
      </c>
      <c r="AJ613" s="408"/>
      <c r="AK613" s="408"/>
      <c r="AL613" s="409"/>
      <c r="AM613" s="408" t="s">
        <v>177</v>
      </c>
      <c r="AN613" s="408"/>
      <c r="AO613" s="408"/>
      <c r="AP613" s="409"/>
      <c r="AQ613" s="409" t="s">
        <v>58</v>
      </c>
      <c r="AR613" s="412"/>
      <c r="AS613" s="412"/>
      <c r="AT613" s="413"/>
      <c r="AU613" s="414" t="s">
        <v>59</v>
      </c>
      <c r="AV613" s="414"/>
      <c r="AW613" s="414"/>
      <c r="AX613" s="415"/>
    </row>
    <row r="614" spans="1:50" ht="18.75" hidden="1" customHeight="1">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60</v>
      </c>
      <c r="AH614" s="418"/>
      <c r="AI614" s="410"/>
      <c r="AJ614" s="410"/>
      <c r="AK614" s="410"/>
      <c r="AL614" s="411"/>
      <c r="AM614" s="410"/>
      <c r="AN614" s="410"/>
      <c r="AO614" s="410"/>
      <c r="AP614" s="411"/>
      <c r="AQ614" s="419"/>
      <c r="AR614" s="416"/>
      <c r="AS614" s="417" t="s">
        <v>60</v>
      </c>
      <c r="AT614" s="418"/>
      <c r="AU614" s="416"/>
      <c r="AV614" s="416"/>
      <c r="AW614" s="417" t="s">
        <v>61</v>
      </c>
      <c r="AX614" s="420"/>
    </row>
    <row r="615" spans="1:50" ht="23.25" hidden="1" customHeight="1">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62</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64</v>
      </c>
      <c r="Z616" s="212"/>
      <c r="AA616" s="213"/>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65</v>
      </c>
      <c r="Z617" s="212"/>
      <c r="AA617" s="213"/>
      <c r="AB617" s="398" t="s">
        <v>167</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c r="A618" s="404"/>
      <c r="B618" s="405"/>
      <c r="C618" s="451"/>
      <c r="D618" s="405"/>
      <c r="E618" s="421" t="s">
        <v>168</v>
      </c>
      <c r="F618" s="422"/>
      <c r="G618" s="423" t="s">
        <v>169</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55</v>
      </c>
      <c r="AC618" s="412"/>
      <c r="AD618" s="413"/>
      <c r="AE618" s="428" t="s">
        <v>161</v>
      </c>
      <c r="AF618" s="429"/>
      <c r="AG618" s="429"/>
      <c r="AH618" s="430"/>
      <c r="AI618" s="408" t="s">
        <v>76</v>
      </c>
      <c r="AJ618" s="408"/>
      <c r="AK618" s="408"/>
      <c r="AL618" s="409"/>
      <c r="AM618" s="408" t="s">
        <v>165</v>
      </c>
      <c r="AN618" s="408"/>
      <c r="AO618" s="408"/>
      <c r="AP618" s="409"/>
      <c r="AQ618" s="409" t="s">
        <v>58</v>
      </c>
      <c r="AR618" s="412"/>
      <c r="AS618" s="412"/>
      <c r="AT618" s="413"/>
      <c r="AU618" s="414" t="s">
        <v>59</v>
      </c>
      <c r="AV618" s="414"/>
      <c r="AW618" s="414"/>
      <c r="AX618" s="415"/>
    </row>
    <row r="619" spans="1:50" ht="18.75" hidden="1" customHeight="1">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60</v>
      </c>
      <c r="AH619" s="418"/>
      <c r="AI619" s="410"/>
      <c r="AJ619" s="410"/>
      <c r="AK619" s="410"/>
      <c r="AL619" s="411"/>
      <c r="AM619" s="410"/>
      <c r="AN619" s="410"/>
      <c r="AO619" s="410"/>
      <c r="AP619" s="411"/>
      <c r="AQ619" s="419"/>
      <c r="AR619" s="416"/>
      <c r="AS619" s="417" t="s">
        <v>60</v>
      </c>
      <c r="AT619" s="418"/>
      <c r="AU619" s="416"/>
      <c r="AV619" s="416"/>
      <c r="AW619" s="417" t="s">
        <v>61</v>
      </c>
      <c r="AX619" s="420"/>
    </row>
    <row r="620" spans="1:50" ht="23.25" hidden="1" customHeight="1">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62</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64</v>
      </c>
      <c r="Z621" s="212"/>
      <c r="AA621" s="213"/>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65</v>
      </c>
      <c r="Z622" s="212"/>
      <c r="AA622" s="213"/>
      <c r="AB622" s="398" t="s">
        <v>83</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c r="A623" s="404"/>
      <c r="B623" s="405"/>
      <c r="C623" s="451"/>
      <c r="D623" s="405"/>
      <c r="E623" s="421" t="s">
        <v>168</v>
      </c>
      <c r="F623" s="422"/>
      <c r="G623" s="423" t="s">
        <v>169</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55</v>
      </c>
      <c r="AC623" s="412"/>
      <c r="AD623" s="413"/>
      <c r="AE623" s="428" t="s">
        <v>161</v>
      </c>
      <c r="AF623" s="429"/>
      <c r="AG623" s="429"/>
      <c r="AH623" s="430"/>
      <c r="AI623" s="408" t="s">
        <v>76</v>
      </c>
      <c r="AJ623" s="408"/>
      <c r="AK623" s="408"/>
      <c r="AL623" s="409"/>
      <c r="AM623" s="408" t="s">
        <v>165</v>
      </c>
      <c r="AN623" s="408"/>
      <c r="AO623" s="408"/>
      <c r="AP623" s="409"/>
      <c r="AQ623" s="409" t="s">
        <v>58</v>
      </c>
      <c r="AR623" s="412"/>
      <c r="AS623" s="412"/>
      <c r="AT623" s="413"/>
      <c r="AU623" s="414" t="s">
        <v>59</v>
      </c>
      <c r="AV623" s="414"/>
      <c r="AW623" s="414"/>
      <c r="AX623" s="415"/>
    </row>
    <row r="624" spans="1:50" ht="18.75" hidden="1" customHeight="1">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60</v>
      </c>
      <c r="AH624" s="418"/>
      <c r="AI624" s="410"/>
      <c r="AJ624" s="410"/>
      <c r="AK624" s="410"/>
      <c r="AL624" s="411"/>
      <c r="AM624" s="410"/>
      <c r="AN624" s="410"/>
      <c r="AO624" s="410"/>
      <c r="AP624" s="411"/>
      <c r="AQ624" s="419"/>
      <c r="AR624" s="416"/>
      <c r="AS624" s="417" t="s">
        <v>60</v>
      </c>
      <c r="AT624" s="418"/>
      <c r="AU624" s="416"/>
      <c r="AV624" s="416"/>
      <c r="AW624" s="417" t="s">
        <v>61</v>
      </c>
      <c r="AX624" s="420"/>
    </row>
    <row r="625" spans="1:50" ht="23.25" hidden="1" customHeight="1">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62</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64</v>
      </c>
      <c r="Z626" s="212"/>
      <c r="AA626" s="213"/>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65</v>
      </c>
      <c r="Z627" s="212"/>
      <c r="AA627" s="213"/>
      <c r="AB627" s="398" t="s">
        <v>167</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c r="A628" s="404"/>
      <c r="B628" s="405"/>
      <c r="C628" s="451"/>
      <c r="D628" s="405"/>
      <c r="E628" s="421" t="s">
        <v>168</v>
      </c>
      <c r="F628" s="422"/>
      <c r="G628" s="423" t="s">
        <v>169</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55</v>
      </c>
      <c r="AC628" s="412"/>
      <c r="AD628" s="413"/>
      <c r="AE628" s="428" t="s">
        <v>161</v>
      </c>
      <c r="AF628" s="429"/>
      <c r="AG628" s="429"/>
      <c r="AH628" s="430"/>
      <c r="AI628" s="408" t="s">
        <v>76</v>
      </c>
      <c r="AJ628" s="408"/>
      <c r="AK628" s="408"/>
      <c r="AL628" s="409"/>
      <c r="AM628" s="408" t="s">
        <v>165</v>
      </c>
      <c r="AN628" s="408"/>
      <c r="AO628" s="408"/>
      <c r="AP628" s="409"/>
      <c r="AQ628" s="409" t="s">
        <v>58</v>
      </c>
      <c r="AR628" s="412"/>
      <c r="AS628" s="412"/>
      <c r="AT628" s="413"/>
      <c r="AU628" s="414" t="s">
        <v>59</v>
      </c>
      <c r="AV628" s="414"/>
      <c r="AW628" s="414"/>
      <c r="AX628" s="415"/>
    </row>
    <row r="629" spans="1:50" ht="18.75" hidden="1" customHeight="1">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60</v>
      </c>
      <c r="AH629" s="418"/>
      <c r="AI629" s="410"/>
      <c r="AJ629" s="410"/>
      <c r="AK629" s="410"/>
      <c r="AL629" s="411"/>
      <c r="AM629" s="410"/>
      <c r="AN629" s="410"/>
      <c r="AO629" s="410"/>
      <c r="AP629" s="411"/>
      <c r="AQ629" s="419"/>
      <c r="AR629" s="416"/>
      <c r="AS629" s="417" t="s">
        <v>60</v>
      </c>
      <c r="AT629" s="418"/>
      <c r="AU629" s="416"/>
      <c r="AV629" s="416"/>
      <c r="AW629" s="417" t="s">
        <v>61</v>
      </c>
      <c r="AX629" s="420"/>
    </row>
    <row r="630" spans="1:50" ht="23.25" hidden="1" customHeight="1">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62</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64</v>
      </c>
      <c r="Z631" s="212"/>
      <c r="AA631" s="213"/>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65</v>
      </c>
      <c r="Z632" s="212"/>
      <c r="AA632" s="213"/>
      <c r="AB632" s="398" t="s">
        <v>167</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c r="A633" s="404"/>
      <c r="B633" s="405"/>
      <c r="C633" s="451"/>
      <c r="D633" s="405"/>
      <c r="E633" s="421" t="s">
        <v>168</v>
      </c>
      <c r="F633" s="422"/>
      <c r="G633" s="423" t="s">
        <v>169</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55</v>
      </c>
      <c r="AC633" s="412"/>
      <c r="AD633" s="413"/>
      <c r="AE633" s="428" t="s">
        <v>161</v>
      </c>
      <c r="AF633" s="429"/>
      <c r="AG633" s="429"/>
      <c r="AH633" s="430"/>
      <c r="AI633" s="408" t="s">
        <v>174</v>
      </c>
      <c r="AJ633" s="408"/>
      <c r="AK633" s="408"/>
      <c r="AL633" s="409"/>
      <c r="AM633" s="408" t="s">
        <v>177</v>
      </c>
      <c r="AN633" s="408"/>
      <c r="AO633" s="408"/>
      <c r="AP633" s="409"/>
      <c r="AQ633" s="409" t="s">
        <v>58</v>
      </c>
      <c r="AR633" s="412"/>
      <c r="AS633" s="412"/>
      <c r="AT633" s="413"/>
      <c r="AU633" s="414" t="s">
        <v>59</v>
      </c>
      <c r="AV633" s="414"/>
      <c r="AW633" s="414"/>
      <c r="AX633" s="415"/>
    </row>
    <row r="634" spans="1:50" ht="18.75" hidden="1" customHeight="1">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60</v>
      </c>
      <c r="AH634" s="418"/>
      <c r="AI634" s="410"/>
      <c r="AJ634" s="410"/>
      <c r="AK634" s="410"/>
      <c r="AL634" s="411"/>
      <c r="AM634" s="410"/>
      <c r="AN634" s="410"/>
      <c r="AO634" s="410"/>
      <c r="AP634" s="411"/>
      <c r="AQ634" s="419"/>
      <c r="AR634" s="416"/>
      <c r="AS634" s="417" t="s">
        <v>60</v>
      </c>
      <c r="AT634" s="418"/>
      <c r="AU634" s="416"/>
      <c r="AV634" s="416"/>
      <c r="AW634" s="417" t="s">
        <v>61</v>
      </c>
      <c r="AX634" s="420"/>
    </row>
    <row r="635" spans="1:50" ht="23.25" hidden="1" customHeight="1">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62</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64</v>
      </c>
      <c r="Z636" s="212"/>
      <c r="AA636" s="213"/>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65</v>
      </c>
      <c r="Z637" s="212"/>
      <c r="AA637" s="213"/>
      <c r="AB637" s="398" t="s">
        <v>66</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c r="A638" s="404"/>
      <c r="B638" s="405"/>
      <c r="C638" s="451"/>
      <c r="D638" s="405"/>
      <c r="E638" s="421" t="s">
        <v>168</v>
      </c>
      <c r="F638" s="422"/>
      <c r="G638" s="423" t="s">
        <v>169</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55</v>
      </c>
      <c r="AC638" s="412"/>
      <c r="AD638" s="413"/>
      <c r="AE638" s="428" t="s">
        <v>161</v>
      </c>
      <c r="AF638" s="429"/>
      <c r="AG638" s="429"/>
      <c r="AH638" s="430"/>
      <c r="AI638" s="408" t="s">
        <v>76</v>
      </c>
      <c r="AJ638" s="408"/>
      <c r="AK638" s="408"/>
      <c r="AL638" s="409"/>
      <c r="AM638" s="408" t="s">
        <v>165</v>
      </c>
      <c r="AN638" s="408"/>
      <c r="AO638" s="408"/>
      <c r="AP638" s="409"/>
      <c r="AQ638" s="409" t="s">
        <v>58</v>
      </c>
      <c r="AR638" s="412"/>
      <c r="AS638" s="412"/>
      <c r="AT638" s="413"/>
      <c r="AU638" s="414" t="s">
        <v>59</v>
      </c>
      <c r="AV638" s="414"/>
      <c r="AW638" s="414"/>
      <c r="AX638" s="415"/>
    </row>
    <row r="639" spans="1:50" ht="18.75" hidden="1" customHeight="1">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60</v>
      </c>
      <c r="AH639" s="418"/>
      <c r="AI639" s="410"/>
      <c r="AJ639" s="410"/>
      <c r="AK639" s="410"/>
      <c r="AL639" s="411"/>
      <c r="AM639" s="410"/>
      <c r="AN639" s="410"/>
      <c r="AO639" s="410"/>
      <c r="AP639" s="411"/>
      <c r="AQ639" s="419"/>
      <c r="AR639" s="416"/>
      <c r="AS639" s="417" t="s">
        <v>60</v>
      </c>
      <c r="AT639" s="418"/>
      <c r="AU639" s="416"/>
      <c r="AV639" s="416"/>
      <c r="AW639" s="417" t="s">
        <v>61</v>
      </c>
      <c r="AX639" s="420"/>
    </row>
    <row r="640" spans="1:50" ht="23.25" hidden="1" customHeight="1">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62</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64</v>
      </c>
      <c r="Z641" s="212"/>
      <c r="AA641" s="213"/>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65</v>
      </c>
      <c r="Z642" s="212"/>
      <c r="AA642" s="213"/>
      <c r="AB642" s="398" t="s">
        <v>66</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c r="A643" s="404"/>
      <c r="B643" s="405"/>
      <c r="C643" s="451"/>
      <c r="D643" s="405"/>
      <c r="E643" s="381" t="s">
        <v>172</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c r="A646" s="404"/>
      <c r="B646" s="405"/>
      <c r="C646" s="451"/>
      <c r="D646" s="405"/>
      <c r="E646" s="441" t="s">
        <v>178</v>
      </c>
      <c r="F646" s="442"/>
      <c r="G646" s="443" t="s">
        <v>158</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c r="A647" s="404"/>
      <c r="B647" s="405"/>
      <c r="C647" s="451"/>
      <c r="D647" s="405"/>
      <c r="E647" s="421" t="s">
        <v>159</v>
      </c>
      <c r="F647" s="422"/>
      <c r="G647" s="423" t="s">
        <v>160</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55</v>
      </c>
      <c r="AC647" s="412"/>
      <c r="AD647" s="413"/>
      <c r="AE647" s="428" t="s">
        <v>161</v>
      </c>
      <c r="AF647" s="429"/>
      <c r="AG647" s="429"/>
      <c r="AH647" s="430"/>
      <c r="AI647" s="408" t="s">
        <v>76</v>
      </c>
      <c r="AJ647" s="408"/>
      <c r="AK647" s="408"/>
      <c r="AL647" s="409"/>
      <c r="AM647" s="408" t="s">
        <v>165</v>
      </c>
      <c r="AN647" s="408"/>
      <c r="AO647" s="408"/>
      <c r="AP647" s="409"/>
      <c r="AQ647" s="409" t="s">
        <v>58</v>
      </c>
      <c r="AR647" s="412"/>
      <c r="AS647" s="412"/>
      <c r="AT647" s="413"/>
      <c r="AU647" s="414" t="s">
        <v>59</v>
      </c>
      <c r="AV647" s="414"/>
      <c r="AW647" s="414"/>
      <c r="AX647" s="415"/>
    </row>
    <row r="648" spans="1:50" ht="18.75" hidden="1" customHeight="1">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60</v>
      </c>
      <c r="AH648" s="418"/>
      <c r="AI648" s="410"/>
      <c r="AJ648" s="410"/>
      <c r="AK648" s="410"/>
      <c r="AL648" s="411"/>
      <c r="AM648" s="410"/>
      <c r="AN648" s="410"/>
      <c r="AO648" s="410"/>
      <c r="AP648" s="411"/>
      <c r="AQ648" s="419"/>
      <c r="AR648" s="416"/>
      <c r="AS648" s="417" t="s">
        <v>60</v>
      </c>
      <c r="AT648" s="418"/>
      <c r="AU648" s="416"/>
      <c r="AV648" s="416"/>
      <c r="AW648" s="417" t="s">
        <v>61</v>
      </c>
      <c r="AX648" s="420"/>
    </row>
    <row r="649" spans="1:50" ht="23.25" hidden="1" customHeight="1">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62</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64</v>
      </c>
      <c r="Z650" s="212"/>
      <c r="AA650" s="213"/>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65</v>
      </c>
      <c r="Z651" s="212"/>
      <c r="AA651" s="213"/>
      <c r="AB651" s="398" t="s">
        <v>167</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c r="A652" s="404"/>
      <c r="B652" s="405"/>
      <c r="C652" s="451"/>
      <c r="D652" s="405"/>
      <c r="E652" s="421" t="s">
        <v>159</v>
      </c>
      <c r="F652" s="422"/>
      <c r="G652" s="423" t="s">
        <v>160</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55</v>
      </c>
      <c r="AC652" s="412"/>
      <c r="AD652" s="413"/>
      <c r="AE652" s="428" t="s">
        <v>161</v>
      </c>
      <c r="AF652" s="429"/>
      <c r="AG652" s="429"/>
      <c r="AH652" s="430"/>
      <c r="AI652" s="408" t="s">
        <v>76</v>
      </c>
      <c r="AJ652" s="408"/>
      <c r="AK652" s="408"/>
      <c r="AL652" s="409"/>
      <c r="AM652" s="408" t="s">
        <v>165</v>
      </c>
      <c r="AN652" s="408"/>
      <c r="AO652" s="408"/>
      <c r="AP652" s="409"/>
      <c r="AQ652" s="409" t="s">
        <v>58</v>
      </c>
      <c r="AR652" s="412"/>
      <c r="AS652" s="412"/>
      <c r="AT652" s="413"/>
      <c r="AU652" s="414" t="s">
        <v>59</v>
      </c>
      <c r="AV652" s="414"/>
      <c r="AW652" s="414"/>
      <c r="AX652" s="415"/>
    </row>
    <row r="653" spans="1:50" ht="18.75" hidden="1" customHeight="1">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60</v>
      </c>
      <c r="AH653" s="418"/>
      <c r="AI653" s="410"/>
      <c r="AJ653" s="410"/>
      <c r="AK653" s="410"/>
      <c r="AL653" s="411"/>
      <c r="AM653" s="410"/>
      <c r="AN653" s="410"/>
      <c r="AO653" s="410"/>
      <c r="AP653" s="411"/>
      <c r="AQ653" s="419"/>
      <c r="AR653" s="416"/>
      <c r="AS653" s="417" t="s">
        <v>60</v>
      </c>
      <c r="AT653" s="418"/>
      <c r="AU653" s="416"/>
      <c r="AV653" s="416"/>
      <c r="AW653" s="417" t="s">
        <v>61</v>
      </c>
      <c r="AX653" s="420"/>
    </row>
    <row r="654" spans="1:50" ht="23.25" hidden="1" customHeight="1">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62</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64</v>
      </c>
      <c r="Z655" s="212"/>
      <c r="AA655" s="213"/>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65</v>
      </c>
      <c r="Z656" s="212"/>
      <c r="AA656" s="213"/>
      <c r="AB656" s="398" t="s">
        <v>164</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c r="A657" s="404"/>
      <c r="B657" s="405"/>
      <c r="C657" s="451"/>
      <c r="D657" s="405"/>
      <c r="E657" s="421" t="s">
        <v>159</v>
      </c>
      <c r="F657" s="422"/>
      <c r="G657" s="423" t="s">
        <v>160</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55</v>
      </c>
      <c r="AC657" s="412"/>
      <c r="AD657" s="413"/>
      <c r="AE657" s="428" t="s">
        <v>161</v>
      </c>
      <c r="AF657" s="429"/>
      <c r="AG657" s="429"/>
      <c r="AH657" s="430"/>
      <c r="AI657" s="408" t="s">
        <v>76</v>
      </c>
      <c r="AJ657" s="408"/>
      <c r="AK657" s="408"/>
      <c r="AL657" s="409"/>
      <c r="AM657" s="408" t="s">
        <v>165</v>
      </c>
      <c r="AN657" s="408"/>
      <c r="AO657" s="408"/>
      <c r="AP657" s="409"/>
      <c r="AQ657" s="409" t="s">
        <v>58</v>
      </c>
      <c r="AR657" s="412"/>
      <c r="AS657" s="412"/>
      <c r="AT657" s="413"/>
      <c r="AU657" s="414" t="s">
        <v>59</v>
      </c>
      <c r="AV657" s="414"/>
      <c r="AW657" s="414"/>
      <c r="AX657" s="415"/>
    </row>
    <row r="658" spans="1:50" ht="18.75" hidden="1" customHeight="1">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60</v>
      </c>
      <c r="AH658" s="418"/>
      <c r="AI658" s="410"/>
      <c r="AJ658" s="410"/>
      <c r="AK658" s="410"/>
      <c r="AL658" s="411"/>
      <c r="AM658" s="410"/>
      <c r="AN658" s="410"/>
      <c r="AO658" s="410"/>
      <c r="AP658" s="411"/>
      <c r="AQ658" s="419"/>
      <c r="AR658" s="416"/>
      <c r="AS658" s="417" t="s">
        <v>60</v>
      </c>
      <c r="AT658" s="418"/>
      <c r="AU658" s="416"/>
      <c r="AV658" s="416"/>
      <c r="AW658" s="417" t="s">
        <v>61</v>
      </c>
      <c r="AX658" s="420"/>
    </row>
    <row r="659" spans="1:50" ht="23.25" hidden="1" customHeight="1">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62</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64</v>
      </c>
      <c r="Z660" s="212"/>
      <c r="AA660" s="213"/>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65</v>
      </c>
      <c r="Z661" s="212"/>
      <c r="AA661" s="213"/>
      <c r="AB661" s="398" t="s">
        <v>166</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c r="A662" s="404"/>
      <c r="B662" s="405"/>
      <c r="C662" s="451"/>
      <c r="D662" s="405"/>
      <c r="E662" s="421" t="s">
        <v>159</v>
      </c>
      <c r="F662" s="422"/>
      <c r="G662" s="423" t="s">
        <v>160</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55</v>
      </c>
      <c r="AC662" s="412"/>
      <c r="AD662" s="413"/>
      <c r="AE662" s="428" t="s">
        <v>161</v>
      </c>
      <c r="AF662" s="429"/>
      <c r="AG662" s="429"/>
      <c r="AH662" s="430"/>
      <c r="AI662" s="408" t="s">
        <v>76</v>
      </c>
      <c r="AJ662" s="408"/>
      <c r="AK662" s="408"/>
      <c r="AL662" s="409"/>
      <c r="AM662" s="408" t="s">
        <v>165</v>
      </c>
      <c r="AN662" s="408"/>
      <c r="AO662" s="408"/>
      <c r="AP662" s="409"/>
      <c r="AQ662" s="409" t="s">
        <v>58</v>
      </c>
      <c r="AR662" s="412"/>
      <c r="AS662" s="412"/>
      <c r="AT662" s="413"/>
      <c r="AU662" s="414" t="s">
        <v>59</v>
      </c>
      <c r="AV662" s="414"/>
      <c r="AW662" s="414"/>
      <c r="AX662" s="415"/>
    </row>
    <row r="663" spans="1:50" ht="18.75" hidden="1" customHeight="1">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60</v>
      </c>
      <c r="AH663" s="418"/>
      <c r="AI663" s="410"/>
      <c r="AJ663" s="410"/>
      <c r="AK663" s="410"/>
      <c r="AL663" s="411"/>
      <c r="AM663" s="410"/>
      <c r="AN663" s="410"/>
      <c r="AO663" s="410"/>
      <c r="AP663" s="411"/>
      <c r="AQ663" s="419"/>
      <c r="AR663" s="416"/>
      <c r="AS663" s="417" t="s">
        <v>60</v>
      </c>
      <c r="AT663" s="418"/>
      <c r="AU663" s="416"/>
      <c r="AV663" s="416"/>
      <c r="AW663" s="417" t="s">
        <v>61</v>
      </c>
      <c r="AX663" s="420"/>
    </row>
    <row r="664" spans="1:50" ht="23.25" hidden="1" customHeight="1">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62</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64</v>
      </c>
      <c r="Z665" s="212"/>
      <c r="AA665" s="213"/>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65</v>
      </c>
      <c r="Z666" s="212"/>
      <c r="AA666" s="213"/>
      <c r="AB666" s="398" t="s">
        <v>167</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c r="A667" s="404"/>
      <c r="B667" s="405"/>
      <c r="C667" s="451"/>
      <c r="D667" s="405"/>
      <c r="E667" s="421" t="s">
        <v>159</v>
      </c>
      <c r="F667" s="422"/>
      <c r="G667" s="423" t="s">
        <v>160</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55</v>
      </c>
      <c r="AC667" s="412"/>
      <c r="AD667" s="413"/>
      <c r="AE667" s="428" t="s">
        <v>161</v>
      </c>
      <c r="AF667" s="429"/>
      <c r="AG667" s="429"/>
      <c r="AH667" s="430"/>
      <c r="AI667" s="408" t="s">
        <v>76</v>
      </c>
      <c r="AJ667" s="408"/>
      <c r="AK667" s="408"/>
      <c r="AL667" s="409"/>
      <c r="AM667" s="408" t="s">
        <v>165</v>
      </c>
      <c r="AN667" s="408"/>
      <c r="AO667" s="408"/>
      <c r="AP667" s="409"/>
      <c r="AQ667" s="409" t="s">
        <v>58</v>
      </c>
      <c r="AR667" s="412"/>
      <c r="AS667" s="412"/>
      <c r="AT667" s="413"/>
      <c r="AU667" s="414" t="s">
        <v>59</v>
      </c>
      <c r="AV667" s="414"/>
      <c r="AW667" s="414"/>
      <c r="AX667" s="415"/>
    </row>
    <row r="668" spans="1:50" ht="18.75" hidden="1" customHeight="1">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60</v>
      </c>
      <c r="AH668" s="418"/>
      <c r="AI668" s="410"/>
      <c r="AJ668" s="410"/>
      <c r="AK668" s="410"/>
      <c r="AL668" s="411"/>
      <c r="AM668" s="410"/>
      <c r="AN668" s="410"/>
      <c r="AO668" s="410"/>
      <c r="AP668" s="411"/>
      <c r="AQ668" s="419"/>
      <c r="AR668" s="416"/>
      <c r="AS668" s="417" t="s">
        <v>60</v>
      </c>
      <c r="AT668" s="418"/>
      <c r="AU668" s="416"/>
      <c r="AV668" s="416"/>
      <c r="AW668" s="417" t="s">
        <v>61</v>
      </c>
      <c r="AX668" s="420"/>
    </row>
    <row r="669" spans="1:50" ht="23.25" hidden="1" customHeight="1">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62</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64</v>
      </c>
      <c r="Z670" s="212"/>
      <c r="AA670" s="213"/>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65</v>
      </c>
      <c r="Z671" s="212"/>
      <c r="AA671" s="213"/>
      <c r="AB671" s="398" t="s">
        <v>83</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c r="A672" s="404"/>
      <c r="B672" s="405"/>
      <c r="C672" s="451"/>
      <c r="D672" s="405"/>
      <c r="E672" s="421" t="s">
        <v>168</v>
      </c>
      <c r="F672" s="422"/>
      <c r="G672" s="423" t="s">
        <v>169</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55</v>
      </c>
      <c r="AC672" s="412"/>
      <c r="AD672" s="413"/>
      <c r="AE672" s="428" t="s">
        <v>161</v>
      </c>
      <c r="AF672" s="429"/>
      <c r="AG672" s="429"/>
      <c r="AH672" s="430"/>
      <c r="AI672" s="408" t="s">
        <v>76</v>
      </c>
      <c r="AJ672" s="408"/>
      <c r="AK672" s="408"/>
      <c r="AL672" s="409"/>
      <c r="AM672" s="408" t="s">
        <v>165</v>
      </c>
      <c r="AN672" s="408"/>
      <c r="AO672" s="408"/>
      <c r="AP672" s="409"/>
      <c r="AQ672" s="409" t="s">
        <v>58</v>
      </c>
      <c r="AR672" s="412"/>
      <c r="AS672" s="412"/>
      <c r="AT672" s="413"/>
      <c r="AU672" s="414" t="s">
        <v>59</v>
      </c>
      <c r="AV672" s="414"/>
      <c r="AW672" s="414"/>
      <c r="AX672" s="415"/>
    </row>
    <row r="673" spans="1:50" ht="18.75" hidden="1" customHeight="1">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60</v>
      </c>
      <c r="AH673" s="418"/>
      <c r="AI673" s="410"/>
      <c r="AJ673" s="410"/>
      <c r="AK673" s="410"/>
      <c r="AL673" s="411"/>
      <c r="AM673" s="410"/>
      <c r="AN673" s="410"/>
      <c r="AO673" s="410"/>
      <c r="AP673" s="411"/>
      <c r="AQ673" s="419"/>
      <c r="AR673" s="416"/>
      <c r="AS673" s="417" t="s">
        <v>60</v>
      </c>
      <c r="AT673" s="418"/>
      <c r="AU673" s="416"/>
      <c r="AV673" s="416"/>
      <c r="AW673" s="417" t="s">
        <v>61</v>
      </c>
      <c r="AX673" s="420"/>
    </row>
    <row r="674" spans="1:50" ht="23.25" hidden="1" customHeight="1">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62</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64</v>
      </c>
      <c r="Z675" s="212"/>
      <c r="AA675" s="213"/>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65</v>
      </c>
      <c r="Z676" s="212"/>
      <c r="AA676" s="213"/>
      <c r="AB676" s="398" t="s">
        <v>83</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c r="A677" s="404"/>
      <c r="B677" s="405"/>
      <c r="C677" s="451"/>
      <c r="D677" s="405"/>
      <c r="E677" s="421" t="s">
        <v>168</v>
      </c>
      <c r="F677" s="422"/>
      <c r="G677" s="423" t="s">
        <v>169</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55</v>
      </c>
      <c r="AC677" s="412"/>
      <c r="AD677" s="413"/>
      <c r="AE677" s="428" t="s">
        <v>161</v>
      </c>
      <c r="AF677" s="429"/>
      <c r="AG677" s="429"/>
      <c r="AH677" s="430"/>
      <c r="AI677" s="408" t="s">
        <v>76</v>
      </c>
      <c r="AJ677" s="408"/>
      <c r="AK677" s="408"/>
      <c r="AL677" s="409"/>
      <c r="AM677" s="408" t="s">
        <v>165</v>
      </c>
      <c r="AN677" s="408"/>
      <c r="AO677" s="408"/>
      <c r="AP677" s="409"/>
      <c r="AQ677" s="409" t="s">
        <v>58</v>
      </c>
      <c r="AR677" s="412"/>
      <c r="AS677" s="412"/>
      <c r="AT677" s="413"/>
      <c r="AU677" s="414" t="s">
        <v>59</v>
      </c>
      <c r="AV677" s="414"/>
      <c r="AW677" s="414"/>
      <c r="AX677" s="415"/>
    </row>
    <row r="678" spans="1:50" ht="18.75" hidden="1" customHeight="1">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60</v>
      </c>
      <c r="AH678" s="418"/>
      <c r="AI678" s="410"/>
      <c r="AJ678" s="410"/>
      <c r="AK678" s="410"/>
      <c r="AL678" s="411"/>
      <c r="AM678" s="410"/>
      <c r="AN678" s="410"/>
      <c r="AO678" s="410"/>
      <c r="AP678" s="411"/>
      <c r="AQ678" s="419"/>
      <c r="AR678" s="416"/>
      <c r="AS678" s="417" t="s">
        <v>60</v>
      </c>
      <c r="AT678" s="418"/>
      <c r="AU678" s="416"/>
      <c r="AV678" s="416"/>
      <c r="AW678" s="417" t="s">
        <v>61</v>
      </c>
      <c r="AX678" s="420"/>
    </row>
    <row r="679" spans="1:50" ht="23.25" hidden="1" customHeight="1">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62</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64</v>
      </c>
      <c r="Z680" s="212"/>
      <c r="AA680" s="213"/>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65</v>
      </c>
      <c r="Z681" s="212"/>
      <c r="AA681" s="213"/>
      <c r="AB681" s="398" t="s">
        <v>83</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c r="A682" s="404"/>
      <c r="B682" s="405"/>
      <c r="C682" s="451"/>
      <c r="D682" s="405"/>
      <c r="E682" s="421" t="s">
        <v>168</v>
      </c>
      <c r="F682" s="422"/>
      <c r="G682" s="423" t="s">
        <v>169</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55</v>
      </c>
      <c r="AC682" s="412"/>
      <c r="AD682" s="413"/>
      <c r="AE682" s="428" t="s">
        <v>161</v>
      </c>
      <c r="AF682" s="429"/>
      <c r="AG682" s="429"/>
      <c r="AH682" s="430"/>
      <c r="AI682" s="408" t="s">
        <v>76</v>
      </c>
      <c r="AJ682" s="408"/>
      <c r="AK682" s="408"/>
      <c r="AL682" s="409"/>
      <c r="AM682" s="408" t="s">
        <v>165</v>
      </c>
      <c r="AN682" s="408"/>
      <c r="AO682" s="408"/>
      <c r="AP682" s="409"/>
      <c r="AQ682" s="409" t="s">
        <v>58</v>
      </c>
      <c r="AR682" s="412"/>
      <c r="AS682" s="412"/>
      <c r="AT682" s="413"/>
      <c r="AU682" s="414" t="s">
        <v>59</v>
      </c>
      <c r="AV682" s="414"/>
      <c r="AW682" s="414"/>
      <c r="AX682" s="415"/>
    </row>
    <row r="683" spans="1:50" ht="18.75" hidden="1" customHeight="1">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60</v>
      </c>
      <c r="AH683" s="418"/>
      <c r="AI683" s="410"/>
      <c r="AJ683" s="410"/>
      <c r="AK683" s="410"/>
      <c r="AL683" s="411"/>
      <c r="AM683" s="410"/>
      <c r="AN683" s="410"/>
      <c r="AO683" s="410"/>
      <c r="AP683" s="411"/>
      <c r="AQ683" s="419"/>
      <c r="AR683" s="416"/>
      <c r="AS683" s="417" t="s">
        <v>60</v>
      </c>
      <c r="AT683" s="418"/>
      <c r="AU683" s="416"/>
      <c r="AV683" s="416"/>
      <c r="AW683" s="417" t="s">
        <v>61</v>
      </c>
      <c r="AX683" s="420"/>
    </row>
    <row r="684" spans="1:50" ht="23.25" hidden="1" customHeight="1">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62</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64</v>
      </c>
      <c r="Z685" s="212"/>
      <c r="AA685" s="213"/>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65</v>
      </c>
      <c r="Z686" s="212"/>
      <c r="AA686" s="213"/>
      <c r="AB686" s="398" t="s">
        <v>83</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c r="A687" s="404"/>
      <c r="B687" s="405"/>
      <c r="C687" s="451"/>
      <c r="D687" s="405"/>
      <c r="E687" s="421" t="s">
        <v>168</v>
      </c>
      <c r="F687" s="422"/>
      <c r="G687" s="423" t="s">
        <v>169</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55</v>
      </c>
      <c r="AC687" s="412"/>
      <c r="AD687" s="413"/>
      <c r="AE687" s="428" t="s">
        <v>161</v>
      </c>
      <c r="AF687" s="429"/>
      <c r="AG687" s="429"/>
      <c r="AH687" s="430"/>
      <c r="AI687" s="408" t="s">
        <v>76</v>
      </c>
      <c r="AJ687" s="408"/>
      <c r="AK687" s="408"/>
      <c r="AL687" s="409"/>
      <c r="AM687" s="408" t="s">
        <v>165</v>
      </c>
      <c r="AN687" s="408"/>
      <c r="AO687" s="408"/>
      <c r="AP687" s="409"/>
      <c r="AQ687" s="409" t="s">
        <v>58</v>
      </c>
      <c r="AR687" s="412"/>
      <c r="AS687" s="412"/>
      <c r="AT687" s="413"/>
      <c r="AU687" s="414" t="s">
        <v>59</v>
      </c>
      <c r="AV687" s="414"/>
      <c r="AW687" s="414"/>
      <c r="AX687" s="415"/>
    </row>
    <row r="688" spans="1:50" ht="18.75" hidden="1" customHeight="1">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60</v>
      </c>
      <c r="AH688" s="418"/>
      <c r="AI688" s="410"/>
      <c r="AJ688" s="410"/>
      <c r="AK688" s="410"/>
      <c r="AL688" s="411"/>
      <c r="AM688" s="410"/>
      <c r="AN688" s="410"/>
      <c r="AO688" s="410"/>
      <c r="AP688" s="411"/>
      <c r="AQ688" s="419"/>
      <c r="AR688" s="416"/>
      <c r="AS688" s="417" t="s">
        <v>60</v>
      </c>
      <c r="AT688" s="418"/>
      <c r="AU688" s="416"/>
      <c r="AV688" s="416"/>
      <c r="AW688" s="417" t="s">
        <v>61</v>
      </c>
      <c r="AX688" s="420"/>
    </row>
    <row r="689" spans="1:50" ht="23.25" hidden="1" customHeight="1">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62</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64</v>
      </c>
      <c r="Z690" s="212"/>
      <c r="AA690" s="213"/>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65</v>
      </c>
      <c r="Z691" s="212"/>
      <c r="AA691" s="213"/>
      <c r="AB691" s="398" t="s">
        <v>164</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c r="A692" s="404"/>
      <c r="B692" s="405"/>
      <c r="C692" s="451"/>
      <c r="D692" s="405"/>
      <c r="E692" s="421" t="s">
        <v>168</v>
      </c>
      <c r="F692" s="422"/>
      <c r="G692" s="423" t="s">
        <v>169</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55</v>
      </c>
      <c r="AC692" s="412"/>
      <c r="AD692" s="413"/>
      <c r="AE692" s="428" t="s">
        <v>161</v>
      </c>
      <c r="AF692" s="429"/>
      <c r="AG692" s="429"/>
      <c r="AH692" s="430"/>
      <c r="AI692" s="408" t="s">
        <v>76</v>
      </c>
      <c r="AJ692" s="408"/>
      <c r="AK692" s="408"/>
      <c r="AL692" s="409"/>
      <c r="AM692" s="408" t="s">
        <v>165</v>
      </c>
      <c r="AN692" s="408"/>
      <c r="AO692" s="408"/>
      <c r="AP692" s="409"/>
      <c r="AQ692" s="409" t="s">
        <v>58</v>
      </c>
      <c r="AR692" s="412"/>
      <c r="AS692" s="412"/>
      <c r="AT692" s="413"/>
      <c r="AU692" s="414" t="s">
        <v>59</v>
      </c>
      <c r="AV692" s="414"/>
      <c r="AW692" s="414"/>
      <c r="AX692" s="415"/>
    </row>
    <row r="693" spans="1:50" ht="18.75" hidden="1" customHeight="1">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60</v>
      </c>
      <c r="AH693" s="418"/>
      <c r="AI693" s="410"/>
      <c r="AJ693" s="410"/>
      <c r="AK693" s="410"/>
      <c r="AL693" s="411"/>
      <c r="AM693" s="410"/>
      <c r="AN693" s="410"/>
      <c r="AO693" s="410"/>
      <c r="AP693" s="411"/>
      <c r="AQ693" s="419"/>
      <c r="AR693" s="416"/>
      <c r="AS693" s="417" t="s">
        <v>60</v>
      </c>
      <c r="AT693" s="418"/>
      <c r="AU693" s="416"/>
      <c r="AV693" s="416"/>
      <c r="AW693" s="417" t="s">
        <v>61</v>
      </c>
      <c r="AX693" s="420"/>
    </row>
    <row r="694" spans="1:50" ht="23.25" hidden="1" customHeight="1">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62</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64</v>
      </c>
      <c r="Z695" s="212"/>
      <c r="AA695" s="213"/>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65</v>
      </c>
      <c r="Z696" s="212"/>
      <c r="AA696" s="213"/>
      <c r="AB696" s="398" t="s">
        <v>83</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c r="A697" s="404"/>
      <c r="B697" s="405"/>
      <c r="C697" s="451"/>
      <c r="D697" s="405"/>
      <c r="E697" s="381" t="s">
        <v>172</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c r="A700" s="387" t="s">
        <v>179</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c r="A701" s="12"/>
      <c r="B701" s="13"/>
      <c r="C701" s="390" t="s">
        <v>180</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181</v>
      </c>
      <c r="AE701" s="391"/>
      <c r="AF701" s="391"/>
      <c r="AG701" s="393" t="s">
        <v>182</v>
      </c>
      <c r="AH701" s="391"/>
      <c r="AI701" s="391"/>
      <c r="AJ701" s="391"/>
      <c r="AK701" s="391"/>
      <c r="AL701" s="391"/>
      <c r="AM701" s="391"/>
      <c r="AN701" s="391"/>
      <c r="AO701" s="391"/>
      <c r="AP701" s="391"/>
      <c r="AQ701" s="391"/>
      <c r="AR701" s="391"/>
      <c r="AS701" s="391"/>
      <c r="AT701" s="391"/>
      <c r="AU701" s="391"/>
      <c r="AV701" s="391"/>
      <c r="AW701" s="391"/>
      <c r="AX701" s="394"/>
    </row>
    <row r="702" spans="1:50" ht="37.5" customHeight="1">
      <c r="A702" s="344" t="s">
        <v>183</v>
      </c>
      <c r="B702" s="345"/>
      <c r="C702" s="350" t="s">
        <v>184</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302</v>
      </c>
      <c r="AE702" s="354"/>
      <c r="AF702" s="354"/>
      <c r="AG702" s="355" t="s">
        <v>661</v>
      </c>
      <c r="AH702" s="356"/>
      <c r="AI702" s="356"/>
      <c r="AJ702" s="356"/>
      <c r="AK702" s="356"/>
      <c r="AL702" s="356"/>
      <c r="AM702" s="356"/>
      <c r="AN702" s="356"/>
      <c r="AO702" s="356"/>
      <c r="AP702" s="356"/>
      <c r="AQ702" s="356"/>
      <c r="AR702" s="356"/>
      <c r="AS702" s="356"/>
      <c r="AT702" s="356"/>
      <c r="AU702" s="356"/>
      <c r="AV702" s="356"/>
      <c r="AW702" s="356"/>
      <c r="AX702" s="357"/>
    </row>
    <row r="703" spans="1:50" ht="37.5" customHeight="1">
      <c r="A703" s="346"/>
      <c r="B703" s="347"/>
      <c r="C703" s="358" t="s">
        <v>185</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302</v>
      </c>
      <c r="AE703" s="301"/>
      <c r="AF703" s="301"/>
      <c r="AG703" s="341" t="s">
        <v>662</v>
      </c>
      <c r="AH703" s="342"/>
      <c r="AI703" s="342"/>
      <c r="AJ703" s="342"/>
      <c r="AK703" s="342"/>
      <c r="AL703" s="342"/>
      <c r="AM703" s="342"/>
      <c r="AN703" s="342"/>
      <c r="AO703" s="342"/>
      <c r="AP703" s="342"/>
      <c r="AQ703" s="342"/>
      <c r="AR703" s="342"/>
      <c r="AS703" s="342"/>
      <c r="AT703" s="342"/>
      <c r="AU703" s="342"/>
      <c r="AV703" s="342"/>
      <c r="AW703" s="342"/>
      <c r="AX703" s="343"/>
    </row>
    <row r="704" spans="1:50" ht="47.25" customHeight="1">
      <c r="A704" s="348"/>
      <c r="B704" s="349"/>
      <c r="C704" s="360" t="s">
        <v>186</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302</v>
      </c>
      <c r="AE704" s="364"/>
      <c r="AF704" s="364"/>
      <c r="AG704" s="287" t="s">
        <v>663</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c r="A705" s="251" t="s">
        <v>187</v>
      </c>
      <c r="B705" s="302"/>
      <c r="C705" s="308" t="s">
        <v>188</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302</v>
      </c>
      <c r="AE705" s="312"/>
      <c r="AF705" s="312"/>
      <c r="AG705" s="284" t="s">
        <v>683</v>
      </c>
      <c r="AH705" s="285"/>
      <c r="AI705" s="285"/>
      <c r="AJ705" s="285"/>
      <c r="AK705" s="285"/>
      <c r="AL705" s="285"/>
      <c r="AM705" s="285"/>
      <c r="AN705" s="285"/>
      <c r="AO705" s="285"/>
      <c r="AP705" s="285"/>
      <c r="AQ705" s="285"/>
      <c r="AR705" s="285"/>
      <c r="AS705" s="285"/>
      <c r="AT705" s="285"/>
      <c r="AU705" s="285"/>
      <c r="AV705" s="285"/>
      <c r="AW705" s="285"/>
      <c r="AX705" s="286"/>
    </row>
    <row r="706" spans="1:50" ht="35.25" customHeight="1">
      <c r="A706" s="303"/>
      <c r="B706" s="304"/>
      <c r="C706" s="313"/>
      <c r="D706" s="314"/>
      <c r="E706" s="317" t="s">
        <v>189</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t="s">
        <v>682</v>
      </c>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c r="A707" s="303"/>
      <c r="B707" s="304"/>
      <c r="C707" s="315"/>
      <c r="D707" s="316"/>
      <c r="E707" s="321" t="s">
        <v>190</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t="s">
        <v>682</v>
      </c>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26.25" customHeight="1">
      <c r="A708" s="303"/>
      <c r="B708" s="305"/>
      <c r="C708" s="326" t="s">
        <v>191</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664</v>
      </c>
      <c r="AE708" s="283"/>
      <c r="AF708" s="283"/>
      <c r="AG708" s="333" t="s">
        <v>658</v>
      </c>
      <c r="AH708" s="334"/>
      <c r="AI708" s="334"/>
      <c r="AJ708" s="334"/>
      <c r="AK708" s="334"/>
      <c r="AL708" s="334"/>
      <c r="AM708" s="334"/>
      <c r="AN708" s="334"/>
      <c r="AO708" s="334"/>
      <c r="AP708" s="334"/>
      <c r="AQ708" s="334"/>
      <c r="AR708" s="334"/>
      <c r="AS708" s="334"/>
      <c r="AT708" s="334"/>
      <c r="AU708" s="334"/>
      <c r="AV708" s="334"/>
      <c r="AW708" s="334"/>
      <c r="AX708" s="335"/>
    </row>
    <row r="709" spans="1:50" ht="26.25" customHeight="1">
      <c r="A709" s="303"/>
      <c r="B709" s="305"/>
      <c r="C709" s="298" t="s">
        <v>192</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302</v>
      </c>
      <c r="AE709" s="301"/>
      <c r="AF709" s="301"/>
      <c r="AG709" s="341" t="s">
        <v>665</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c r="A710" s="303"/>
      <c r="B710" s="305"/>
      <c r="C710" s="298" t="s">
        <v>193</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664</v>
      </c>
      <c r="AE710" s="301"/>
      <c r="AF710" s="301"/>
      <c r="AG710" s="341" t="s">
        <v>657</v>
      </c>
      <c r="AH710" s="342"/>
      <c r="AI710" s="342"/>
      <c r="AJ710" s="342"/>
      <c r="AK710" s="342"/>
      <c r="AL710" s="342"/>
      <c r="AM710" s="342"/>
      <c r="AN710" s="342"/>
      <c r="AO710" s="342"/>
      <c r="AP710" s="342"/>
      <c r="AQ710" s="342"/>
      <c r="AR710" s="342"/>
      <c r="AS710" s="342"/>
      <c r="AT710" s="342"/>
      <c r="AU710" s="342"/>
      <c r="AV710" s="342"/>
      <c r="AW710" s="342"/>
      <c r="AX710" s="343"/>
    </row>
    <row r="711" spans="1:50" ht="30" customHeight="1">
      <c r="A711" s="303"/>
      <c r="B711" s="305"/>
      <c r="C711" s="298" t="s">
        <v>194</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302</v>
      </c>
      <c r="AE711" s="301"/>
      <c r="AF711" s="301"/>
      <c r="AG711" s="341" t="s">
        <v>666</v>
      </c>
      <c r="AH711" s="342"/>
      <c r="AI711" s="342"/>
      <c r="AJ711" s="342"/>
      <c r="AK711" s="342"/>
      <c r="AL711" s="342"/>
      <c r="AM711" s="342"/>
      <c r="AN711" s="342"/>
      <c r="AO711" s="342"/>
      <c r="AP711" s="342"/>
      <c r="AQ711" s="342"/>
      <c r="AR711" s="342"/>
      <c r="AS711" s="342"/>
      <c r="AT711" s="342"/>
      <c r="AU711" s="342"/>
      <c r="AV711" s="342"/>
      <c r="AW711" s="342"/>
      <c r="AX711" s="343"/>
    </row>
    <row r="712" spans="1:50" ht="26.25" customHeight="1">
      <c r="A712" s="303"/>
      <c r="B712" s="305"/>
      <c r="C712" s="298" t="s">
        <v>195</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664</v>
      </c>
      <c r="AE712" s="364"/>
      <c r="AF712" s="364"/>
      <c r="AG712" s="378" t="s">
        <v>667</v>
      </c>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c r="A713" s="303"/>
      <c r="B713" s="305"/>
      <c r="C713" s="365" t="s">
        <v>196</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664</v>
      </c>
      <c r="AE713" s="301"/>
      <c r="AF713" s="320"/>
      <c r="AG713" s="341" t="s">
        <v>657</v>
      </c>
      <c r="AH713" s="342"/>
      <c r="AI713" s="342"/>
      <c r="AJ713" s="342"/>
      <c r="AK713" s="342"/>
      <c r="AL713" s="342"/>
      <c r="AM713" s="342"/>
      <c r="AN713" s="342"/>
      <c r="AO713" s="342"/>
      <c r="AP713" s="342"/>
      <c r="AQ713" s="342"/>
      <c r="AR713" s="342"/>
      <c r="AS713" s="342"/>
      <c r="AT713" s="342"/>
      <c r="AU713" s="342"/>
      <c r="AV713" s="342"/>
      <c r="AW713" s="342"/>
      <c r="AX713" s="343"/>
    </row>
    <row r="714" spans="1:50" ht="105" customHeight="1">
      <c r="A714" s="306"/>
      <c r="B714" s="307"/>
      <c r="C714" s="368" t="s">
        <v>197</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302</v>
      </c>
      <c r="AE714" s="372"/>
      <c r="AF714" s="373"/>
      <c r="AG714" s="374" t="s">
        <v>728</v>
      </c>
      <c r="AH714" s="375"/>
      <c r="AI714" s="375"/>
      <c r="AJ714" s="375"/>
      <c r="AK714" s="375"/>
      <c r="AL714" s="375"/>
      <c r="AM714" s="375"/>
      <c r="AN714" s="375"/>
      <c r="AO714" s="375"/>
      <c r="AP714" s="375"/>
      <c r="AQ714" s="375"/>
      <c r="AR714" s="375"/>
      <c r="AS714" s="375"/>
      <c r="AT714" s="375"/>
      <c r="AU714" s="375"/>
      <c r="AV714" s="375"/>
      <c r="AW714" s="375"/>
      <c r="AX714" s="376"/>
    </row>
    <row r="715" spans="1:50" ht="56.25" customHeight="1">
      <c r="A715" s="251" t="s">
        <v>198</v>
      </c>
      <c r="B715" s="328"/>
      <c r="C715" s="329" t="s">
        <v>199</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302</v>
      </c>
      <c r="AE715" s="283"/>
      <c r="AF715" s="332"/>
      <c r="AG715" s="333" t="s">
        <v>668</v>
      </c>
      <c r="AH715" s="334"/>
      <c r="AI715" s="334"/>
      <c r="AJ715" s="334"/>
      <c r="AK715" s="334"/>
      <c r="AL715" s="334"/>
      <c r="AM715" s="334"/>
      <c r="AN715" s="334"/>
      <c r="AO715" s="334"/>
      <c r="AP715" s="334"/>
      <c r="AQ715" s="334"/>
      <c r="AR715" s="334"/>
      <c r="AS715" s="334"/>
      <c r="AT715" s="334"/>
      <c r="AU715" s="334"/>
      <c r="AV715" s="334"/>
      <c r="AW715" s="334"/>
      <c r="AX715" s="335"/>
    </row>
    <row r="716" spans="1:50" ht="75" customHeight="1">
      <c r="A716" s="303"/>
      <c r="B716" s="305"/>
      <c r="C716" s="336" t="s">
        <v>200</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t="s">
        <v>302</v>
      </c>
      <c r="AE716" s="340"/>
      <c r="AF716" s="340"/>
      <c r="AG716" s="341" t="s">
        <v>684</v>
      </c>
      <c r="AH716" s="342"/>
      <c r="AI716" s="342"/>
      <c r="AJ716" s="342"/>
      <c r="AK716" s="342"/>
      <c r="AL716" s="342"/>
      <c r="AM716" s="342"/>
      <c r="AN716" s="342"/>
      <c r="AO716" s="342"/>
      <c r="AP716" s="342"/>
      <c r="AQ716" s="342"/>
      <c r="AR716" s="342"/>
      <c r="AS716" s="342"/>
      <c r="AT716" s="342"/>
      <c r="AU716" s="342"/>
      <c r="AV716" s="342"/>
      <c r="AW716" s="342"/>
      <c r="AX716" s="343"/>
    </row>
    <row r="717" spans="1:50" ht="47.25" customHeight="1">
      <c r="A717" s="303"/>
      <c r="B717" s="305"/>
      <c r="C717" s="298" t="s">
        <v>201</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302</v>
      </c>
      <c r="AE717" s="301"/>
      <c r="AF717" s="301"/>
      <c r="AG717" s="341" t="s">
        <v>669</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c r="A718" s="306"/>
      <c r="B718" s="307"/>
      <c r="C718" s="298" t="s">
        <v>202</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t="s">
        <v>664</v>
      </c>
      <c r="AE718" s="301"/>
      <c r="AF718" s="301"/>
      <c r="AG718" s="290" t="s">
        <v>658</v>
      </c>
      <c r="AH718" s="291"/>
      <c r="AI718" s="291"/>
      <c r="AJ718" s="291"/>
      <c r="AK718" s="291"/>
      <c r="AL718" s="291"/>
      <c r="AM718" s="291"/>
      <c r="AN718" s="291"/>
      <c r="AO718" s="291"/>
      <c r="AP718" s="291"/>
      <c r="AQ718" s="291"/>
      <c r="AR718" s="291"/>
      <c r="AS718" s="291"/>
      <c r="AT718" s="291"/>
      <c r="AU718" s="291"/>
      <c r="AV718" s="291"/>
      <c r="AW718" s="291"/>
      <c r="AX718" s="292"/>
    </row>
    <row r="719" spans="1:50" ht="41.25" customHeight="1">
      <c r="A719" s="273" t="s">
        <v>203</v>
      </c>
      <c r="B719" s="274"/>
      <c r="C719" s="279" t="s">
        <v>204</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302</v>
      </c>
      <c r="AE719" s="283"/>
      <c r="AF719" s="283"/>
      <c r="AG719" s="284" t="s">
        <v>670</v>
      </c>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c r="A720" s="275"/>
      <c r="B720" s="276"/>
      <c r="C720" s="293" t="s">
        <v>205</v>
      </c>
      <c r="D720" s="294"/>
      <c r="E720" s="294"/>
      <c r="F720" s="295"/>
      <c r="G720" s="296" t="s">
        <v>206</v>
      </c>
      <c r="H720" s="294"/>
      <c r="I720" s="294"/>
      <c r="J720" s="294"/>
      <c r="K720" s="294"/>
      <c r="L720" s="294"/>
      <c r="M720" s="294"/>
      <c r="N720" s="296" t="s">
        <v>207</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24.75" customHeight="1">
      <c r="A721" s="275"/>
      <c r="B721" s="276"/>
      <c r="C721" s="264" t="s">
        <v>3</v>
      </c>
      <c r="D721" s="265"/>
      <c r="E721" s="265"/>
      <c r="F721" s="266"/>
      <c r="G721" s="267"/>
      <c r="H721" s="268"/>
      <c r="I721" s="14" t="str">
        <f>IF(OR(G721="　", G721=""), "", "-")</f>
        <v/>
      </c>
      <c r="J721" s="269">
        <v>56</v>
      </c>
      <c r="K721" s="269"/>
      <c r="L721" s="14" t="str">
        <f>IF(M721="","","-")</f>
        <v/>
      </c>
      <c r="M721" s="15"/>
      <c r="N721" s="270" t="s">
        <v>208</v>
      </c>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24.75" customHeight="1">
      <c r="A722" s="275"/>
      <c r="B722" s="276"/>
      <c r="C722" s="264" t="s">
        <v>3</v>
      </c>
      <c r="D722" s="265"/>
      <c r="E722" s="265"/>
      <c r="F722" s="266"/>
      <c r="G722" s="267"/>
      <c r="H722" s="268"/>
      <c r="I722" s="14" t="str">
        <f t="shared" ref="I722:I725" si="4">IF(OR(G722="　", G722=""), "", "-")</f>
        <v/>
      </c>
      <c r="J722" s="269">
        <v>57</v>
      </c>
      <c r="K722" s="269"/>
      <c r="L722" s="14" t="str">
        <f t="shared" ref="L722:L725" si="5">IF(M722="","","-")</f>
        <v/>
      </c>
      <c r="M722" s="15"/>
      <c r="N722" s="270" t="s">
        <v>209</v>
      </c>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24.75" customHeight="1">
      <c r="A723" s="275"/>
      <c r="B723" s="276"/>
      <c r="C723" s="264" t="s">
        <v>3</v>
      </c>
      <c r="D723" s="265"/>
      <c r="E723" s="265"/>
      <c r="F723" s="266"/>
      <c r="G723" s="267"/>
      <c r="H723" s="268"/>
      <c r="I723" s="14" t="str">
        <f t="shared" si="4"/>
        <v/>
      </c>
      <c r="J723" s="269">
        <v>59</v>
      </c>
      <c r="K723" s="269"/>
      <c r="L723" s="14" t="str">
        <f t="shared" si="5"/>
        <v/>
      </c>
      <c r="M723" s="15"/>
      <c r="N723" s="270" t="s">
        <v>210</v>
      </c>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24.75" customHeight="1">
      <c r="A724" s="275"/>
      <c r="B724" s="276"/>
      <c r="C724" s="264" t="s">
        <v>3</v>
      </c>
      <c r="D724" s="265"/>
      <c r="E724" s="265"/>
      <c r="F724" s="266"/>
      <c r="G724" s="267"/>
      <c r="H724" s="268"/>
      <c r="I724" s="14" t="str">
        <f t="shared" si="4"/>
        <v/>
      </c>
      <c r="J724" s="269">
        <v>336</v>
      </c>
      <c r="K724" s="269"/>
      <c r="L724" s="14" t="str">
        <f t="shared" si="5"/>
        <v/>
      </c>
      <c r="M724" s="15"/>
      <c r="N724" s="270" t="s">
        <v>211</v>
      </c>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24.75" customHeight="1">
      <c r="A725" s="277"/>
      <c r="B725" s="278"/>
      <c r="C725" s="242"/>
      <c r="D725" s="243"/>
      <c r="E725" s="243"/>
      <c r="F725" s="244"/>
      <c r="G725" s="245"/>
      <c r="H725" s="246"/>
      <c r="I725" s="16" t="str">
        <f t="shared" si="4"/>
        <v/>
      </c>
      <c r="J725" s="247"/>
      <c r="K725" s="247"/>
      <c r="L725" s="16" t="str">
        <f t="shared" si="5"/>
        <v/>
      </c>
      <c r="M725" s="17"/>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67.5" customHeight="1">
      <c r="A726" s="251" t="s">
        <v>212</v>
      </c>
      <c r="B726" s="252"/>
      <c r="C726" s="178" t="s">
        <v>213</v>
      </c>
      <c r="D726" s="255"/>
      <c r="E726" s="255"/>
      <c r="F726" s="256"/>
      <c r="G726" s="257" t="s">
        <v>729</v>
      </c>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67.5" customHeight="1" thickBot="1">
      <c r="A727" s="253"/>
      <c r="B727" s="254"/>
      <c r="C727" s="259" t="s">
        <v>214</v>
      </c>
      <c r="D727" s="260"/>
      <c r="E727" s="260"/>
      <c r="F727" s="261"/>
      <c r="G727" s="262" t="s">
        <v>722</v>
      </c>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c r="A728" s="229" t="s">
        <v>215</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67.5" customHeight="1" thickBot="1">
      <c r="A729" s="232"/>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c r="A730" s="235" t="s">
        <v>216</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67.5" customHeight="1" thickBot="1">
      <c r="A731" s="238"/>
      <c r="B731" s="239"/>
      <c r="C731" s="239"/>
      <c r="D731" s="239"/>
      <c r="E731" s="240"/>
      <c r="F731" s="241"/>
      <c r="G731" s="233"/>
      <c r="H731" s="233"/>
      <c r="I731" s="233"/>
      <c r="J731" s="233"/>
      <c r="K731" s="233"/>
      <c r="L731" s="233"/>
      <c r="M731" s="233"/>
      <c r="N731" s="233"/>
      <c r="O731" s="233"/>
      <c r="P731" s="233"/>
      <c r="Q731" s="233"/>
      <c r="R731" s="233"/>
      <c r="S731" s="233"/>
      <c r="T731" s="233"/>
      <c r="U731" s="233"/>
      <c r="V731" s="233"/>
      <c r="W731" s="233"/>
      <c r="X731" s="233"/>
      <c r="Y731" s="233"/>
      <c r="Z731" s="233"/>
      <c r="AA731" s="233"/>
      <c r="AB731" s="233"/>
      <c r="AC731" s="233"/>
      <c r="AD731" s="233"/>
      <c r="AE731" s="233"/>
      <c r="AF731" s="233"/>
      <c r="AG731" s="233"/>
      <c r="AH731" s="233"/>
      <c r="AI731" s="233"/>
      <c r="AJ731" s="233"/>
      <c r="AK731" s="233"/>
      <c r="AL731" s="233"/>
      <c r="AM731" s="233"/>
      <c r="AN731" s="233"/>
      <c r="AO731" s="233"/>
      <c r="AP731" s="233"/>
      <c r="AQ731" s="233"/>
      <c r="AR731" s="233"/>
      <c r="AS731" s="233"/>
      <c r="AT731" s="233"/>
      <c r="AU731" s="233"/>
      <c r="AV731" s="233"/>
      <c r="AW731" s="233"/>
      <c r="AX731" s="234"/>
    </row>
    <row r="732" spans="1:50" ht="24.75" customHeight="1">
      <c r="A732" s="235" t="s">
        <v>217</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66" customHeight="1" thickBot="1">
      <c r="A733" s="214"/>
      <c r="B733" s="215"/>
      <c r="C733" s="215"/>
      <c r="D733" s="215"/>
      <c r="E733" s="216"/>
      <c r="F733" s="217"/>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c r="A734" s="220" t="s">
        <v>218</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67.5" customHeight="1" thickBot="1">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c r="A736" s="226" t="s">
        <v>219</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c r="A737" s="211" t="s">
        <v>220</v>
      </c>
      <c r="B737" s="212"/>
      <c r="C737" s="212"/>
      <c r="D737" s="213"/>
      <c r="E737" s="210" t="s">
        <v>221</v>
      </c>
      <c r="F737" s="210"/>
      <c r="G737" s="210"/>
      <c r="H737" s="210"/>
      <c r="I737" s="210"/>
      <c r="J737" s="210"/>
      <c r="K737" s="210"/>
      <c r="L737" s="210"/>
      <c r="M737" s="210"/>
      <c r="N737" s="137" t="s">
        <v>222</v>
      </c>
      <c r="O737" s="137"/>
      <c r="P737" s="137"/>
      <c r="Q737" s="137"/>
      <c r="R737" s="210" t="s">
        <v>223</v>
      </c>
      <c r="S737" s="210"/>
      <c r="T737" s="210"/>
      <c r="U737" s="210"/>
      <c r="V737" s="210"/>
      <c r="W737" s="210"/>
      <c r="X737" s="210"/>
      <c r="Y737" s="210"/>
      <c r="Z737" s="210"/>
      <c r="AA737" s="137" t="s">
        <v>224</v>
      </c>
      <c r="AB737" s="137"/>
      <c r="AC737" s="137"/>
      <c r="AD737" s="137"/>
      <c r="AE737" s="210" t="s">
        <v>225</v>
      </c>
      <c r="AF737" s="210"/>
      <c r="AG737" s="210"/>
      <c r="AH737" s="210"/>
      <c r="AI737" s="210"/>
      <c r="AJ737" s="210"/>
      <c r="AK737" s="210"/>
      <c r="AL737" s="210"/>
      <c r="AM737" s="210"/>
      <c r="AN737" s="137" t="s">
        <v>226</v>
      </c>
      <c r="AO737" s="137"/>
      <c r="AP737" s="137"/>
      <c r="AQ737" s="137"/>
      <c r="AR737" s="202" t="s">
        <v>227</v>
      </c>
      <c r="AS737" s="203"/>
      <c r="AT737" s="203"/>
      <c r="AU737" s="203"/>
      <c r="AV737" s="203"/>
      <c r="AW737" s="203"/>
      <c r="AX737" s="204"/>
      <c r="AY737" s="18"/>
      <c r="AZ737" s="18"/>
    </row>
    <row r="738" spans="1:52" ht="24.75" customHeight="1">
      <c r="A738" s="211" t="s">
        <v>228</v>
      </c>
      <c r="B738" s="212"/>
      <c r="C738" s="212"/>
      <c r="D738" s="213"/>
      <c r="E738" s="210" t="s">
        <v>229</v>
      </c>
      <c r="F738" s="210"/>
      <c r="G738" s="210"/>
      <c r="H738" s="210"/>
      <c r="I738" s="210"/>
      <c r="J738" s="210"/>
      <c r="K738" s="210"/>
      <c r="L738" s="210"/>
      <c r="M738" s="210"/>
      <c r="N738" s="137" t="s">
        <v>230</v>
      </c>
      <c r="O738" s="137"/>
      <c r="P738" s="137"/>
      <c r="Q738" s="137"/>
      <c r="R738" s="210" t="s">
        <v>231</v>
      </c>
      <c r="S738" s="210"/>
      <c r="T738" s="210"/>
      <c r="U738" s="210"/>
      <c r="V738" s="210"/>
      <c r="W738" s="210"/>
      <c r="X738" s="210"/>
      <c r="Y738" s="210"/>
      <c r="Z738" s="210"/>
      <c r="AA738" s="137" t="s">
        <v>232</v>
      </c>
      <c r="AB738" s="137"/>
      <c r="AC738" s="137"/>
      <c r="AD738" s="137"/>
      <c r="AE738" s="210" t="s">
        <v>233</v>
      </c>
      <c r="AF738" s="210"/>
      <c r="AG738" s="210"/>
      <c r="AH738" s="210"/>
      <c r="AI738" s="210"/>
      <c r="AJ738" s="210"/>
      <c r="AK738" s="210"/>
      <c r="AL738" s="210"/>
      <c r="AM738" s="210"/>
      <c r="AN738" s="137" t="s">
        <v>234</v>
      </c>
      <c r="AO738" s="137"/>
      <c r="AP738" s="137"/>
      <c r="AQ738" s="137"/>
      <c r="AR738" s="202" t="s">
        <v>740</v>
      </c>
      <c r="AS738" s="203"/>
      <c r="AT738" s="203"/>
      <c r="AU738" s="203"/>
      <c r="AV738" s="203"/>
      <c r="AW738" s="203"/>
      <c r="AX738" s="204"/>
    </row>
    <row r="739" spans="1:52" ht="24.75" customHeight="1" thickBot="1">
      <c r="A739" s="205" t="s">
        <v>235</v>
      </c>
      <c r="B739" s="206"/>
      <c r="C739" s="206"/>
      <c r="D739" s="207"/>
      <c r="E739" s="208" t="s">
        <v>3</v>
      </c>
      <c r="F739" s="209"/>
      <c r="G739" s="209"/>
      <c r="H739" s="19" t="str">
        <f>IF(E739="", "", "(")</f>
        <v>(</v>
      </c>
      <c r="I739" s="209"/>
      <c r="J739" s="209"/>
      <c r="K739" s="19" t="str">
        <f>IF(OR(I739="　", I739=""), "", "-")</f>
        <v/>
      </c>
      <c r="L739" s="186">
        <v>54</v>
      </c>
      <c r="M739" s="186"/>
      <c r="N739" s="20" t="str">
        <f>IF(O739="", "", "-")</f>
        <v/>
      </c>
      <c r="O739" s="21"/>
      <c r="P739" s="20" t="str">
        <f>IF(E739="", "", ")")</f>
        <v>)</v>
      </c>
      <c r="Q739" s="208"/>
      <c r="R739" s="209"/>
      <c r="S739" s="209"/>
      <c r="T739" s="19" t="str">
        <f>IF(Q739="", "", "(")</f>
        <v/>
      </c>
      <c r="U739" s="209"/>
      <c r="V739" s="209"/>
      <c r="W739" s="19" t="str">
        <f>IF(OR(U739="　", U739=""), "", "-")</f>
        <v/>
      </c>
      <c r="X739" s="186"/>
      <c r="Y739" s="186"/>
      <c r="Z739" s="20" t="str">
        <f>IF(AA739="", "", "-")</f>
        <v/>
      </c>
      <c r="AA739" s="21"/>
      <c r="AB739" s="20" t="str">
        <f>IF(Q739="", "", ")")</f>
        <v/>
      </c>
      <c r="AC739" s="208"/>
      <c r="AD739" s="209"/>
      <c r="AE739" s="209"/>
      <c r="AF739" s="19" t="str">
        <f>IF(AC739="", "", "(")</f>
        <v/>
      </c>
      <c r="AG739" s="209"/>
      <c r="AH739" s="209"/>
      <c r="AI739" s="19" t="str">
        <f>IF(OR(AG739="　", AG739=""), "", "-")</f>
        <v/>
      </c>
      <c r="AJ739" s="186"/>
      <c r="AK739" s="186"/>
      <c r="AL739" s="20" t="str">
        <f>IF(AM739="", "", "-")</f>
        <v/>
      </c>
      <c r="AM739" s="21"/>
      <c r="AN739" s="20" t="str">
        <f>IF(AC739="", "", ")")</f>
        <v/>
      </c>
      <c r="AO739" s="187"/>
      <c r="AP739" s="188"/>
      <c r="AQ739" s="188"/>
      <c r="AR739" s="188"/>
      <c r="AS739" s="188"/>
      <c r="AT739" s="188"/>
      <c r="AU739" s="188"/>
      <c r="AV739" s="188"/>
      <c r="AW739" s="188"/>
      <c r="AX739" s="189"/>
    </row>
    <row r="740" spans="1:52" ht="28.35" customHeight="1">
      <c r="A740" s="190" t="s">
        <v>236</v>
      </c>
      <c r="B740" s="191"/>
      <c r="C740" s="191"/>
      <c r="D740" s="191"/>
      <c r="E740" s="191"/>
      <c r="F740" s="192"/>
      <c r="G740" s="22" t="s">
        <v>237</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90"/>
      <c r="B741" s="191"/>
      <c r="C741" s="191"/>
      <c r="D741" s="191"/>
      <c r="E741" s="191"/>
      <c r="F741" s="192"/>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90"/>
      <c r="B742" s="191"/>
      <c r="C742" s="191"/>
      <c r="D742" s="191"/>
      <c r="E742" s="191"/>
      <c r="F742" s="192"/>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90"/>
      <c r="B743" s="191"/>
      <c r="C743" s="191"/>
      <c r="D743" s="191"/>
      <c r="E743" s="191"/>
      <c r="F743" s="192"/>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90"/>
      <c r="B744" s="191"/>
      <c r="C744" s="191"/>
      <c r="D744" s="191"/>
      <c r="E744" s="191"/>
      <c r="F744" s="192"/>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90"/>
      <c r="B745" s="191"/>
      <c r="C745" s="191"/>
      <c r="D745" s="191"/>
      <c r="E745" s="191"/>
      <c r="F745" s="192"/>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90"/>
      <c r="B746" s="191"/>
      <c r="C746" s="191"/>
      <c r="D746" s="191"/>
      <c r="E746" s="191"/>
      <c r="F746" s="192"/>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90"/>
      <c r="B747" s="191"/>
      <c r="C747" s="191"/>
      <c r="D747" s="191"/>
      <c r="E747" s="191"/>
      <c r="F747" s="192"/>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90"/>
      <c r="B748" s="191"/>
      <c r="C748" s="191"/>
      <c r="D748" s="191"/>
      <c r="E748" s="191"/>
      <c r="F748" s="192"/>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90"/>
      <c r="B749" s="191"/>
      <c r="C749" s="191"/>
      <c r="D749" s="191"/>
      <c r="E749" s="191"/>
      <c r="F749" s="192"/>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90"/>
      <c r="B750" s="191"/>
      <c r="C750" s="191"/>
      <c r="D750" s="191"/>
      <c r="E750" s="191"/>
      <c r="F750" s="192"/>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90"/>
      <c r="B751" s="191"/>
      <c r="C751" s="191"/>
      <c r="D751" s="191"/>
      <c r="E751" s="191"/>
      <c r="F751" s="192"/>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90"/>
      <c r="B752" s="191"/>
      <c r="C752" s="191"/>
      <c r="D752" s="191"/>
      <c r="E752" s="191"/>
      <c r="F752" s="192"/>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90"/>
      <c r="B753" s="191"/>
      <c r="C753" s="191"/>
      <c r="D753" s="191"/>
      <c r="E753" s="191"/>
      <c r="F753" s="192"/>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90"/>
      <c r="B754" s="191"/>
      <c r="C754" s="191"/>
      <c r="D754" s="191"/>
      <c r="E754" s="191"/>
      <c r="F754" s="192"/>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90"/>
      <c r="B755" s="191"/>
      <c r="C755" s="191"/>
      <c r="D755" s="191"/>
      <c r="E755" s="191"/>
      <c r="F755" s="192"/>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90"/>
      <c r="B756" s="191"/>
      <c r="C756" s="191"/>
      <c r="D756" s="191"/>
      <c r="E756" s="191"/>
      <c r="F756" s="192"/>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90"/>
      <c r="B757" s="191"/>
      <c r="C757" s="191"/>
      <c r="D757" s="191"/>
      <c r="E757" s="191"/>
      <c r="F757" s="192"/>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c r="A758" s="190"/>
      <c r="B758" s="191"/>
      <c r="C758" s="191"/>
      <c r="D758" s="191"/>
      <c r="E758" s="191"/>
      <c r="F758" s="192"/>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90"/>
      <c r="B759" s="191"/>
      <c r="C759" s="191"/>
      <c r="D759" s="191"/>
      <c r="E759" s="191"/>
      <c r="F759" s="192"/>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c r="A760" s="190"/>
      <c r="B760" s="191"/>
      <c r="C760" s="191"/>
      <c r="D760" s="191"/>
      <c r="E760" s="191"/>
      <c r="F760" s="192"/>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c r="A761" s="190"/>
      <c r="B761" s="191"/>
      <c r="C761" s="191"/>
      <c r="D761" s="191"/>
      <c r="E761" s="191"/>
      <c r="F761" s="192"/>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c r="A762" s="190"/>
      <c r="B762" s="191"/>
      <c r="C762" s="191"/>
      <c r="D762" s="191"/>
      <c r="E762" s="191"/>
      <c r="F762" s="192"/>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90"/>
      <c r="B763" s="191"/>
      <c r="C763" s="191"/>
      <c r="D763" s="191"/>
      <c r="E763" s="191"/>
      <c r="F763" s="192"/>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90"/>
      <c r="B764" s="191"/>
      <c r="C764" s="191"/>
      <c r="D764" s="191"/>
      <c r="E764" s="191"/>
      <c r="F764" s="192"/>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90"/>
      <c r="B765" s="191"/>
      <c r="C765" s="191"/>
      <c r="D765" s="191"/>
      <c r="E765" s="191"/>
      <c r="F765" s="192"/>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90"/>
      <c r="B766" s="191"/>
      <c r="C766" s="191"/>
      <c r="D766" s="191"/>
      <c r="E766" s="191"/>
      <c r="F766" s="192"/>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90"/>
      <c r="B767" s="191"/>
      <c r="C767" s="191"/>
      <c r="D767" s="191"/>
      <c r="E767" s="191"/>
      <c r="F767" s="192"/>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90"/>
      <c r="B768" s="191"/>
      <c r="C768" s="191"/>
      <c r="D768" s="191"/>
      <c r="E768" s="191"/>
      <c r="F768" s="192"/>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90"/>
      <c r="B769" s="191"/>
      <c r="C769" s="191"/>
      <c r="D769" s="191"/>
      <c r="E769" s="191"/>
      <c r="F769" s="192"/>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90"/>
      <c r="B770" s="191"/>
      <c r="C770" s="191"/>
      <c r="D770" s="191"/>
      <c r="E770" s="191"/>
      <c r="F770" s="192"/>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90"/>
      <c r="B771" s="191"/>
      <c r="C771" s="191"/>
      <c r="D771" s="191"/>
      <c r="E771" s="191"/>
      <c r="F771" s="192"/>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90"/>
      <c r="B772" s="191"/>
      <c r="C772" s="191"/>
      <c r="D772" s="191"/>
      <c r="E772" s="191"/>
      <c r="F772" s="192"/>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90"/>
      <c r="B773" s="191"/>
      <c r="C773" s="191"/>
      <c r="D773" s="191"/>
      <c r="E773" s="191"/>
      <c r="F773" s="192"/>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90"/>
      <c r="B774" s="191"/>
      <c r="C774" s="191"/>
      <c r="D774" s="191"/>
      <c r="E774" s="191"/>
      <c r="F774" s="192"/>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90"/>
      <c r="B775" s="191"/>
      <c r="C775" s="191"/>
      <c r="D775" s="191"/>
      <c r="E775" s="191"/>
      <c r="F775" s="192"/>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90"/>
      <c r="B776" s="191"/>
      <c r="C776" s="191"/>
      <c r="D776" s="191"/>
      <c r="E776" s="191"/>
      <c r="F776" s="192"/>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c r="A777" s="190"/>
      <c r="B777" s="191"/>
      <c r="C777" s="191"/>
      <c r="D777" s="191"/>
      <c r="E777" s="191"/>
      <c r="F777" s="192"/>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193"/>
      <c r="B778" s="194"/>
      <c r="C778" s="194"/>
      <c r="D778" s="194"/>
      <c r="E778" s="194"/>
      <c r="F778" s="19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196" t="s">
        <v>238</v>
      </c>
      <c r="B779" s="197"/>
      <c r="C779" s="197"/>
      <c r="D779" s="197"/>
      <c r="E779" s="197"/>
      <c r="F779" s="198"/>
      <c r="G779" s="174" t="s">
        <v>687</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239</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c r="A780" s="199"/>
      <c r="B780" s="200"/>
      <c r="C780" s="200"/>
      <c r="D780" s="200"/>
      <c r="E780" s="200"/>
      <c r="F780" s="201"/>
      <c r="G780" s="178" t="s">
        <v>240</v>
      </c>
      <c r="H780" s="179"/>
      <c r="I780" s="179"/>
      <c r="J780" s="179"/>
      <c r="K780" s="179"/>
      <c r="L780" s="180" t="s">
        <v>241</v>
      </c>
      <c r="M780" s="179"/>
      <c r="N780" s="179"/>
      <c r="O780" s="179"/>
      <c r="P780" s="179"/>
      <c r="Q780" s="179"/>
      <c r="R780" s="179"/>
      <c r="S780" s="179"/>
      <c r="T780" s="179"/>
      <c r="U780" s="179"/>
      <c r="V780" s="179"/>
      <c r="W780" s="179"/>
      <c r="X780" s="181"/>
      <c r="Y780" s="182" t="s">
        <v>242</v>
      </c>
      <c r="Z780" s="183"/>
      <c r="AA780" s="183"/>
      <c r="AB780" s="184"/>
      <c r="AC780" s="178" t="s">
        <v>240</v>
      </c>
      <c r="AD780" s="179"/>
      <c r="AE780" s="179"/>
      <c r="AF780" s="179"/>
      <c r="AG780" s="179"/>
      <c r="AH780" s="180" t="s">
        <v>241</v>
      </c>
      <c r="AI780" s="179"/>
      <c r="AJ780" s="179"/>
      <c r="AK780" s="179"/>
      <c r="AL780" s="179"/>
      <c r="AM780" s="179"/>
      <c r="AN780" s="179"/>
      <c r="AO780" s="179"/>
      <c r="AP780" s="179"/>
      <c r="AQ780" s="179"/>
      <c r="AR780" s="179"/>
      <c r="AS780" s="179"/>
      <c r="AT780" s="181"/>
      <c r="AU780" s="182" t="s">
        <v>242</v>
      </c>
      <c r="AV780" s="183"/>
      <c r="AW780" s="183"/>
      <c r="AX780" s="185"/>
    </row>
    <row r="781" spans="1:50" ht="24.75" customHeight="1">
      <c r="A781" s="199"/>
      <c r="B781" s="200"/>
      <c r="C781" s="200"/>
      <c r="D781" s="200"/>
      <c r="E781" s="200"/>
      <c r="F781" s="201"/>
      <c r="G781" s="164" t="s">
        <v>686</v>
      </c>
      <c r="H781" s="165"/>
      <c r="I781" s="165"/>
      <c r="J781" s="165"/>
      <c r="K781" s="166"/>
      <c r="L781" s="167" t="s">
        <v>685</v>
      </c>
      <c r="M781" s="168"/>
      <c r="N781" s="168"/>
      <c r="O781" s="168"/>
      <c r="P781" s="168"/>
      <c r="Q781" s="168"/>
      <c r="R781" s="168"/>
      <c r="S781" s="168"/>
      <c r="T781" s="168"/>
      <c r="U781" s="168"/>
      <c r="V781" s="168"/>
      <c r="W781" s="168"/>
      <c r="X781" s="169"/>
      <c r="Y781" s="170">
        <v>516</v>
      </c>
      <c r="Z781" s="171"/>
      <c r="AA781" s="171"/>
      <c r="AB781" s="172"/>
      <c r="AC781" s="164"/>
      <c r="AD781" s="165"/>
      <c r="AE781" s="165"/>
      <c r="AF781" s="165"/>
      <c r="AG781" s="166"/>
      <c r="AH781" s="167"/>
      <c r="AI781" s="168"/>
      <c r="AJ781" s="168"/>
      <c r="AK781" s="168"/>
      <c r="AL781" s="168"/>
      <c r="AM781" s="168"/>
      <c r="AN781" s="168"/>
      <c r="AO781" s="168"/>
      <c r="AP781" s="168"/>
      <c r="AQ781" s="168"/>
      <c r="AR781" s="168"/>
      <c r="AS781" s="168"/>
      <c r="AT781" s="169"/>
      <c r="AU781" s="170"/>
      <c r="AV781" s="171"/>
      <c r="AW781" s="171"/>
      <c r="AX781" s="173"/>
    </row>
    <row r="782" spans="1:50" ht="24.75" hidden="1" customHeight="1">
      <c r="A782" s="199"/>
      <c r="B782" s="200"/>
      <c r="C782" s="200"/>
      <c r="D782" s="200"/>
      <c r="E782" s="200"/>
      <c r="F782" s="201"/>
      <c r="G782" s="154"/>
      <c r="H782" s="155"/>
      <c r="I782" s="155"/>
      <c r="J782" s="155"/>
      <c r="K782" s="156"/>
      <c r="L782" s="157"/>
      <c r="M782" s="158"/>
      <c r="N782" s="158"/>
      <c r="O782" s="158"/>
      <c r="P782" s="158"/>
      <c r="Q782" s="158"/>
      <c r="R782" s="158"/>
      <c r="S782" s="158"/>
      <c r="T782" s="158"/>
      <c r="U782" s="158"/>
      <c r="V782" s="158"/>
      <c r="W782" s="158"/>
      <c r="X782" s="159"/>
      <c r="Y782" s="160"/>
      <c r="Z782" s="161"/>
      <c r="AA782" s="161"/>
      <c r="AB782" s="162"/>
      <c r="AC782" s="154"/>
      <c r="AD782" s="155"/>
      <c r="AE782" s="155"/>
      <c r="AF782" s="155"/>
      <c r="AG782" s="156"/>
      <c r="AH782" s="157"/>
      <c r="AI782" s="158"/>
      <c r="AJ782" s="158"/>
      <c r="AK782" s="158"/>
      <c r="AL782" s="158"/>
      <c r="AM782" s="158"/>
      <c r="AN782" s="158"/>
      <c r="AO782" s="158"/>
      <c r="AP782" s="158"/>
      <c r="AQ782" s="158"/>
      <c r="AR782" s="158"/>
      <c r="AS782" s="158"/>
      <c r="AT782" s="159"/>
      <c r="AU782" s="160"/>
      <c r="AV782" s="161"/>
      <c r="AW782" s="161"/>
      <c r="AX782" s="163"/>
    </row>
    <row r="783" spans="1:50" ht="24.75" hidden="1" customHeight="1">
      <c r="A783" s="199"/>
      <c r="B783" s="200"/>
      <c r="C783" s="200"/>
      <c r="D783" s="200"/>
      <c r="E783" s="200"/>
      <c r="F783" s="201"/>
      <c r="G783" s="154"/>
      <c r="H783" s="155"/>
      <c r="I783" s="155"/>
      <c r="J783" s="155"/>
      <c r="K783" s="156"/>
      <c r="L783" s="157"/>
      <c r="M783" s="158"/>
      <c r="N783" s="158"/>
      <c r="O783" s="158"/>
      <c r="P783" s="158"/>
      <c r="Q783" s="158"/>
      <c r="R783" s="158"/>
      <c r="S783" s="158"/>
      <c r="T783" s="158"/>
      <c r="U783" s="158"/>
      <c r="V783" s="158"/>
      <c r="W783" s="158"/>
      <c r="X783" s="159"/>
      <c r="Y783" s="160"/>
      <c r="Z783" s="161"/>
      <c r="AA783" s="161"/>
      <c r="AB783" s="162"/>
      <c r="AC783" s="154"/>
      <c r="AD783" s="155"/>
      <c r="AE783" s="155"/>
      <c r="AF783" s="155"/>
      <c r="AG783" s="156"/>
      <c r="AH783" s="157"/>
      <c r="AI783" s="158"/>
      <c r="AJ783" s="158"/>
      <c r="AK783" s="158"/>
      <c r="AL783" s="158"/>
      <c r="AM783" s="158"/>
      <c r="AN783" s="158"/>
      <c r="AO783" s="158"/>
      <c r="AP783" s="158"/>
      <c r="AQ783" s="158"/>
      <c r="AR783" s="158"/>
      <c r="AS783" s="158"/>
      <c r="AT783" s="159"/>
      <c r="AU783" s="160"/>
      <c r="AV783" s="161"/>
      <c r="AW783" s="161"/>
      <c r="AX783" s="163"/>
    </row>
    <row r="784" spans="1:50" ht="24.75" hidden="1" customHeight="1">
      <c r="A784" s="199"/>
      <c r="B784" s="200"/>
      <c r="C784" s="200"/>
      <c r="D784" s="200"/>
      <c r="E784" s="200"/>
      <c r="F784" s="201"/>
      <c r="G784" s="154"/>
      <c r="H784" s="155"/>
      <c r="I784" s="155"/>
      <c r="J784" s="155"/>
      <c r="K784" s="156"/>
      <c r="L784" s="157"/>
      <c r="M784" s="158"/>
      <c r="N784" s="158"/>
      <c r="O784" s="158"/>
      <c r="P784" s="158"/>
      <c r="Q784" s="158"/>
      <c r="R784" s="158"/>
      <c r="S784" s="158"/>
      <c r="T784" s="158"/>
      <c r="U784" s="158"/>
      <c r="V784" s="158"/>
      <c r="W784" s="158"/>
      <c r="X784" s="159"/>
      <c r="Y784" s="160"/>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hidden="1" customHeight="1">
      <c r="A785" s="199"/>
      <c r="B785" s="200"/>
      <c r="C785" s="200"/>
      <c r="D785" s="200"/>
      <c r="E785" s="200"/>
      <c r="F785" s="201"/>
      <c r="G785" s="154"/>
      <c r="H785" s="155"/>
      <c r="I785" s="155"/>
      <c r="J785" s="155"/>
      <c r="K785" s="156"/>
      <c r="L785" s="157"/>
      <c r="M785" s="158"/>
      <c r="N785" s="158"/>
      <c r="O785" s="158"/>
      <c r="P785" s="158"/>
      <c r="Q785" s="158"/>
      <c r="R785" s="158"/>
      <c r="S785" s="158"/>
      <c r="T785" s="158"/>
      <c r="U785" s="158"/>
      <c r="V785" s="158"/>
      <c r="W785" s="158"/>
      <c r="X785" s="159"/>
      <c r="Y785" s="160"/>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hidden="1" customHeight="1">
      <c r="A786" s="199"/>
      <c r="B786" s="200"/>
      <c r="C786" s="200"/>
      <c r="D786" s="200"/>
      <c r="E786" s="200"/>
      <c r="F786" s="201"/>
      <c r="G786" s="154"/>
      <c r="H786" s="155"/>
      <c r="I786" s="155"/>
      <c r="J786" s="155"/>
      <c r="K786" s="156"/>
      <c r="L786" s="157"/>
      <c r="M786" s="158"/>
      <c r="N786" s="158"/>
      <c r="O786" s="158"/>
      <c r="P786" s="158"/>
      <c r="Q786" s="158"/>
      <c r="R786" s="158"/>
      <c r="S786" s="158"/>
      <c r="T786" s="158"/>
      <c r="U786" s="158"/>
      <c r="V786" s="158"/>
      <c r="W786" s="158"/>
      <c r="X786" s="159"/>
      <c r="Y786" s="160"/>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hidden="1" customHeight="1">
      <c r="A787" s="199"/>
      <c r="B787" s="200"/>
      <c r="C787" s="200"/>
      <c r="D787" s="200"/>
      <c r="E787" s="200"/>
      <c r="F787" s="201"/>
      <c r="G787" s="154"/>
      <c r="H787" s="155"/>
      <c r="I787" s="155"/>
      <c r="J787" s="155"/>
      <c r="K787" s="156"/>
      <c r="L787" s="157"/>
      <c r="M787" s="158"/>
      <c r="N787" s="158"/>
      <c r="O787" s="158"/>
      <c r="P787" s="158"/>
      <c r="Q787" s="158"/>
      <c r="R787" s="158"/>
      <c r="S787" s="158"/>
      <c r="T787" s="158"/>
      <c r="U787" s="158"/>
      <c r="V787" s="158"/>
      <c r="W787" s="158"/>
      <c r="X787" s="159"/>
      <c r="Y787" s="160"/>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hidden="1" customHeight="1">
      <c r="A788" s="199"/>
      <c r="B788" s="200"/>
      <c r="C788" s="200"/>
      <c r="D788" s="200"/>
      <c r="E788" s="200"/>
      <c r="F788" s="201"/>
      <c r="G788" s="154"/>
      <c r="H788" s="155"/>
      <c r="I788" s="155"/>
      <c r="J788" s="155"/>
      <c r="K788" s="156"/>
      <c r="L788" s="157"/>
      <c r="M788" s="158"/>
      <c r="N788" s="158"/>
      <c r="O788" s="158"/>
      <c r="P788" s="158"/>
      <c r="Q788" s="158"/>
      <c r="R788" s="158"/>
      <c r="S788" s="158"/>
      <c r="T788" s="158"/>
      <c r="U788" s="158"/>
      <c r="V788" s="158"/>
      <c r="W788" s="158"/>
      <c r="X788" s="159"/>
      <c r="Y788" s="160"/>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hidden="1" customHeight="1">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hidden="1" customHeight="1">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thickBot="1">
      <c r="A791" s="199"/>
      <c r="B791" s="200"/>
      <c r="C791" s="200"/>
      <c r="D791" s="200"/>
      <c r="E791" s="200"/>
      <c r="F791" s="201"/>
      <c r="G791" s="145" t="s">
        <v>40</v>
      </c>
      <c r="H791" s="146"/>
      <c r="I791" s="146"/>
      <c r="J791" s="146"/>
      <c r="K791" s="146"/>
      <c r="L791" s="147"/>
      <c r="M791" s="148"/>
      <c r="N791" s="148"/>
      <c r="O791" s="148"/>
      <c r="P791" s="148"/>
      <c r="Q791" s="148"/>
      <c r="R791" s="148"/>
      <c r="S791" s="148"/>
      <c r="T791" s="148"/>
      <c r="U791" s="148"/>
      <c r="V791" s="148"/>
      <c r="W791" s="148"/>
      <c r="X791" s="149"/>
      <c r="Y791" s="150">
        <f>SUM(Y781:AB790)</f>
        <v>516</v>
      </c>
      <c r="Z791" s="151"/>
      <c r="AA791" s="151"/>
      <c r="AB791" s="152"/>
      <c r="AC791" s="145" t="s">
        <v>40</v>
      </c>
      <c r="AD791" s="146"/>
      <c r="AE791" s="146"/>
      <c r="AF791" s="146"/>
      <c r="AG791" s="146"/>
      <c r="AH791" s="147"/>
      <c r="AI791" s="148"/>
      <c r="AJ791" s="148"/>
      <c r="AK791" s="148"/>
      <c r="AL791" s="148"/>
      <c r="AM791" s="148"/>
      <c r="AN791" s="148"/>
      <c r="AO791" s="148"/>
      <c r="AP791" s="148"/>
      <c r="AQ791" s="148"/>
      <c r="AR791" s="148"/>
      <c r="AS791" s="148"/>
      <c r="AT791" s="149"/>
      <c r="AU791" s="150">
        <f>SUM(AU781:AX790)</f>
        <v>0</v>
      </c>
      <c r="AV791" s="151"/>
      <c r="AW791" s="151"/>
      <c r="AX791" s="153"/>
    </row>
    <row r="792" spans="1:50" ht="24.75" customHeight="1">
      <c r="A792" s="199"/>
      <c r="B792" s="200"/>
      <c r="C792" s="200"/>
      <c r="D792" s="200"/>
      <c r="E792" s="200"/>
      <c r="F792" s="201"/>
      <c r="G792" s="174" t="s">
        <v>243</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244</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customHeight="1">
      <c r="A793" s="199"/>
      <c r="B793" s="200"/>
      <c r="C793" s="200"/>
      <c r="D793" s="200"/>
      <c r="E793" s="200"/>
      <c r="F793" s="201"/>
      <c r="G793" s="178" t="s">
        <v>240</v>
      </c>
      <c r="H793" s="179"/>
      <c r="I793" s="179"/>
      <c r="J793" s="179"/>
      <c r="K793" s="179"/>
      <c r="L793" s="180" t="s">
        <v>241</v>
      </c>
      <c r="M793" s="179"/>
      <c r="N793" s="179"/>
      <c r="O793" s="179"/>
      <c r="P793" s="179"/>
      <c r="Q793" s="179"/>
      <c r="R793" s="179"/>
      <c r="S793" s="179"/>
      <c r="T793" s="179"/>
      <c r="U793" s="179"/>
      <c r="V793" s="179"/>
      <c r="W793" s="179"/>
      <c r="X793" s="181"/>
      <c r="Y793" s="182" t="s">
        <v>242</v>
      </c>
      <c r="Z793" s="183"/>
      <c r="AA793" s="183"/>
      <c r="AB793" s="184"/>
      <c r="AC793" s="178" t="s">
        <v>240</v>
      </c>
      <c r="AD793" s="179"/>
      <c r="AE793" s="179"/>
      <c r="AF793" s="179"/>
      <c r="AG793" s="179"/>
      <c r="AH793" s="180" t="s">
        <v>241</v>
      </c>
      <c r="AI793" s="179"/>
      <c r="AJ793" s="179"/>
      <c r="AK793" s="179"/>
      <c r="AL793" s="179"/>
      <c r="AM793" s="179"/>
      <c r="AN793" s="179"/>
      <c r="AO793" s="179"/>
      <c r="AP793" s="179"/>
      <c r="AQ793" s="179"/>
      <c r="AR793" s="179"/>
      <c r="AS793" s="179"/>
      <c r="AT793" s="181"/>
      <c r="AU793" s="182" t="s">
        <v>242</v>
      </c>
      <c r="AV793" s="183"/>
      <c r="AW793" s="183"/>
      <c r="AX793" s="185"/>
    </row>
    <row r="794" spans="1:50" ht="24.75" customHeight="1">
      <c r="A794" s="199"/>
      <c r="B794" s="200"/>
      <c r="C794" s="200"/>
      <c r="D794" s="200"/>
      <c r="E794" s="200"/>
      <c r="F794" s="201"/>
      <c r="G794" s="164"/>
      <c r="H794" s="165"/>
      <c r="I794" s="165"/>
      <c r="J794" s="165"/>
      <c r="K794" s="166"/>
      <c r="L794" s="167"/>
      <c r="M794" s="168"/>
      <c r="N794" s="168"/>
      <c r="O794" s="168"/>
      <c r="P794" s="168"/>
      <c r="Q794" s="168"/>
      <c r="R794" s="168"/>
      <c r="S794" s="168"/>
      <c r="T794" s="168"/>
      <c r="U794" s="168"/>
      <c r="V794" s="168"/>
      <c r="W794" s="168"/>
      <c r="X794" s="169"/>
      <c r="Y794" s="170"/>
      <c r="Z794" s="171"/>
      <c r="AA794" s="171"/>
      <c r="AB794" s="172"/>
      <c r="AC794" s="164"/>
      <c r="AD794" s="165"/>
      <c r="AE794" s="165"/>
      <c r="AF794" s="165"/>
      <c r="AG794" s="166"/>
      <c r="AH794" s="167"/>
      <c r="AI794" s="168"/>
      <c r="AJ794" s="168"/>
      <c r="AK794" s="168"/>
      <c r="AL794" s="168"/>
      <c r="AM794" s="168"/>
      <c r="AN794" s="168"/>
      <c r="AO794" s="168"/>
      <c r="AP794" s="168"/>
      <c r="AQ794" s="168"/>
      <c r="AR794" s="168"/>
      <c r="AS794" s="168"/>
      <c r="AT794" s="169"/>
      <c r="AU794" s="170"/>
      <c r="AV794" s="171"/>
      <c r="AW794" s="171"/>
      <c r="AX794" s="173"/>
    </row>
    <row r="795" spans="1:50" ht="24.75" hidden="1" customHeight="1">
      <c r="A795" s="199"/>
      <c r="B795" s="200"/>
      <c r="C795" s="200"/>
      <c r="D795" s="200"/>
      <c r="E795" s="200"/>
      <c r="F795" s="201"/>
      <c r="G795" s="154"/>
      <c r="H795" s="155"/>
      <c r="I795" s="155"/>
      <c r="J795" s="155"/>
      <c r="K795" s="156"/>
      <c r="L795" s="157"/>
      <c r="M795" s="158"/>
      <c r="N795" s="158"/>
      <c r="O795" s="158"/>
      <c r="P795" s="158"/>
      <c r="Q795" s="158"/>
      <c r="R795" s="158"/>
      <c r="S795" s="158"/>
      <c r="T795" s="158"/>
      <c r="U795" s="158"/>
      <c r="V795" s="158"/>
      <c r="W795" s="158"/>
      <c r="X795" s="159"/>
      <c r="Y795" s="160"/>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hidden="1" customHeight="1">
      <c r="A796" s="199"/>
      <c r="B796" s="200"/>
      <c r="C796" s="200"/>
      <c r="D796" s="200"/>
      <c r="E796" s="200"/>
      <c r="F796" s="201"/>
      <c r="G796" s="154"/>
      <c r="H796" s="155"/>
      <c r="I796" s="155"/>
      <c r="J796" s="155"/>
      <c r="K796" s="156"/>
      <c r="L796" s="157"/>
      <c r="M796" s="158"/>
      <c r="N796" s="158"/>
      <c r="O796" s="158"/>
      <c r="P796" s="158"/>
      <c r="Q796" s="158"/>
      <c r="R796" s="158"/>
      <c r="S796" s="158"/>
      <c r="T796" s="158"/>
      <c r="U796" s="158"/>
      <c r="V796" s="158"/>
      <c r="W796" s="158"/>
      <c r="X796" s="159"/>
      <c r="Y796" s="160"/>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hidden="1" customHeight="1">
      <c r="A797" s="199"/>
      <c r="B797" s="200"/>
      <c r="C797" s="200"/>
      <c r="D797" s="200"/>
      <c r="E797" s="200"/>
      <c r="F797" s="201"/>
      <c r="G797" s="154"/>
      <c r="H797" s="155"/>
      <c r="I797" s="155"/>
      <c r="J797" s="155"/>
      <c r="K797" s="156"/>
      <c r="L797" s="157"/>
      <c r="M797" s="158"/>
      <c r="N797" s="158"/>
      <c r="O797" s="158"/>
      <c r="P797" s="158"/>
      <c r="Q797" s="158"/>
      <c r="R797" s="158"/>
      <c r="S797" s="158"/>
      <c r="T797" s="158"/>
      <c r="U797" s="158"/>
      <c r="V797" s="158"/>
      <c r="W797" s="158"/>
      <c r="X797" s="159"/>
      <c r="Y797" s="160"/>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hidden="1" customHeight="1">
      <c r="A798" s="199"/>
      <c r="B798" s="200"/>
      <c r="C798" s="200"/>
      <c r="D798" s="200"/>
      <c r="E798" s="200"/>
      <c r="F798" s="201"/>
      <c r="G798" s="154"/>
      <c r="H798" s="155"/>
      <c r="I798" s="155"/>
      <c r="J798" s="155"/>
      <c r="K798" s="156"/>
      <c r="L798" s="157"/>
      <c r="M798" s="158"/>
      <c r="N798" s="158"/>
      <c r="O798" s="158"/>
      <c r="P798" s="158"/>
      <c r="Q798" s="158"/>
      <c r="R798" s="158"/>
      <c r="S798" s="158"/>
      <c r="T798" s="158"/>
      <c r="U798" s="158"/>
      <c r="V798" s="158"/>
      <c r="W798" s="158"/>
      <c r="X798" s="159"/>
      <c r="Y798" s="160"/>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hidden="1" customHeight="1">
      <c r="A799" s="199"/>
      <c r="B799" s="200"/>
      <c r="C799" s="200"/>
      <c r="D799" s="200"/>
      <c r="E799" s="200"/>
      <c r="F799" s="201"/>
      <c r="G799" s="154"/>
      <c r="H799" s="155"/>
      <c r="I799" s="155"/>
      <c r="J799" s="155"/>
      <c r="K799" s="156"/>
      <c r="L799" s="157"/>
      <c r="M799" s="158"/>
      <c r="N799" s="158"/>
      <c r="O799" s="158"/>
      <c r="P799" s="158"/>
      <c r="Q799" s="158"/>
      <c r="R799" s="158"/>
      <c r="S799" s="158"/>
      <c r="T799" s="158"/>
      <c r="U799" s="158"/>
      <c r="V799" s="158"/>
      <c r="W799" s="158"/>
      <c r="X799" s="159"/>
      <c r="Y799" s="160"/>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hidden="1" customHeight="1">
      <c r="A800" s="199"/>
      <c r="B800" s="200"/>
      <c r="C800" s="200"/>
      <c r="D800" s="200"/>
      <c r="E800" s="200"/>
      <c r="F800" s="201"/>
      <c r="G800" s="154"/>
      <c r="H800" s="155"/>
      <c r="I800" s="155"/>
      <c r="J800" s="155"/>
      <c r="K800" s="156"/>
      <c r="L800" s="157"/>
      <c r="M800" s="158"/>
      <c r="N800" s="158"/>
      <c r="O800" s="158"/>
      <c r="P800" s="158"/>
      <c r="Q800" s="158"/>
      <c r="R800" s="158"/>
      <c r="S800" s="158"/>
      <c r="T800" s="158"/>
      <c r="U800" s="158"/>
      <c r="V800" s="158"/>
      <c r="W800" s="158"/>
      <c r="X800" s="159"/>
      <c r="Y800" s="160"/>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hidden="1" customHeight="1">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hidden="1" customHeight="1">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hidden="1" customHeight="1">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customHeight="1">
      <c r="A804" s="199"/>
      <c r="B804" s="200"/>
      <c r="C804" s="200"/>
      <c r="D804" s="200"/>
      <c r="E804" s="200"/>
      <c r="F804" s="201"/>
      <c r="G804" s="145" t="s">
        <v>40</v>
      </c>
      <c r="H804" s="146"/>
      <c r="I804" s="146"/>
      <c r="J804" s="146"/>
      <c r="K804" s="146"/>
      <c r="L804" s="147"/>
      <c r="M804" s="148"/>
      <c r="N804" s="148"/>
      <c r="O804" s="148"/>
      <c r="P804" s="148"/>
      <c r="Q804" s="148"/>
      <c r="R804" s="148"/>
      <c r="S804" s="148"/>
      <c r="T804" s="148"/>
      <c r="U804" s="148"/>
      <c r="V804" s="148"/>
      <c r="W804" s="148"/>
      <c r="X804" s="149"/>
      <c r="Y804" s="150">
        <f>SUM(Y794:AB803)</f>
        <v>0</v>
      </c>
      <c r="Z804" s="151"/>
      <c r="AA804" s="151"/>
      <c r="AB804" s="152"/>
      <c r="AC804" s="145" t="s">
        <v>40</v>
      </c>
      <c r="AD804" s="146"/>
      <c r="AE804" s="146"/>
      <c r="AF804" s="146"/>
      <c r="AG804" s="146"/>
      <c r="AH804" s="147"/>
      <c r="AI804" s="148"/>
      <c r="AJ804" s="148"/>
      <c r="AK804" s="148"/>
      <c r="AL804" s="148"/>
      <c r="AM804" s="148"/>
      <c r="AN804" s="148"/>
      <c r="AO804" s="148"/>
      <c r="AP804" s="148"/>
      <c r="AQ804" s="148"/>
      <c r="AR804" s="148"/>
      <c r="AS804" s="148"/>
      <c r="AT804" s="149"/>
      <c r="AU804" s="150">
        <f>SUM(AU794:AX803)</f>
        <v>0</v>
      </c>
      <c r="AV804" s="151"/>
      <c r="AW804" s="151"/>
      <c r="AX804" s="153"/>
    </row>
    <row r="805" spans="1:50" ht="24.75" hidden="1" customHeight="1">
      <c r="A805" s="199"/>
      <c r="B805" s="200"/>
      <c r="C805" s="200"/>
      <c r="D805" s="200"/>
      <c r="E805" s="200"/>
      <c r="F805" s="201"/>
      <c r="G805" s="174" t="s">
        <v>245</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246</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hidden="1" customHeight="1">
      <c r="A806" s="199"/>
      <c r="B806" s="200"/>
      <c r="C806" s="200"/>
      <c r="D806" s="200"/>
      <c r="E806" s="200"/>
      <c r="F806" s="201"/>
      <c r="G806" s="178" t="s">
        <v>240</v>
      </c>
      <c r="H806" s="179"/>
      <c r="I806" s="179"/>
      <c r="J806" s="179"/>
      <c r="K806" s="179"/>
      <c r="L806" s="180" t="s">
        <v>241</v>
      </c>
      <c r="M806" s="179"/>
      <c r="N806" s="179"/>
      <c r="O806" s="179"/>
      <c r="P806" s="179"/>
      <c r="Q806" s="179"/>
      <c r="R806" s="179"/>
      <c r="S806" s="179"/>
      <c r="T806" s="179"/>
      <c r="U806" s="179"/>
      <c r="V806" s="179"/>
      <c r="W806" s="179"/>
      <c r="X806" s="181"/>
      <c r="Y806" s="182" t="s">
        <v>242</v>
      </c>
      <c r="Z806" s="183"/>
      <c r="AA806" s="183"/>
      <c r="AB806" s="184"/>
      <c r="AC806" s="178" t="s">
        <v>240</v>
      </c>
      <c r="AD806" s="179"/>
      <c r="AE806" s="179"/>
      <c r="AF806" s="179"/>
      <c r="AG806" s="179"/>
      <c r="AH806" s="180" t="s">
        <v>241</v>
      </c>
      <c r="AI806" s="179"/>
      <c r="AJ806" s="179"/>
      <c r="AK806" s="179"/>
      <c r="AL806" s="179"/>
      <c r="AM806" s="179"/>
      <c r="AN806" s="179"/>
      <c r="AO806" s="179"/>
      <c r="AP806" s="179"/>
      <c r="AQ806" s="179"/>
      <c r="AR806" s="179"/>
      <c r="AS806" s="179"/>
      <c r="AT806" s="181"/>
      <c r="AU806" s="182" t="s">
        <v>242</v>
      </c>
      <c r="AV806" s="183"/>
      <c r="AW806" s="183"/>
      <c r="AX806" s="185"/>
    </row>
    <row r="807" spans="1:50" ht="24.75" hidden="1" customHeight="1">
      <c r="A807" s="199"/>
      <c r="B807" s="200"/>
      <c r="C807" s="200"/>
      <c r="D807" s="200"/>
      <c r="E807" s="200"/>
      <c r="F807" s="201"/>
      <c r="G807" s="164"/>
      <c r="H807" s="165"/>
      <c r="I807" s="165"/>
      <c r="J807" s="165"/>
      <c r="K807" s="166"/>
      <c r="L807" s="167"/>
      <c r="M807" s="168"/>
      <c r="N807" s="168"/>
      <c r="O807" s="168"/>
      <c r="P807" s="168"/>
      <c r="Q807" s="168"/>
      <c r="R807" s="168"/>
      <c r="S807" s="168"/>
      <c r="T807" s="168"/>
      <c r="U807" s="168"/>
      <c r="V807" s="168"/>
      <c r="W807" s="168"/>
      <c r="X807" s="169"/>
      <c r="Y807" s="170"/>
      <c r="Z807" s="171"/>
      <c r="AA807" s="171"/>
      <c r="AB807" s="172"/>
      <c r="AC807" s="164"/>
      <c r="AD807" s="165"/>
      <c r="AE807" s="165"/>
      <c r="AF807" s="165"/>
      <c r="AG807" s="166"/>
      <c r="AH807" s="167"/>
      <c r="AI807" s="168"/>
      <c r="AJ807" s="168"/>
      <c r="AK807" s="168"/>
      <c r="AL807" s="168"/>
      <c r="AM807" s="168"/>
      <c r="AN807" s="168"/>
      <c r="AO807" s="168"/>
      <c r="AP807" s="168"/>
      <c r="AQ807" s="168"/>
      <c r="AR807" s="168"/>
      <c r="AS807" s="168"/>
      <c r="AT807" s="169"/>
      <c r="AU807" s="170"/>
      <c r="AV807" s="171"/>
      <c r="AW807" s="171"/>
      <c r="AX807" s="173"/>
    </row>
    <row r="808" spans="1:50" ht="24.75" hidden="1" customHeight="1">
      <c r="A808" s="199"/>
      <c r="B808" s="200"/>
      <c r="C808" s="200"/>
      <c r="D808" s="200"/>
      <c r="E808" s="200"/>
      <c r="F808" s="201"/>
      <c r="G808" s="154"/>
      <c r="H808" s="155"/>
      <c r="I808" s="155"/>
      <c r="J808" s="155"/>
      <c r="K808" s="156"/>
      <c r="L808" s="157"/>
      <c r="M808" s="158"/>
      <c r="N808" s="158"/>
      <c r="O808" s="158"/>
      <c r="P808" s="158"/>
      <c r="Q808" s="158"/>
      <c r="R808" s="158"/>
      <c r="S808" s="158"/>
      <c r="T808" s="158"/>
      <c r="U808" s="158"/>
      <c r="V808" s="158"/>
      <c r="W808" s="158"/>
      <c r="X808" s="159"/>
      <c r="Y808" s="160"/>
      <c r="Z808" s="161"/>
      <c r="AA808" s="161"/>
      <c r="AB808" s="162"/>
      <c r="AC808" s="154"/>
      <c r="AD808" s="155"/>
      <c r="AE808" s="155"/>
      <c r="AF808" s="155"/>
      <c r="AG808" s="156"/>
      <c r="AH808" s="157"/>
      <c r="AI808" s="158"/>
      <c r="AJ808" s="158"/>
      <c r="AK808" s="158"/>
      <c r="AL808" s="158"/>
      <c r="AM808" s="158"/>
      <c r="AN808" s="158"/>
      <c r="AO808" s="158"/>
      <c r="AP808" s="158"/>
      <c r="AQ808" s="158"/>
      <c r="AR808" s="158"/>
      <c r="AS808" s="158"/>
      <c r="AT808" s="159"/>
      <c r="AU808" s="160"/>
      <c r="AV808" s="161"/>
      <c r="AW808" s="161"/>
      <c r="AX808" s="163"/>
    </row>
    <row r="809" spans="1:50" ht="24.75" hidden="1" customHeight="1">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hidden="1" customHeight="1">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hidden="1" customHeight="1">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hidden="1" customHeight="1" thickBot="1">
      <c r="A817" s="199"/>
      <c r="B817" s="200"/>
      <c r="C817" s="200"/>
      <c r="D817" s="200"/>
      <c r="E817" s="200"/>
      <c r="F817" s="201"/>
      <c r="G817" s="145" t="s">
        <v>40</v>
      </c>
      <c r="H817" s="146"/>
      <c r="I817" s="146"/>
      <c r="J817" s="146"/>
      <c r="K817" s="146"/>
      <c r="L817" s="147"/>
      <c r="M817" s="148"/>
      <c r="N817" s="148"/>
      <c r="O817" s="148"/>
      <c r="P817" s="148"/>
      <c r="Q817" s="148"/>
      <c r="R817" s="148"/>
      <c r="S817" s="148"/>
      <c r="T817" s="148"/>
      <c r="U817" s="148"/>
      <c r="V817" s="148"/>
      <c r="W817" s="148"/>
      <c r="X817" s="149"/>
      <c r="Y817" s="150">
        <f>SUM(Y807:AB816)</f>
        <v>0</v>
      </c>
      <c r="Z817" s="151"/>
      <c r="AA817" s="151"/>
      <c r="AB817" s="152"/>
      <c r="AC817" s="145" t="s">
        <v>40</v>
      </c>
      <c r="AD817" s="146"/>
      <c r="AE817" s="146"/>
      <c r="AF817" s="146"/>
      <c r="AG817" s="146"/>
      <c r="AH817" s="147"/>
      <c r="AI817" s="148"/>
      <c r="AJ817" s="148"/>
      <c r="AK817" s="148"/>
      <c r="AL817" s="148"/>
      <c r="AM817" s="148"/>
      <c r="AN817" s="148"/>
      <c r="AO817" s="148"/>
      <c r="AP817" s="148"/>
      <c r="AQ817" s="148"/>
      <c r="AR817" s="148"/>
      <c r="AS817" s="148"/>
      <c r="AT817" s="149"/>
      <c r="AU817" s="150">
        <f>SUM(AU807:AX816)</f>
        <v>0</v>
      </c>
      <c r="AV817" s="151"/>
      <c r="AW817" s="151"/>
      <c r="AX817" s="153"/>
    </row>
    <row r="818" spans="1:50" ht="24.75" hidden="1" customHeight="1">
      <c r="A818" s="199"/>
      <c r="B818" s="200"/>
      <c r="C818" s="200"/>
      <c r="D818" s="200"/>
      <c r="E818" s="200"/>
      <c r="F818" s="201"/>
      <c r="G818" s="174" t="s">
        <v>247</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248</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hidden="1" customHeight="1">
      <c r="A819" s="199"/>
      <c r="B819" s="200"/>
      <c r="C819" s="200"/>
      <c r="D819" s="200"/>
      <c r="E819" s="200"/>
      <c r="F819" s="201"/>
      <c r="G819" s="178" t="s">
        <v>240</v>
      </c>
      <c r="H819" s="179"/>
      <c r="I819" s="179"/>
      <c r="J819" s="179"/>
      <c r="K819" s="179"/>
      <c r="L819" s="180" t="s">
        <v>241</v>
      </c>
      <c r="M819" s="179"/>
      <c r="N819" s="179"/>
      <c r="O819" s="179"/>
      <c r="P819" s="179"/>
      <c r="Q819" s="179"/>
      <c r="R819" s="179"/>
      <c r="S819" s="179"/>
      <c r="T819" s="179"/>
      <c r="U819" s="179"/>
      <c r="V819" s="179"/>
      <c r="W819" s="179"/>
      <c r="X819" s="181"/>
      <c r="Y819" s="182" t="s">
        <v>242</v>
      </c>
      <c r="Z819" s="183"/>
      <c r="AA819" s="183"/>
      <c r="AB819" s="184"/>
      <c r="AC819" s="178" t="s">
        <v>240</v>
      </c>
      <c r="AD819" s="179"/>
      <c r="AE819" s="179"/>
      <c r="AF819" s="179"/>
      <c r="AG819" s="179"/>
      <c r="AH819" s="180" t="s">
        <v>241</v>
      </c>
      <c r="AI819" s="179"/>
      <c r="AJ819" s="179"/>
      <c r="AK819" s="179"/>
      <c r="AL819" s="179"/>
      <c r="AM819" s="179"/>
      <c r="AN819" s="179"/>
      <c r="AO819" s="179"/>
      <c r="AP819" s="179"/>
      <c r="AQ819" s="179"/>
      <c r="AR819" s="179"/>
      <c r="AS819" s="179"/>
      <c r="AT819" s="181"/>
      <c r="AU819" s="182" t="s">
        <v>242</v>
      </c>
      <c r="AV819" s="183"/>
      <c r="AW819" s="183"/>
      <c r="AX819" s="185"/>
    </row>
    <row r="820" spans="1:50" s="29" customFormat="1" ht="24.75" hidden="1" customHeight="1">
      <c r="A820" s="199"/>
      <c r="B820" s="200"/>
      <c r="C820" s="200"/>
      <c r="D820" s="200"/>
      <c r="E820" s="200"/>
      <c r="F820" s="201"/>
      <c r="G820" s="164"/>
      <c r="H820" s="165"/>
      <c r="I820" s="165"/>
      <c r="J820" s="165"/>
      <c r="K820" s="166"/>
      <c r="L820" s="167"/>
      <c r="M820" s="168"/>
      <c r="N820" s="168"/>
      <c r="O820" s="168"/>
      <c r="P820" s="168"/>
      <c r="Q820" s="168"/>
      <c r="R820" s="168"/>
      <c r="S820" s="168"/>
      <c r="T820" s="168"/>
      <c r="U820" s="168"/>
      <c r="V820" s="168"/>
      <c r="W820" s="168"/>
      <c r="X820" s="169"/>
      <c r="Y820" s="170"/>
      <c r="Z820" s="171"/>
      <c r="AA820" s="171"/>
      <c r="AB820" s="172"/>
      <c r="AC820" s="164"/>
      <c r="AD820" s="165"/>
      <c r="AE820" s="165"/>
      <c r="AF820" s="165"/>
      <c r="AG820" s="166"/>
      <c r="AH820" s="167"/>
      <c r="AI820" s="168"/>
      <c r="AJ820" s="168"/>
      <c r="AK820" s="168"/>
      <c r="AL820" s="168"/>
      <c r="AM820" s="168"/>
      <c r="AN820" s="168"/>
      <c r="AO820" s="168"/>
      <c r="AP820" s="168"/>
      <c r="AQ820" s="168"/>
      <c r="AR820" s="168"/>
      <c r="AS820" s="168"/>
      <c r="AT820" s="169"/>
      <c r="AU820" s="170"/>
      <c r="AV820" s="171"/>
      <c r="AW820" s="171"/>
      <c r="AX820" s="173"/>
    </row>
    <row r="821" spans="1:50" ht="24.75" hidden="1" customHeight="1">
      <c r="A821" s="199"/>
      <c r="B821" s="200"/>
      <c r="C821" s="200"/>
      <c r="D821" s="200"/>
      <c r="E821" s="200"/>
      <c r="F821" s="201"/>
      <c r="G821" s="154"/>
      <c r="H821" s="155"/>
      <c r="I821" s="155"/>
      <c r="J821" s="155"/>
      <c r="K821" s="156"/>
      <c r="L821" s="157"/>
      <c r="M821" s="158"/>
      <c r="N821" s="158"/>
      <c r="O821" s="158"/>
      <c r="P821" s="158"/>
      <c r="Q821" s="158"/>
      <c r="R821" s="158"/>
      <c r="S821" s="158"/>
      <c r="T821" s="158"/>
      <c r="U821" s="158"/>
      <c r="V821" s="158"/>
      <c r="W821" s="158"/>
      <c r="X821" s="159"/>
      <c r="Y821" s="160"/>
      <c r="Z821" s="161"/>
      <c r="AA821" s="161"/>
      <c r="AB821" s="16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hidden="1" customHeight="1">
      <c r="A822" s="199"/>
      <c r="B822" s="200"/>
      <c r="C822" s="200"/>
      <c r="D822" s="200"/>
      <c r="E822" s="200"/>
      <c r="F822" s="201"/>
      <c r="G822" s="154"/>
      <c r="H822" s="155"/>
      <c r="I822" s="155"/>
      <c r="J822" s="155"/>
      <c r="K822" s="156"/>
      <c r="L822" s="157"/>
      <c r="M822" s="158"/>
      <c r="N822" s="158"/>
      <c r="O822" s="158"/>
      <c r="P822" s="158"/>
      <c r="Q822" s="158"/>
      <c r="R822" s="158"/>
      <c r="S822" s="158"/>
      <c r="T822" s="158"/>
      <c r="U822" s="158"/>
      <c r="V822" s="158"/>
      <c r="W822" s="158"/>
      <c r="X822" s="159"/>
      <c r="Y822" s="160"/>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hidden="1" customHeight="1">
      <c r="A823" s="199"/>
      <c r="B823" s="200"/>
      <c r="C823" s="200"/>
      <c r="D823" s="200"/>
      <c r="E823" s="200"/>
      <c r="F823" s="201"/>
      <c r="G823" s="154"/>
      <c r="H823" s="155"/>
      <c r="I823" s="155"/>
      <c r="J823" s="155"/>
      <c r="K823" s="156"/>
      <c r="L823" s="157"/>
      <c r="M823" s="158"/>
      <c r="N823" s="158"/>
      <c r="O823" s="158"/>
      <c r="P823" s="158"/>
      <c r="Q823" s="158"/>
      <c r="R823" s="158"/>
      <c r="S823" s="158"/>
      <c r="T823" s="158"/>
      <c r="U823" s="158"/>
      <c r="V823" s="158"/>
      <c r="W823" s="158"/>
      <c r="X823" s="159"/>
      <c r="Y823" s="160"/>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hidden="1" customHeight="1">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hidden="1" customHeight="1">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hidden="1" customHeight="1">
      <c r="A830" s="199"/>
      <c r="B830" s="200"/>
      <c r="C830" s="200"/>
      <c r="D830" s="200"/>
      <c r="E830" s="200"/>
      <c r="F830" s="201"/>
      <c r="G830" s="145" t="s">
        <v>40</v>
      </c>
      <c r="H830" s="146"/>
      <c r="I830" s="146"/>
      <c r="J830" s="146"/>
      <c r="K830" s="146"/>
      <c r="L830" s="147"/>
      <c r="M830" s="148"/>
      <c r="N830" s="148"/>
      <c r="O830" s="148"/>
      <c r="P830" s="148"/>
      <c r="Q830" s="148"/>
      <c r="R830" s="148"/>
      <c r="S830" s="148"/>
      <c r="T830" s="148"/>
      <c r="U830" s="148"/>
      <c r="V830" s="148"/>
      <c r="W830" s="148"/>
      <c r="X830" s="149"/>
      <c r="Y830" s="150">
        <f>SUM(Y820:AB829)</f>
        <v>0</v>
      </c>
      <c r="Z830" s="151"/>
      <c r="AA830" s="151"/>
      <c r="AB830" s="152"/>
      <c r="AC830" s="145" t="s">
        <v>40</v>
      </c>
      <c r="AD830" s="146"/>
      <c r="AE830" s="146"/>
      <c r="AF830" s="146"/>
      <c r="AG830" s="146"/>
      <c r="AH830" s="147"/>
      <c r="AI830" s="148"/>
      <c r="AJ830" s="148"/>
      <c r="AK830" s="148"/>
      <c r="AL830" s="148"/>
      <c r="AM830" s="148"/>
      <c r="AN830" s="148"/>
      <c r="AO830" s="148"/>
      <c r="AP830" s="148"/>
      <c r="AQ830" s="148"/>
      <c r="AR830" s="148"/>
      <c r="AS830" s="148"/>
      <c r="AT830" s="149"/>
      <c r="AU830" s="150">
        <f>SUM(AU820:AX829)</f>
        <v>0</v>
      </c>
      <c r="AV830" s="151"/>
      <c r="AW830" s="151"/>
      <c r="AX830" s="153"/>
    </row>
    <row r="831" spans="1:50" ht="24.75" hidden="1" customHeight="1" thickBot="1">
      <c r="A831" s="140" t="s">
        <v>249</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250</v>
      </c>
      <c r="AM831" s="144"/>
      <c r="AN831" s="144"/>
      <c r="AO831" s="30" t="s">
        <v>97</v>
      </c>
      <c r="AP831" s="31"/>
      <c r="AQ831" s="31"/>
      <c r="AR831" s="31"/>
      <c r="AS831" s="31"/>
      <c r="AT831" s="31"/>
      <c r="AU831" s="31"/>
      <c r="AV831" s="31"/>
      <c r="AW831" s="31"/>
      <c r="AX831" s="32"/>
    </row>
    <row r="832" spans="1:50" ht="24.75" hidden="1"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hidden="1" customHeight="1"/>
    <row r="834" spans="1:50" ht="24.75" customHeight="1">
      <c r="A834" s="37"/>
      <c r="B834" s="38" t="s">
        <v>251</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252</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136"/>
      <c r="B836" s="136"/>
      <c r="C836" s="136" t="s">
        <v>253</v>
      </c>
      <c r="D836" s="136"/>
      <c r="E836" s="136"/>
      <c r="F836" s="136"/>
      <c r="G836" s="136"/>
      <c r="H836" s="136"/>
      <c r="I836" s="136"/>
      <c r="J836" s="122" t="s">
        <v>254</v>
      </c>
      <c r="K836" s="137"/>
      <c r="L836" s="137"/>
      <c r="M836" s="137"/>
      <c r="N836" s="137"/>
      <c r="O836" s="137"/>
      <c r="P836" s="138" t="s">
        <v>255</v>
      </c>
      <c r="Q836" s="138"/>
      <c r="R836" s="138"/>
      <c r="S836" s="138"/>
      <c r="T836" s="138"/>
      <c r="U836" s="138"/>
      <c r="V836" s="138"/>
      <c r="W836" s="138"/>
      <c r="X836" s="138"/>
      <c r="Y836" s="123" t="s">
        <v>256</v>
      </c>
      <c r="Z836" s="124"/>
      <c r="AA836" s="124"/>
      <c r="AB836" s="124"/>
      <c r="AC836" s="122" t="s">
        <v>257</v>
      </c>
      <c r="AD836" s="122"/>
      <c r="AE836" s="122"/>
      <c r="AF836" s="122"/>
      <c r="AG836" s="122"/>
      <c r="AH836" s="123" t="s">
        <v>258</v>
      </c>
      <c r="AI836" s="136"/>
      <c r="AJ836" s="136"/>
      <c r="AK836" s="136"/>
      <c r="AL836" s="136" t="s">
        <v>259</v>
      </c>
      <c r="AM836" s="136"/>
      <c r="AN836" s="136"/>
      <c r="AO836" s="139"/>
      <c r="AP836" s="126" t="s">
        <v>260</v>
      </c>
      <c r="AQ836" s="126"/>
      <c r="AR836" s="126"/>
      <c r="AS836" s="126"/>
      <c r="AT836" s="126"/>
      <c r="AU836" s="126"/>
      <c r="AV836" s="126"/>
      <c r="AW836" s="126"/>
      <c r="AX836" s="126"/>
    </row>
    <row r="837" spans="1:50" ht="88.5" customHeight="1">
      <c r="A837" s="108">
        <v>1</v>
      </c>
      <c r="B837" s="108">
        <v>1</v>
      </c>
      <c r="C837" s="135" t="s">
        <v>688</v>
      </c>
      <c r="D837" s="134"/>
      <c r="E837" s="134"/>
      <c r="F837" s="134"/>
      <c r="G837" s="134"/>
      <c r="H837" s="134"/>
      <c r="I837" s="134"/>
      <c r="J837" s="111">
        <v>1010001084148</v>
      </c>
      <c r="K837" s="112"/>
      <c r="L837" s="112"/>
      <c r="M837" s="112"/>
      <c r="N837" s="112"/>
      <c r="O837" s="112"/>
      <c r="P837" s="127" t="s">
        <v>715</v>
      </c>
      <c r="Q837" s="113"/>
      <c r="R837" s="113"/>
      <c r="S837" s="113"/>
      <c r="T837" s="113"/>
      <c r="U837" s="113"/>
      <c r="V837" s="113"/>
      <c r="W837" s="113"/>
      <c r="X837" s="113"/>
      <c r="Y837" s="114">
        <v>516</v>
      </c>
      <c r="Z837" s="115"/>
      <c r="AA837" s="115"/>
      <c r="AB837" s="116"/>
      <c r="AC837" s="118" t="s">
        <v>324</v>
      </c>
      <c r="AD837" s="119"/>
      <c r="AE837" s="119"/>
      <c r="AF837" s="119"/>
      <c r="AG837" s="119"/>
      <c r="AH837" s="120">
        <v>4</v>
      </c>
      <c r="AI837" s="121"/>
      <c r="AJ837" s="121"/>
      <c r="AK837" s="121"/>
      <c r="AL837" s="104">
        <v>83.9</v>
      </c>
      <c r="AM837" s="105"/>
      <c r="AN837" s="105"/>
      <c r="AO837" s="106"/>
      <c r="AP837" s="107"/>
      <c r="AQ837" s="107"/>
      <c r="AR837" s="107"/>
      <c r="AS837" s="107"/>
      <c r="AT837" s="107"/>
      <c r="AU837" s="107"/>
      <c r="AV837" s="107"/>
      <c r="AW837" s="107"/>
      <c r="AX837" s="107"/>
    </row>
    <row r="838" spans="1:50" ht="30" hidden="1" customHeight="1">
      <c r="A838" s="108">
        <v>2</v>
      </c>
      <c r="B838" s="108">
        <v>1</v>
      </c>
      <c r="C838" s="134"/>
      <c r="D838" s="134"/>
      <c r="E838" s="134"/>
      <c r="F838" s="134"/>
      <c r="G838" s="134"/>
      <c r="H838" s="134"/>
      <c r="I838" s="134"/>
      <c r="J838" s="111"/>
      <c r="K838" s="112"/>
      <c r="L838" s="112"/>
      <c r="M838" s="112"/>
      <c r="N838" s="112"/>
      <c r="O838" s="112"/>
      <c r="P838" s="113"/>
      <c r="Q838" s="113"/>
      <c r="R838" s="113"/>
      <c r="S838" s="113"/>
      <c r="T838" s="113"/>
      <c r="U838" s="113"/>
      <c r="V838" s="113"/>
      <c r="W838" s="113"/>
      <c r="X838" s="113"/>
      <c r="Y838" s="114"/>
      <c r="Z838" s="115"/>
      <c r="AA838" s="115"/>
      <c r="AB838" s="116"/>
      <c r="AC838" s="118"/>
      <c r="AD838" s="118"/>
      <c r="AE838" s="118"/>
      <c r="AF838" s="118"/>
      <c r="AG838" s="118"/>
      <c r="AH838" s="120"/>
      <c r="AI838" s="121"/>
      <c r="AJ838" s="121"/>
      <c r="AK838" s="121"/>
      <c r="AL838" s="104"/>
      <c r="AM838" s="105"/>
      <c r="AN838" s="105"/>
      <c r="AO838" s="106"/>
      <c r="AP838" s="107"/>
      <c r="AQ838" s="107"/>
      <c r="AR838" s="107"/>
      <c r="AS838" s="107"/>
      <c r="AT838" s="107"/>
      <c r="AU838" s="107"/>
      <c r="AV838" s="107"/>
      <c r="AW838" s="107"/>
      <c r="AX838" s="107"/>
    </row>
    <row r="839" spans="1:50" ht="30" hidden="1" customHeight="1">
      <c r="A839" s="108">
        <v>3</v>
      </c>
      <c r="B839" s="108">
        <v>1</v>
      </c>
      <c r="C839" s="135"/>
      <c r="D839" s="134"/>
      <c r="E839" s="134"/>
      <c r="F839" s="134"/>
      <c r="G839" s="134"/>
      <c r="H839" s="134"/>
      <c r="I839" s="134"/>
      <c r="J839" s="111"/>
      <c r="K839" s="112"/>
      <c r="L839" s="112"/>
      <c r="M839" s="112"/>
      <c r="N839" s="112"/>
      <c r="O839" s="112"/>
      <c r="P839" s="127"/>
      <c r="Q839" s="113"/>
      <c r="R839" s="113"/>
      <c r="S839" s="113"/>
      <c r="T839" s="113"/>
      <c r="U839" s="113"/>
      <c r="V839" s="113"/>
      <c r="W839" s="113"/>
      <c r="X839" s="113"/>
      <c r="Y839" s="114"/>
      <c r="Z839" s="115"/>
      <c r="AA839" s="115"/>
      <c r="AB839" s="116"/>
      <c r="AC839" s="118"/>
      <c r="AD839" s="118"/>
      <c r="AE839" s="118"/>
      <c r="AF839" s="118"/>
      <c r="AG839" s="118"/>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c r="A840" s="108">
        <v>4</v>
      </c>
      <c r="B840" s="108">
        <v>1</v>
      </c>
      <c r="C840" s="135"/>
      <c r="D840" s="134"/>
      <c r="E840" s="134"/>
      <c r="F840" s="134"/>
      <c r="G840" s="134"/>
      <c r="H840" s="134"/>
      <c r="I840" s="134"/>
      <c r="J840" s="111"/>
      <c r="K840" s="112"/>
      <c r="L840" s="112"/>
      <c r="M840" s="112"/>
      <c r="N840" s="112"/>
      <c r="O840" s="112"/>
      <c r="P840" s="127"/>
      <c r="Q840" s="113"/>
      <c r="R840" s="113"/>
      <c r="S840" s="113"/>
      <c r="T840" s="113"/>
      <c r="U840" s="113"/>
      <c r="V840" s="113"/>
      <c r="W840" s="113"/>
      <c r="X840" s="113"/>
      <c r="Y840" s="114"/>
      <c r="Z840" s="115"/>
      <c r="AA840" s="115"/>
      <c r="AB840" s="116"/>
      <c r="AC840" s="118"/>
      <c r="AD840" s="118"/>
      <c r="AE840" s="118"/>
      <c r="AF840" s="118"/>
      <c r="AG840" s="118"/>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c r="A841" s="108">
        <v>5</v>
      </c>
      <c r="B841" s="108">
        <v>1</v>
      </c>
      <c r="C841" s="134"/>
      <c r="D841" s="134"/>
      <c r="E841" s="134"/>
      <c r="F841" s="134"/>
      <c r="G841" s="134"/>
      <c r="H841" s="134"/>
      <c r="I841" s="134"/>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c r="A842" s="108">
        <v>6</v>
      </c>
      <c r="B842" s="108">
        <v>1</v>
      </c>
      <c r="C842" s="134"/>
      <c r="D842" s="134"/>
      <c r="E842" s="134"/>
      <c r="F842" s="134"/>
      <c r="G842" s="134"/>
      <c r="H842" s="134"/>
      <c r="I842" s="134"/>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c r="A843" s="108">
        <v>7</v>
      </c>
      <c r="B843" s="108">
        <v>1</v>
      </c>
      <c r="C843" s="134"/>
      <c r="D843" s="134"/>
      <c r="E843" s="134"/>
      <c r="F843" s="134"/>
      <c r="G843" s="134"/>
      <c r="H843" s="134"/>
      <c r="I843" s="134"/>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c r="A844" s="108">
        <v>8</v>
      </c>
      <c r="B844" s="108">
        <v>1</v>
      </c>
      <c r="C844" s="134"/>
      <c r="D844" s="134"/>
      <c r="E844" s="134"/>
      <c r="F844" s="134"/>
      <c r="G844" s="134"/>
      <c r="H844" s="134"/>
      <c r="I844" s="134"/>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c r="A845" s="108">
        <v>9</v>
      </c>
      <c r="B845" s="108">
        <v>1</v>
      </c>
      <c r="C845" s="134"/>
      <c r="D845" s="134"/>
      <c r="E845" s="134"/>
      <c r="F845" s="134"/>
      <c r="G845" s="134"/>
      <c r="H845" s="134"/>
      <c r="I845" s="134"/>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c r="A846" s="108">
        <v>10</v>
      </c>
      <c r="B846" s="108">
        <v>1</v>
      </c>
      <c r="C846" s="134"/>
      <c r="D846" s="134"/>
      <c r="E846" s="134"/>
      <c r="F846" s="134"/>
      <c r="G846" s="134"/>
      <c r="H846" s="134"/>
      <c r="I846" s="134"/>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c r="A847" s="108">
        <v>11</v>
      </c>
      <c r="B847" s="108">
        <v>1</v>
      </c>
      <c r="C847" s="134"/>
      <c r="D847" s="134"/>
      <c r="E847" s="134"/>
      <c r="F847" s="134"/>
      <c r="G847" s="134"/>
      <c r="H847" s="134"/>
      <c r="I847" s="134"/>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c r="A848" s="108">
        <v>12</v>
      </c>
      <c r="B848" s="108">
        <v>1</v>
      </c>
      <c r="C848" s="134"/>
      <c r="D848" s="134"/>
      <c r="E848" s="134"/>
      <c r="F848" s="134"/>
      <c r="G848" s="134"/>
      <c r="H848" s="134"/>
      <c r="I848" s="134"/>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c r="A849" s="108">
        <v>13</v>
      </c>
      <c r="B849" s="108">
        <v>1</v>
      </c>
      <c r="C849" s="134"/>
      <c r="D849" s="134"/>
      <c r="E849" s="134"/>
      <c r="F849" s="134"/>
      <c r="G849" s="134"/>
      <c r="H849" s="134"/>
      <c r="I849" s="134"/>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c r="A850" s="108">
        <v>14</v>
      </c>
      <c r="B850" s="108">
        <v>1</v>
      </c>
      <c r="C850" s="134"/>
      <c r="D850" s="134"/>
      <c r="E850" s="134"/>
      <c r="F850" s="134"/>
      <c r="G850" s="134"/>
      <c r="H850" s="134"/>
      <c r="I850" s="134"/>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c r="A851" s="108">
        <v>15</v>
      </c>
      <c r="B851" s="108">
        <v>1</v>
      </c>
      <c r="C851" s="134"/>
      <c r="D851" s="134"/>
      <c r="E851" s="134"/>
      <c r="F851" s="134"/>
      <c r="G851" s="134"/>
      <c r="H851" s="134"/>
      <c r="I851" s="134"/>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c r="A852" s="108">
        <v>16</v>
      </c>
      <c r="B852" s="108">
        <v>1</v>
      </c>
      <c r="C852" s="134"/>
      <c r="D852" s="134"/>
      <c r="E852" s="134"/>
      <c r="F852" s="134"/>
      <c r="G852" s="134"/>
      <c r="H852" s="134"/>
      <c r="I852" s="134"/>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c r="A853" s="108">
        <v>17</v>
      </c>
      <c r="B853" s="108">
        <v>1</v>
      </c>
      <c r="C853" s="134"/>
      <c r="D853" s="134"/>
      <c r="E853" s="134"/>
      <c r="F853" s="134"/>
      <c r="G853" s="134"/>
      <c r="H853" s="134"/>
      <c r="I853" s="134"/>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c r="A854" s="108">
        <v>18</v>
      </c>
      <c r="B854" s="108">
        <v>1</v>
      </c>
      <c r="C854" s="134"/>
      <c r="D854" s="134"/>
      <c r="E854" s="134"/>
      <c r="F854" s="134"/>
      <c r="G854" s="134"/>
      <c r="H854" s="134"/>
      <c r="I854" s="134"/>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c r="A855" s="108">
        <v>19</v>
      </c>
      <c r="B855" s="108">
        <v>1</v>
      </c>
      <c r="C855" s="134"/>
      <c r="D855" s="134"/>
      <c r="E855" s="134"/>
      <c r="F855" s="134"/>
      <c r="G855" s="134"/>
      <c r="H855" s="134"/>
      <c r="I855" s="134"/>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c r="A856" s="108">
        <v>20</v>
      </c>
      <c r="B856" s="108">
        <v>1</v>
      </c>
      <c r="C856" s="134"/>
      <c r="D856" s="134"/>
      <c r="E856" s="134"/>
      <c r="F856" s="134"/>
      <c r="G856" s="134"/>
      <c r="H856" s="134"/>
      <c r="I856" s="134"/>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c r="A857" s="108">
        <v>21</v>
      </c>
      <c r="B857" s="108">
        <v>1</v>
      </c>
      <c r="C857" s="134"/>
      <c r="D857" s="134"/>
      <c r="E857" s="134"/>
      <c r="F857" s="134"/>
      <c r="G857" s="134"/>
      <c r="H857" s="134"/>
      <c r="I857" s="134"/>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c r="A858" s="108">
        <v>22</v>
      </c>
      <c r="B858" s="108">
        <v>1</v>
      </c>
      <c r="C858" s="134"/>
      <c r="D858" s="134"/>
      <c r="E858" s="134"/>
      <c r="F858" s="134"/>
      <c r="G858" s="134"/>
      <c r="H858" s="134"/>
      <c r="I858" s="134"/>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c r="A859" s="108">
        <v>23</v>
      </c>
      <c r="B859" s="108">
        <v>1</v>
      </c>
      <c r="C859" s="134"/>
      <c r="D859" s="134"/>
      <c r="E859" s="134"/>
      <c r="F859" s="134"/>
      <c r="G859" s="134"/>
      <c r="H859" s="134"/>
      <c r="I859" s="134"/>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c r="A860" s="108">
        <v>24</v>
      </c>
      <c r="B860" s="108">
        <v>1</v>
      </c>
      <c r="C860" s="134"/>
      <c r="D860" s="134"/>
      <c r="E860" s="134"/>
      <c r="F860" s="134"/>
      <c r="G860" s="134"/>
      <c r="H860" s="134"/>
      <c r="I860" s="134"/>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c r="A861" s="108">
        <v>25</v>
      </c>
      <c r="B861" s="108">
        <v>1</v>
      </c>
      <c r="C861" s="134"/>
      <c r="D861" s="134"/>
      <c r="E861" s="134"/>
      <c r="F861" s="134"/>
      <c r="G861" s="134"/>
      <c r="H861" s="134"/>
      <c r="I861" s="134"/>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c r="A862" s="108">
        <v>26</v>
      </c>
      <c r="B862" s="108">
        <v>1</v>
      </c>
      <c r="C862" s="134"/>
      <c r="D862" s="134"/>
      <c r="E862" s="134"/>
      <c r="F862" s="134"/>
      <c r="G862" s="134"/>
      <c r="H862" s="134"/>
      <c r="I862" s="134"/>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c r="A863" s="108">
        <v>27</v>
      </c>
      <c r="B863" s="108">
        <v>1</v>
      </c>
      <c r="C863" s="134"/>
      <c r="D863" s="134"/>
      <c r="E863" s="134"/>
      <c r="F863" s="134"/>
      <c r="G863" s="134"/>
      <c r="H863" s="134"/>
      <c r="I863" s="134"/>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c r="A864" s="108">
        <v>28</v>
      </c>
      <c r="B864" s="108">
        <v>1</v>
      </c>
      <c r="C864" s="134"/>
      <c r="D864" s="134"/>
      <c r="E864" s="134"/>
      <c r="F864" s="134"/>
      <c r="G864" s="134"/>
      <c r="H864" s="134"/>
      <c r="I864" s="134"/>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c r="A865" s="108">
        <v>29</v>
      </c>
      <c r="B865" s="108">
        <v>1</v>
      </c>
      <c r="C865" s="134"/>
      <c r="D865" s="134"/>
      <c r="E865" s="134"/>
      <c r="F865" s="134"/>
      <c r="G865" s="134"/>
      <c r="H865" s="134"/>
      <c r="I865" s="134"/>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c r="A866" s="108">
        <v>30</v>
      </c>
      <c r="B866" s="108">
        <v>1</v>
      </c>
      <c r="C866" s="134"/>
      <c r="D866" s="134"/>
      <c r="E866" s="134"/>
      <c r="F866" s="134"/>
      <c r="G866" s="134"/>
      <c r="H866" s="134"/>
      <c r="I866" s="134"/>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261</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136"/>
      <c r="B869" s="136"/>
      <c r="C869" s="136" t="s">
        <v>262</v>
      </c>
      <c r="D869" s="136"/>
      <c r="E869" s="136"/>
      <c r="F869" s="136"/>
      <c r="G869" s="136"/>
      <c r="H869" s="136"/>
      <c r="I869" s="136"/>
      <c r="J869" s="122" t="s">
        <v>254</v>
      </c>
      <c r="K869" s="137"/>
      <c r="L869" s="137"/>
      <c r="M869" s="137"/>
      <c r="N869" s="137"/>
      <c r="O869" s="137"/>
      <c r="P869" s="138" t="s">
        <v>255</v>
      </c>
      <c r="Q869" s="138"/>
      <c r="R869" s="138"/>
      <c r="S869" s="138"/>
      <c r="T869" s="138"/>
      <c r="U869" s="138"/>
      <c r="V869" s="138"/>
      <c r="W869" s="138"/>
      <c r="X869" s="138"/>
      <c r="Y869" s="123" t="s">
        <v>263</v>
      </c>
      <c r="Z869" s="124"/>
      <c r="AA869" s="124"/>
      <c r="AB869" s="124"/>
      <c r="AC869" s="122" t="s">
        <v>257</v>
      </c>
      <c r="AD869" s="122"/>
      <c r="AE869" s="122"/>
      <c r="AF869" s="122"/>
      <c r="AG869" s="122"/>
      <c r="AH869" s="123" t="s">
        <v>258</v>
      </c>
      <c r="AI869" s="136"/>
      <c r="AJ869" s="136"/>
      <c r="AK869" s="136"/>
      <c r="AL869" s="136" t="s">
        <v>259</v>
      </c>
      <c r="AM869" s="136"/>
      <c r="AN869" s="136"/>
      <c r="AO869" s="139"/>
      <c r="AP869" s="126" t="s">
        <v>260</v>
      </c>
      <c r="AQ869" s="126"/>
      <c r="AR869" s="126"/>
      <c r="AS869" s="126"/>
      <c r="AT869" s="126"/>
      <c r="AU869" s="126"/>
      <c r="AV869" s="126"/>
      <c r="AW869" s="126"/>
      <c r="AX869" s="126"/>
    </row>
    <row r="870" spans="1:50" ht="30" customHeight="1">
      <c r="A870" s="108">
        <v>1</v>
      </c>
      <c r="B870" s="108">
        <v>1</v>
      </c>
      <c r="C870" s="135" t="s">
        <v>689</v>
      </c>
      <c r="D870" s="134"/>
      <c r="E870" s="134"/>
      <c r="F870" s="134"/>
      <c r="G870" s="134"/>
      <c r="H870" s="134"/>
      <c r="I870" s="134"/>
      <c r="J870" s="111">
        <v>6000012070001</v>
      </c>
      <c r="K870" s="112"/>
      <c r="L870" s="112"/>
      <c r="M870" s="112"/>
      <c r="N870" s="112"/>
      <c r="O870" s="112"/>
      <c r="P870" s="127" t="s">
        <v>721</v>
      </c>
      <c r="Q870" s="113"/>
      <c r="R870" s="113"/>
      <c r="S870" s="113"/>
      <c r="T870" s="113"/>
      <c r="U870" s="113"/>
      <c r="V870" s="113"/>
      <c r="W870" s="113"/>
      <c r="X870" s="113"/>
      <c r="Y870" s="114">
        <v>0.2</v>
      </c>
      <c r="Z870" s="115"/>
      <c r="AA870" s="115"/>
      <c r="AB870" s="116"/>
      <c r="AC870" s="118" t="s">
        <v>697</v>
      </c>
      <c r="AD870" s="119"/>
      <c r="AE870" s="119"/>
      <c r="AF870" s="119"/>
      <c r="AG870" s="119"/>
      <c r="AH870" s="120" t="s">
        <v>698</v>
      </c>
      <c r="AI870" s="121"/>
      <c r="AJ870" s="121"/>
      <c r="AK870" s="121"/>
      <c r="AL870" s="104" t="s">
        <v>699</v>
      </c>
      <c r="AM870" s="105"/>
      <c r="AN870" s="105"/>
      <c r="AO870" s="106"/>
      <c r="AP870" s="107"/>
      <c r="AQ870" s="107"/>
      <c r="AR870" s="107"/>
      <c r="AS870" s="107"/>
      <c r="AT870" s="107"/>
      <c r="AU870" s="107"/>
      <c r="AV870" s="107"/>
      <c r="AW870" s="107"/>
      <c r="AX870" s="107"/>
    </row>
    <row r="871" spans="1:50" ht="30" customHeight="1">
      <c r="A871" s="108">
        <v>2</v>
      </c>
      <c r="B871" s="108">
        <v>1</v>
      </c>
      <c r="C871" s="135" t="s">
        <v>690</v>
      </c>
      <c r="D871" s="134"/>
      <c r="E871" s="134"/>
      <c r="F871" s="134"/>
      <c r="G871" s="134"/>
      <c r="H871" s="134"/>
      <c r="I871" s="134"/>
      <c r="J871" s="111">
        <v>6000012070001</v>
      </c>
      <c r="K871" s="112"/>
      <c r="L871" s="112"/>
      <c r="M871" s="112"/>
      <c r="N871" s="112"/>
      <c r="O871" s="112"/>
      <c r="P871" s="127" t="s">
        <v>721</v>
      </c>
      <c r="Q871" s="113"/>
      <c r="R871" s="113"/>
      <c r="S871" s="113"/>
      <c r="T871" s="113"/>
      <c r="U871" s="113"/>
      <c r="V871" s="113"/>
      <c r="W871" s="113"/>
      <c r="X871" s="113"/>
      <c r="Y871" s="114">
        <v>0.1</v>
      </c>
      <c r="Z871" s="115"/>
      <c r="AA871" s="115"/>
      <c r="AB871" s="116"/>
      <c r="AC871" s="118" t="s">
        <v>697</v>
      </c>
      <c r="AD871" s="119"/>
      <c r="AE871" s="119"/>
      <c r="AF871" s="119"/>
      <c r="AG871" s="119"/>
      <c r="AH871" s="120" t="s">
        <v>698</v>
      </c>
      <c r="AI871" s="121"/>
      <c r="AJ871" s="121"/>
      <c r="AK871" s="121"/>
      <c r="AL871" s="104" t="s">
        <v>699</v>
      </c>
      <c r="AM871" s="105"/>
      <c r="AN871" s="105"/>
      <c r="AO871" s="106"/>
      <c r="AP871" s="107"/>
      <c r="AQ871" s="107"/>
      <c r="AR871" s="107"/>
      <c r="AS871" s="107"/>
      <c r="AT871" s="107"/>
      <c r="AU871" s="107"/>
      <c r="AV871" s="107"/>
      <c r="AW871" s="107"/>
      <c r="AX871" s="107"/>
    </row>
    <row r="872" spans="1:50" ht="30" customHeight="1">
      <c r="A872" s="108">
        <v>3</v>
      </c>
      <c r="B872" s="108">
        <v>1</v>
      </c>
      <c r="C872" s="135" t="s">
        <v>691</v>
      </c>
      <c r="D872" s="134"/>
      <c r="E872" s="134"/>
      <c r="F872" s="134"/>
      <c r="G872" s="134"/>
      <c r="H872" s="134"/>
      <c r="I872" s="134"/>
      <c r="J872" s="111">
        <v>6000012070001</v>
      </c>
      <c r="K872" s="112"/>
      <c r="L872" s="112"/>
      <c r="M872" s="112"/>
      <c r="N872" s="112"/>
      <c r="O872" s="112"/>
      <c r="P872" s="127" t="s">
        <v>721</v>
      </c>
      <c r="Q872" s="113"/>
      <c r="R872" s="113"/>
      <c r="S872" s="113"/>
      <c r="T872" s="113"/>
      <c r="U872" s="113"/>
      <c r="V872" s="113"/>
      <c r="W872" s="113"/>
      <c r="X872" s="113"/>
      <c r="Y872" s="114">
        <v>0.09</v>
      </c>
      <c r="Z872" s="115"/>
      <c r="AA872" s="115"/>
      <c r="AB872" s="116"/>
      <c r="AC872" s="118" t="s">
        <v>697</v>
      </c>
      <c r="AD872" s="119"/>
      <c r="AE872" s="119"/>
      <c r="AF872" s="119"/>
      <c r="AG872" s="119"/>
      <c r="AH872" s="120" t="s">
        <v>698</v>
      </c>
      <c r="AI872" s="121"/>
      <c r="AJ872" s="121"/>
      <c r="AK872" s="121"/>
      <c r="AL872" s="104" t="s">
        <v>699</v>
      </c>
      <c r="AM872" s="105"/>
      <c r="AN872" s="105"/>
      <c r="AO872" s="106"/>
      <c r="AP872" s="107"/>
      <c r="AQ872" s="107"/>
      <c r="AR872" s="107"/>
      <c r="AS872" s="107"/>
      <c r="AT872" s="107"/>
      <c r="AU872" s="107"/>
      <c r="AV872" s="107"/>
      <c r="AW872" s="107"/>
      <c r="AX872" s="107"/>
    </row>
    <row r="873" spans="1:50" ht="30" customHeight="1">
      <c r="A873" s="108">
        <v>4</v>
      </c>
      <c r="B873" s="108">
        <v>1</v>
      </c>
      <c r="C873" s="135" t="s">
        <v>692</v>
      </c>
      <c r="D873" s="134"/>
      <c r="E873" s="134"/>
      <c r="F873" s="134"/>
      <c r="G873" s="134"/>
      <c r="H873" s="134"/>
      <c r="I873" s="134"/>
      <c r="J873" s="111">
        <v>6000012070001</v>
      </c>
      <c r="K873" s="112"/>
      <c r="L873" s="112"/>
      <c r="M873" s="112"/>
      <c r="N873" s="112"/>
      <c r="O873" s="112"/>
      <c r="P873" s="127" t="s">
        <v>721</v>
      </c>
      <c r="Q873" s="113"/>
      <c r="R873" s="113"/>
      <c r="S873" s="113"/>
      <c r="T873" s="113"/>
      <c r="U873" s="113"/>
      <c r="V873" s="113"/>
      <c r="W873" s="113"/>
      <c r="X873" s="113"/>
      <c r="Y873" s="114">
        <v>0</v>
      </c>
      <c r="Z873" s="115"/>
      <c r="AA873" s="115"/>
      <c r="AB873" s="116"/>
      <c r="AC873" s="118" t="s">
        <v>697</v>
      </c>
      <c r="AD873" s="119"/>
      <c r="AE873" s="119"/>
      <c r="AF873" s="119"/>
      <c r="AG873" s="119"/>
      <c r="AH873" s="120" t="s">
        <v>698</v>
      </c>
      <c r="AI873" s="121"/>
      <c r="AJ873" s="121"/>
      <c r="AK873" s="121"/>
      <c r="AL873" s="104" t="s">
        <v>699</v>
      </c>
      <c r="AM873" s="105"/>
      <c r="AN873" s="105"/>
      <c r="AO873" s="106"/>
      <c r="AP873" s="107"/>
      <c r="AQ873" s="107"/>
      <c r="AR873" s="107"/>
      <c r="AS873" s="107"/>
      <c r="AT873" s="107"/>
      <c r="AU873" s="107"/>
      <c r="AV873" s="107"/>
      <c r="AW873" s="107"/>
      <c r="AX873" s="107"/>
    </row>
    <row r="874" spans="1:50" ht="30" customHeight="1">
      <c r="A874" s="108">
        <v>5</v>
      </c>
      <c r="B874" s="108">
        <v>1</v>
      </c>
      <c r="C874" s="135" t="s">
        <v>693</v>
      </c>
      <c r="D874" s="134"/>
      <c r="E874" s="134"/>
      <c r="F874" s="134"/>
      <c r="G874" s="134"/>
      <c r="H874" s="134"/>
      <c r="I874" s="134"/>
      <c r="J874" s="111">
        <v>6000012070001</v>
      </c>
      <c r="K874" s="112"/>
      <c r="L874" s="112"/>
      <c r="M874" s="112"/>
      <c r="N874" s="112"/>
      <c r="O874" s="112"/>
      <c r="P874" s="127" t="s">
        <v>721</v>
      </c>
      <c r="Q874" s="113"/>
      <c r="R874" s="113"/>
      <c r="S874" s="113"/>
      <c r="T874" s="113"/>
      <c r="U874" s="113"/>
      <c r="V874" s="113"/>
      <c r="W874" s="113"/>
      <c r="X874" s="113"/>
      <c r="Y874" s="114">
        <v>0</v>
      </c>
      <c r="Z874" s="115"/>
      <c r="AA874" s="115"/>
      <c r="AB874" s="116"/>
      <c r="AC874" s="118" t="s">
        <v>697</v>
      </c>
      <c r="AD874" s="119"/>
      <c r="AE874" s="119"/>
      <c r="AF874" s="119"/>
      <c r="AG874" s="119"/>
      <c r="AH874" s="120" t="s">
        <v>698</v>
      </c>
      <c r="AI874" s="121"/>
      <c r="AJ874" s="121"/>
      <c r="AK874" s="121"/>
      <c r="AL874" s="104" t="s">
        <v>699</v>
      </c>
      <c r="AM874" s="105"/>
      <c r="AN874" s="105"/>
      <c r="AO874" s="106"/>
      <c r="AP874" s="107"/>
      <c r="AQ874" s="107"/>
      <c r="AR874" s="107"/>
      <c r="AS874" s="107"/>
      <c r="AT874" s="107"/>
      <c r="AU874" s="107"/>
      <c r="AV874" s="107"/>
      <c r="AW874" s="107"/>
      <c r="AX874" s="107"/>
    </row>
    <row r="875" spans="1:50" ht="30" customHeight="1">
      <c r="A875" s="108">
        <v>6</v>
      </c>
      <c r="B875" s="108">
        <v>1</v>
      </c>
      <c r="C875" s="135" t="s">
        <v>694</v>
      </c>
      <c r="D875" s="134"/>
      <c r="E875" s="134"/>
      <c r="F875" s="134"/>
      <c r="G875" s="134"/>
      <c r="H875" s="134"/>
      <c r="I875" s="134"/>
      <c r="J875" s="111">
        <v>6000012070001</v>
      </c>
      <c r="K875" s="112"/>
      <c r="L875" s="112"/>
      <c r="M875" s="112"/>
      <c r="N875" s="112"/>
      <c r="O875" s="112"/>
      <c r="P875" s="127" t="s">
        <v>721</v>
      </c>
      <c r="Q875" s="113"/>
      <c r="R875" s="113"/>
      <c r="S875" s="113"/>
      <c r="T875" s="113"/>
      <c r="U875" s="113"/>
      <c r="V875" s="113"/>
      <c r="W875" s="113"/>
      <c r="X875" s="113"/>
      <c r="Y875" s="114">
        <v>0</v>
      </c>
      <c r="Z875" s="115"/>
      <c r="AA875" s="115"/>
      <c r="AB875" s="116"/>
      <c r="AC875" s="118" t="s">
        <v>697</v>
      </c>
      <c r="AD875" s="119"/>
      <c r="AE875" s="119"/>
      <c r="AF875" s="119"/>
      <c r="AG875" s="119"/>
      <c r="AH875" s="120" t="s">
        <v>698</v>
      </c>
      <c r="AI875" s="121"/>
      <c r="AJ875" s="121"/>
      <c r="AK875" s="121"/>
      <c r="AL875" s="104" t="s">
        <v>699</v>
      </c>
      <c r="AM875" s="105"/>
      <c r="AN875" s="105"/>
      <c r="AO875" s="106"/>
      <c r="AP875" s="107"/>
      <c r="AQ875" s="107"/>
      <c r="AR875" s="107"/>
      <c r="AS875" s="107"/>
      <c r="AT875" s="107"/>
      <c r="AU875" s="107"/>
      <c r="AV875" s="107"/>
      <c r="AW875" s="107"/>
      <c r="AX875" s="107"/>
    </row>
    <row r="876" spans="1:50" ht="30" customHeight="1">
      <c r="A876" s="108">
        <v>7</v>
      </c>
      <c r="B876" s="108">
        <v>1</v>
      </c>
      <c r="C876" s="135" t="s">
        <v>695</v>
      </c>
      <c r="D876" s="134"/>
      <c r="E876" s="134"/>
      <c r="F876" s="134"/>
      <c r="G876" s="134"/>
      <c r="H876" s="134"/>
      <c r="I876" s="134"/>
      <c r="J876" s="111">
        <v>6000012070001</v>
      </c>
      <c r="K876" s="112"/>
      <c r="L876" s="112"/>
      <c r="M876" s="112"/>
      <c r="N876" s="112"/>
      <c r="O876" s="112"/>
      <c r="P876" s="127" t="s">
        <v>721</v>
      </c>
      <c r="Q876" s="113"/>
      <c r="R876" s="113"/>
      <c r="S876" s="113"/>
      <c r="T876" s="113"/>
      <c r="U876" s="113"/>
      <c r="V876" s="113"/>
      <c r="W876" s="113"/>
      <c r="X876" s="113"/>
      <c r="Y876" s="114">
        <v>0</v>
      </c>
      <c r="Z876" s="115"/>
      <c r="AA876" s="115"/>
      <c r="AB876" s="116"/>
      <c r="AC876" s="118" t="s">
        <v>697</v>
      </c>
      <c r="AD876" s="119"/>
      <c r="AE876" s="119"/>
      <c r="AF876" s="119"/>
      <c r="AG876" s="119"/>
      <c r="AH876" s="120" t="s">
        <v>698</v>
      </c>
      <c r="AI876" s="121"/>
      <c r="AJ876" s="121"/>
      <c r="AK876" s="121"/>
      <c r="AL876" s="104" t="s">
        <v>699</v>
      </c>
      <c r="AM876" s="105"/>
      <c r="AN876" s="105"/>
      <c r="AO876" s="106"/>
      <c r="AP876" s="107"/>
      <c r="AQ876" s="107"/>
      <c r="AR876" s="107"/>
      <c r="AS876" s="107"/>
      <c r="AT876" s="107"/>
      <c r="AU876" s="107"/>
      <c r="AV876" s="107"/>
      <c r="AW876" s="107"/>
      <c r="AX876" s="107"/>
    </row>
    <row r="877" spans="1:50" ht="30" customHeight="1">
      <c r="A877" s="108">
        <v>8</v>
      </c>
      <c r="B877" s="108">
        <v>1</v>
      </c>
      <c r="C877" s="135" t="s">
        <v>696</v>
      </c>
      <c r="D877" s="134"/>
      <c r="E877" s="134"/>
      <c r="F877" s="134"/>
      <c r="G877" s="134"/>
      <c r="H877" s="134"/>
      <c r="I877" s="134"/>
      <c r="J877" s="111">
        <v>6000012070001</v>
      </c>
      <c r="K877" s="112"/>
      <c r="L877" s="112"/>
      <c r="M877" s="112"/>
      <c r="N877" s="112"/>
      <c r="O877" s="112"/>
      <c r="P877" s="127" t="s">
        <v>721</v>
      </c>
      <c r="Q877" s="113"/>
      <c r="R877" s="113"/>
      <c r="S877" s="113"/>
      <c r="T877" s="113"/>
      <c r="U877" s="113"/>
      <c r="V877" s="113"/>
      <c r="W877" s="113"/>
      <c r="X877" s="113"/>
      <c r="Y877" s="114">
        <v>0</v>
      </c>
      <c r="Z877" s="115"/>
      <c r="AA877" s="115"/>
      <c r="AB877" s="116"/>
      <c r="AC877" s="118" t="s">
        <v>697</v>
      </c>
      <c r="AD877" s="119"/>
      <c r="AE877" s="119"/>
      <c r="AF877" s="119"/>
      <c r="AG877" s="119"/>
      <c r="AH877" s="120" t="s">
        <v>698</v>
      </c>
      <c r="AI877" s="121"/>
      <c r="AJ877" s="121"/>
      <c r="AK877" s="121"/>
      <c r="AL877" s="104" t="s">
        <v>699</v>
      </c>
      <c r="AM877" s="105"/>
      <c r="AN877" s="105"/>
      <c r="AO877" s="106"/>
      <c r="AP877" s="107"/>
      <c r="AQ877" s="107"/>
      <c r="AR877" s="107"/>
      <c r="AS877" s="107"/>
      <c r="AT877" s="107"/>
      <c r="AU877" s="107"/>
      <c r="AV877" s="107"/>
      <c r="AW877" s="107"/>
      <c r="AX877" s="107"/>
    </row>
    <row r="878" spans="1:50" ht="30" hidden="1" customHeight="1">
      <c r="A878" s="108">
        <v>9</v>
      </c>
      <c r="B878" s="108">
        <v>1</v>
      </c>
      <c r="C878" s="134"/>
      <c r="D878" s="134"/>
      <c r="E878" s="134"/>
      <c r="F878" s="134"/>
      <c r="G878" s="134"/>
      <c r="H878" s="134"/>
      <c r="I878" s="134"/>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c r="A879" s="108">
        <v>10</v>
      </c>
      <c r="B879" s="108">
        <v>1</v>
      </c>
      <c r="C879" s="134"/>
      <c r="D879" s="134"/>
      <c r="E879" s="134"/>
      <c r="F879" s="134"/>
      <c r="G879" s="134"/>
      <c r="H879" s="134"/>
      <c r="I879" s="134"/>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c r="A880" s="108">
        <v>11</v>
      </c>
      <c r="B880" s="108">
        <v>1</v>
      </c>
      <c r="C880" s="134"/>
      <c r="D880" s="134"/>
      <c r="E880" s="134"/>
      <c r="F880" s="134"/>
      <c r="G880" s="134"/>
      <c r="H880" s="134"/>
      <c r="I880" s="134"/>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c r="A881" s="108">
        <v>12</v>
      </c>
      <c r="B881" s="108">
        <v>1</v>
      </c>
      <c r="C881" s="134"/>
      <c r="D881" s="134"/>
      <c r="E881" s="134"/>
      <c r="F881" s="134"/>
      <c r="G881" s="134"/>
      <c r="H881" s="134"/>
      <c r="I881" s="134"/>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c r="A882" s="108">
        <v>13</v>
      </c>
      <c r="B882" s="108">
        <v>1</v>
      </c>
      <c r="C882" s="134"/>
      <c r="D882" s="134"/>
      <c r="E882" s="134"/>
      <c r="F882" s="134"/>
      <c r="G882" s="134"/>
      <c r="H882" s="134"/>
      <c r="I882" s="134"/>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c r="A883" s="108">
        <v>14</v>
      </c>
      <c r="B883" s="108">
        <v>1</v>
      </c>
      <c r="C883" s="134"/>
      <c r="D883" s="134"/>
      <c r="E883" s="134"/>
      <c r="F883" s="134"/>
      <c r="G883" s="134"/>
      <c r="H883" s="134"/>
      <c r="I883" s="134"/>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c r="A884" s="108">
        <v>15</v>
      </c>
      <c r="B884" s="108">
        <v>1</v>
      </c>
      <c r="C884" s="134"/>
      <c r="D884" s="134"/>
      <c r="E884" s="134"/>
      <c r="F884" s="134"/>
      <c r="G884" s="134"/>
      <c r="H884" s="134"/>
      <c r="I884" s="134"/>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c r="A885" s="108">
        <v>16</v>
      </c>
      <c r="B885" s="108">
        <v>1</v>
      </c>
      <c r="C885" s="134"/>
      <c r="D885" s="134"/>
      <c r="E885" s="134"/>
      <c r="F885" s="134"/>
      <c r="G885" s="134"/>
      <c r="H885" s="134"/>
      <c r="I885" s="134"/>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c r="A886" s="108">
        <v>17</v>
      </c>
      <c r="B886" s="108">
        <v>1</v>
      </c>
      <c r="C886" s="134"/>
      <c r="D886" s="134"/>
      <c r="E886" s="134"/>
      <c r="F886" s="134"/>
      <c r="G886" s="134"/>
      <c r="H886" s="134"/>
      <c r="I886" s="134"/>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c r="A887" s="108">
        <v>18</v>
      </c>
      <c r="B887" s="108">
        <v>1</v>
      </c>
      <c r="C887" s="134"/>
      <c r="D887" s="134"/>
      <c r="E887" s="134"/>
      <c r="F887" s="134"/>
      <c r="G887" s="134"/>
      <c r="H887" s="134"/>
      <c r="I887" s="134"/>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c r="A888" s="108">
        <v>19</v>
      </c>
      <c r="B888" s="108">
        <v>1</v>
      </c>
      <c r="C888" s="134"/>
      <c r="D888" s="134"/>
      <c r="E888" s="134"/>
      <c r="F888" s="134"/>
      <c r="G888" s="134"/>
      <c r="H888" s="134"/>
      <c r="I888" s="134"/>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c r="A889" s="108">
        <v>20</v>
      </c>
      <c r="B889" s="108">
        <v>1</v>
      </c>
      <c r="C889" s="134"/>
      <c r="D889" s="134"/>
      <c r="E889" s="134"/>
      <c r="F889" s="134"/>
      <c r="G889" s="134"/>
      <c r="H889" s="134"/>
      <c r="I889" s="134"/>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c r="A890" s="108">
        <v>21</v>
      </c>
      <c r="B890" s="108">
        <v>1</v>
      </c>
      <c r="C890" s="134"/>
      <c r="D890" s="134"/>
      <c r="E890" s="134"/>
      <c r="F890" s="134"/>
      <c r="G890" s="134"/>
      <c r="H890" s="134"/>
      <c r="I890" s="134"/>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c r="A891" s="108">
        <v>22</v>
      </c>
      <c r="B891" s="108">
        <v>1</v>
      </c>
      <c r="C891" s="134"/>
      <c r="D891" s="134"/>
      <c r="E891" s="134"/>
      <c r="F891" s="134"/>
      <c r="G891" s="134"/>
      <c r="H891" s="134"/>
      <c r="I891" s="134"/>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c r="A892" s="108">
        <v>23</v>
      </c>
      <c r="B892" s="108">
        <v>1</v>
      </c>
      <c r="C892" s="134"/>
      <c r="D892" s="134"/>
      <c r="E892" s="134"/>
      <c r="F892" s="134"/>
      <c r="G892" s="134"/>
      <c r="H892" s="134"/>
      <c r="I892" s="134"/>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c r="A893" s="108">
        <v>24</v>
      </c>
      <c r="B893" s="108">
        <v>1</v>
      </c>
      <c r="C893" s="134"/>
      <c r="D893" s="134"/>
      <c r="E893" s="134"/>
      <c r="F893" s="134"/>
      <c r="G893" s="134"/>
      <c r="H893" s="134"/>
      <c r="I893" s="134"/>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c r="A894" s="108">
        <v>25</v>
      </c>
      <c r="B894" s="108">
        <v>1</v>
      </c>
      <c r="C894" s="134"/>
      <c r="D894" s="134"/>
      <c r="E894" s="134"/>
      <c r="F894" s="134"/>
      <c r="G894" s="134"/>
      <c r="H894" s="134"/>
      <c r="I894" s="134"/>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c r="A895" s="108">
        <v>26</v>
      </c>
      <c r="B895" s="108">
        <v>1</v>
      </c>
      <c r="C895" s="134"/>
      <c r="D895" s="134"/>
      <c r="E895" s="134"/>
      <c r="F895" s="134"/>
      <c r="G895" s="134"/>
      <c r="H895" s="134"/>
      <c r="I895" s="134"/>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c r="A896" s="108">
        <v>27</v>
      </c>
      <c r="B896" s="108">
        <v>1</v>
      </c>
      <c r="C896" s="134"/>
      <c r="D896" s="134"/>
      <c r="E896" s="134"/>
      <c r="F896" s="134"/>
      <c r="G896" s="134"/>
      <c r="H896" s="134"/>
      <c r="I896" s="134"/>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c r="A897" s="108">
        <v>28</v>
      </c>
      <c r="B897" s="108">
        <v>1</v>
      </c>
      <c r="C897" s="134"/>
      <c r="D897" s="134"/>
      <c r="E897" s="134"/>
      <c r="F897" s="134"/>
      <c r="G897" s="134"/>
      <c r="H897" s="134"/>
      <c r="I897" s="134"/>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c r="A898" s="108">
        <v>29</v>
      </c>
      <c r="B898" s="108">
        <v>1</v>
      </c>
      <c r="C898" s="134"/>
      <c r="D898" s="134"/>
      <c r="E898" s="134"/>
      <c r="F898" s="134"/>
      <c r="G898" s="134"/>
      <c r="H898" s="134"/>
      <c r="I898" s="134"/>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c r="A899" s="108">
        <v>30</v>
      </c>
      <c r="B899" s="108">
        <v>1</v>
      </c>
      <c r="C899" s="134"/>
      <c r="D899" s="134"/>
      <c r="E899" s="134"/>
      <c r="F899" s="134"/>
      <c r="G899" s="134"/>
      <c r="H899" s="134"/>
      <c r="I899" s="134"/>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c r="A901" s="40"/>
      <c r="B901" s="44" t="s">
        <v>264</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c r="A902" s="136"/>
      <c r="B902" s="136"/>
      <c r="C902" s="136" t="s">
        <v>262</v>
      </c>
      <c r="D902" s="136"/>
      <c r="E902" s="136"/>
      <c r="F902" s="136"/>
      <c r="G902" s="136"/>
      <c r="H902" s="136"/>
      <c r="I902" s="136"/>
      <c r="J902" s="122" t="s">
        <v>254</v>
      </c>
      <c r="K902" s="137"/>
      <c r="L902" s="137"/>
      <c r="M902" s="137"/>
      <c r="N902" s="137"/>
      <c r="O902" s="137"/>
      <c r="P902" s="138" t="s">
        <v>255</v>
      </c>
      <c r="Q902" s="138"/>
      <c r="R902" s="138"/>
      <c r="S902" s="138"/>
      <c r="T902" s="138"/>
      <c r="U902" s="138"/>
      <c r="V902" s="138"/>
      <c r="W902" s="138"/>
      <c r="X902" s="138"/>
      <c r="Y902" s="123" t="s">
        <v>265</v>
      </c>
      <c r="Z902" s="124"/>
      <c r="AA902" s="124"/>
      <c r="AB902" s="124"/>
      <c r="AC902" s="122" t="s">
        <v>257</v>
      </c>
      <c r="AD902" s="122"/>
      <c r="AE902" s="122"/>
      <c r="AF902" s="122"/>
      <c r="AG902" s="122"/>
      <c r="AH902" s="123" t="s">
        <v>258</v>
      </c>
      <c r="AI902" s="136"/>
      <c r="AJ902" s="136"/>
      <c r="AK902" s="136"/>
      <c r="AL902" s="136" t="s">
        <v>259</v>
      </c>
      <c r="AM902" s="136"/>
      <c r="AN902" s="136"/>
      <c r="AO902" s="139"/>
      <c r="AP902" s="126" t="s">
        <v>260</v>
      </c>
      <c r="AQ902" s="126"/>
      <c r="AR902" s="126"/>
      <c r="AS902" s="126"/>
      <c r="AT902" s="126"/>
      <c r="AU902" s="126"/>
      <c r="AV902" s="126"/>
      <c r="AW902" s="126"/>
      <c r="AX902" s="126"/>
    </row>
    <row r="903" spans="1:50" ht="30" customHeight="1">
      <c r="A903" s="108">
        <v>1</v>
      </c>
      <c r="B903" s="108">
        <v>1</v>
      </c>
      <c r="C903" s="135" t="s">
        <v>700</v>
      </c>
      <c r="D903" s="134"/>
      <c r="E903" s="134"/>
      <c r="F903" s="134"/>
      <c r="G903" s="134"/>
      <c r="H903" s="134"/>
      <c r="I903" s="134"/>
      <c r="J903" s="111" t="s">
        <v>710</v>
      </c>
      <c r="K903" s="112"/>
      <c r="L903" s="112"/>
      <c r="M903" s="112"/>
      <c r="N903" s="112"/>
      <c r="O903" s="112"/>
      <c r="P903" s="127" t="s">
        <v>711</v>
      </c>
      <c r="Q903" s="113"/>
      <c r="R903" s="113"/>
      <c r="S903" s="113"/>
      <c r="T903" s="113"/>
      <c r="U903" s="113"/>
      <c r="V903" s="113"/>
      <c r="W903" s="113"/>
      <c r="X903" s="113"/>
      <c r="Y903" s="114">
        <v>0</v>
      </c>
      <c r="Z903" s="115"/>
      <c r="AA903" s="115"/>
      <c r="AB903" s="116"/>
      <c r="AC903" s="118" t="s">
        <v>697</v>
      </c>
      <c r="AD903" s="119"/>
      <c r="AE903" s="119"/>
      <c r="AF903" s="119"/>
      <c r="AG903" s="119"/>
      <c r="AH903" s="120" t="s">
        <v>712</v>
      </c>
      <c r="AI903" s="121"/>
      <c r="AJ903" s="121"/>
      <c r="AK903" s="121"/>
      <c r="AL903" s="104" t="s">
        <v>698</v>
      </c>
      <c r="AM903" s="105"/>
      <c r="AN903" s="105"/>
      <c r="AO903" s="106"/>
      <c r="AP903" s="107"/>
      <c r="AQ903" s="107"/>
      <c r="AR903" s="107"/>
      <c r="AS903" s="107"/>
      <c r="AT903" s="107"/>
      <c r="AU903" s="107"/>
      <c r="AV903" s="107"/>
      <c r="AW903" s="107"/>
      <c r="AX903" s="107"/>
    </row>
    <row r="904" spans="1:50" ht="30" customHeight="1">
      <c r="A904" s="108">
        <v>2</v>
      </c>
      <c r="B904" s="108">
        <v>1</v>
      </c>
      <c r="C904" s="135" t="s">
        <v>701</v>
      </c>
      <c r="D904" s="134"/>
      <c r="E904" s="134"/>
      <c r="F904" s="134"/>
      <c r="G904" s="134"/>
      <c r="H904" s="134"/>
      <c r="I904" s="134"/>
      <c r="J904" s="111" t="s">
        <v>710</v>
      </c>
      <c r="K904" s="112"/>
      <c r="L904" s="112"/>
      <c r="M904" s="112"/>
      <c r="N904" s="112"/>
      <c r="O904" s="112"/>
      <c r="P904" s="127" t="s">
        <v>711</v>
      </c>
      <c r="Q904" s="113"/>
      <c r="R904" s="113"/>
      <c r="S904" s="113"/>
      <c r="T904" s="113"/>
      <c r="U904" s="113"/>
      <c r="V904" s="113"/>
      <c r="W904" s="113"/>
      <c r="X904" s="113"/>
      <c r="Y904" s="114">
        <v>0</v>
      </c>
      <c r="Z904" s="115"/>
      <c r="AA904" s="115"/>
      <c r="AB904" s="116"/>
      <c r="AC904" s="118" t="s">
        <v>697</v>
      </c>
      <c r="AD904" s="119"/>
      <c r="AE904" s="119"/>
      <c r="AF904" s="119"/>
      <c r="AG904" s="119"/>
      <c r="AH904" s="120" t="s">
        <v>712</v>
      </c>
      <c r="AI904" s="121"/>
      <c r="AJ904" s="121"/>
      <c r="AK904" s="121"/>
      <c r="AL904" s="104" t="s">
        <v>698</v>
      </c>
      <c r="AM904" s="105"/>
      <c r="AN904" s="105"/>
      <c r="AO904" s="106"/>
      <c r="AP904" s="107"/>
      <c r="AQ904" s="107"/>
      <c r="AR904" s="107"/>
      <c r="AS904" s="107"/>
      <c r="AT904" s="107"/>
      <c r="AU904" s="107"/>
      <c r="AV904" s="107"/>
      <c r="AW904" s="107"/>
      <c r="AX904" s="107"/>
    </row>
    <row r="905" spans="1:50" ht="30" customHeight="1">
      <c r="A905" s="108">
        <v>3</v>
      </c>
      <c r="B905" s="108">
        <v>1</v>
      </c>
      <c r="C905" s="135" t="s">
        <v>702</v>
      </c>
      <c r="D905" s="134"/>
      <c r="E905" s="134"/>
      <c r="F905" s="134"/>
      <c r="G905" s="134"/>
      <c r="H905" s="134"/>
      <c r="I905" s="134"/>
      <c r="J905" s="111" t="s">
        <v>710</v>
      </c>
      <c r="K905" s="112"/>
      <c r="L905" s="112"/>
      <c r="M905" s="112"/>
      <c r="N905" s="112"/>
      <c r="O905" s="112"/>
      <c r="P905" s="127" t="s">
        <v>711</v>
      </c>
      <c r="Q905" s="113"/>
      <c r="R905" s="113"/>
      <c r="S905" s="113"/>
      <c r="T905" s="113"/>
      <c r="U905" s="113"/>
      <c r="V905" s="113"/>
      <c r="W905" s="113"/>
      <c r="X905" s="113"/>
      <c r="Y905" s="114">
        <v>0</v>
      </c>
      <c r="Z905" s="115"/>
      <c r="AA905" s="115"/>
      <c r="AB905" s="116"/>
      <c r="AC905" s="118" t="s">
        <v>697</v>
      </c>
      <c r="AD905" s="119"/>
      <c r="AE905" s="119"/>
      <c r="AF905" s="119"/>
      <c r="AG905" s="119"/>
      <c r="AH905" s="120" t="s">
        <v>712</v>
      </c>
      <c r="AI905" s="121"/>
      <c r="AJ905" s="121"/>
      <c r="AK905" s="121"/>
      <c r="AL905" s="104" t="s">
        <v>698</v>
      </c>
      <c r="AM905" s="105"/>
      <c r="AN905" s="105"/>
      <c r="AO905" s="106"/>
      <c r="AP905" s="107"/>
      <c r="AQ905" s="107"/>
      <c r="AR905" s="107"/>
      <c r="AS905" s="107"/>
      <c r="AT905" s="107"/>
      <c r="AU905" s="107"/>
      <c r="AV905" s="107"/>
      <c r="AW905" s="107"/>
      <c r="AX905" s="107"/>
    </row>
    <row r="906" spans="1:50" ht="30" customHeight="1">
      <c r="A906" s="108">
        <v>4</v>
      </c>
      <c r="B906" s="108">
        <v>1</v>
      </c>
      <c r="C906" s="135" t="s">
        <v>703</v>
      </c>
      <c r="D906" s="134"/>
      <c r="E906" s="134"/>
      <c r="F906" s="134"/>
      <c r="G906" s="134"/>
      <c r="H906" s="134"/>
      <c r="I906" s="134"/>
      <c r="J906" s="111" t="s">
        <v>710</v>
      </c>
      <c r="K906" s="112"/>
      <c r="L906" s="112"/>
      <c r="M906" s="112"/>
      <c r="N906" s="112"/>
      <c r="O906" s="112"/>
      <c r="P906" s="127" t="s">
        <v>711</v>
      </c>
      <c r="Q906" s="113"/>
      <c r="R906" s="113"/>
      <c r="S906" s="113"/>
      <c r="T906" s="113"/>
      <c r="U906" s="113"/>
      <c r="V906" s="113"/>
      <c r="W906" s="113"/>
      <c r="X906" s="113"/>
      <c r="Y906" s="114">
        <v>0</v>
      </c>
      <c r="Z906" s="115"/>
      <c r="AA906" s="115"/>
      <c r="AB906" s="116"/>
      <c r="AC906" s="118" t="s">
        <v>697</v>
      </c>
      <c r="AD906" s="119"/>
      <c r="AE906" s="119"/>
      <c r="AF906" s="119"/>
      <c r="AG906" s="119"/>
      <c r="AH906" s="120" t="s">
        <v>712</v>
      </c>
      <c r="AI906" s="121"/>
      <c r="AJ906" s="121"/>
      <c r="AK906" s="121"/>
      <c r="AL906" s="104" t="s">
        <v>698</v>
      </c>
      <c r="AM906" s="105"/>
      <c r="AN906" s="105"/>
      <c r="AO906" s="106"/>
      <c r="AP906" s="107"/>
      <c r="AQ906" s="107"/>
      <c r="AR906" s="107"/>
      <c r="AS906" s="107"/>
      <c r="AT906" s="107"/>
      <c r="AU906" s="107"/>
      <c r="AV906" s="107"/>
      <c r="AW906" s="107"/>
      <c r="AX906" s="107"/>
    </row>
    <row r="907" spans="1:50" ht="30" customHeight="1">
      <c r="A907" s="108">
        <v>5</v>
      </c>
      <c r="B907" s="108">
        <v>1</v>
      </c>
      <c r="C907" s="135" t="s">
        <v>704</v>
      </c>
      <c r="D907" s="134"/>
      <c r="E907" s="134"/>
      <c r="F907" s="134"/>
      <c r="G907" s="134"/>
      <c r="H907" s="134"/>
      <c r="I907" s="134"/>
      <c r="J907" s="111">
        <v>1120001066300</v>
      </c>
      <c r="K907" s="112"/>
      <c r="L907" s="112"/>
      <c r="M907" s="112"/>
      <c r="N907" s="112"/>
      <c r="O907" s="112"/>
      <c r="P907" s="127" t="s">
        <v>711</v>
      </c>
      <c r="Q907" s="113"/>
      <c r="R907" s="113"/>
      <c r="S907" s="113"/>
      <c r="T907" s="113"/>
      <c r="U907" s="113"/>
      <c r="V907" s="113"/>
      <c r="W907" s="113"/>
      <c r="X907" s="113"/>
      <c r="Y907" s="114">
        <v>0</v>
      </c>
      <c r="Z907" s="115"/>
      <c r="AA907" s="115"/>
      <c r="AB907" s="116"/>
      <c r="AC907" s="118" t="s">
        <v>697</v>
      </c>
      <c r="AD907" s="119"/>
      <c r="AE907" s="119"/>
      <c r="AF907" s="119"/>
      <c r="AG907" s="119"/>
      <c r="AH907" s="120" t="s">
        <v>712</v>
      </c>
      <c r="AI907" s="121"/>
      <c r="AJ907" s="121"/>
      <c r="AK907" s="121"/>
      <c r="AL907" s="104" t="s">
        <v>698</v>
      </c>
      <c r="AM907" s="105"/>
      <c r="AN907" s="105"/>
      <c r="AO907" s="106"/>
      <c r="AP907" s="107"/>
      <c r="AQ907" s="107"/>
      <c r="AR907" s="107"/>
      <c r="AS907" s="107"/>
      <c r="AT907" s="107"/>
      <c r="AU907" s="107"/>
      <c r="AV907" s="107"/>
      <c r="AW907" s="107"/>
      <c r="AX907" s="107"/>
    </row>
    <row r="908" spans="1:50" ht="30" customHeight="1">
      <c r="A908" s="108">
        <v>6</v>
      </c>
      <c r="B908" s="108">
        <v>1</v>
      </c>
      <c r="C908" s="135" t="s">
        <v>705</v>
      </c>
      <c r="D908" s="134"/>
      <c r="E908" s="134"/>
      <c r="F908" s="134"/>
      <c r="G908" s="134"/>
      <c r="H908" s="134"/>
      <c r="I908" s="134"/>
      <c r="J908" s="111" t="s">
        <v>710</v>
      </c>
      <c r="K908" s="112"/>
      <c r="L908" s="112"/>
      <c r="M908" s="112"/>
      <c r="N908" s="112"/>
      <c r="O908" s="112"/>
      <c r="P908" s="127" t="s">
        <v>711</v>
      </c>
      <c r="Q908" s="113"/>
      <c r="R908" s="113"/>
      <c r="S908" s="113"/>
      <c r="T908" s="113"/>
      <c r="U908" s="113"/>
      <c r="V908" s="113"/>
      <c r="W908" s="113"/>
      <c r="X908" s="113"/>
      <c r="Y908" s="114">
        <v>0</v>
      </c>
      <c r="Z908" s="115"/>
      <c r="AA908" s="115"/>
      <c r="AB908" s="116"/>
      <c r="AC908" s="118" t="s">
        <v>697</v>
      </c>
      <c r="AD908" s="119"/>
      <c r="AE908" s="119"/>
      <c r="AF908" s="119"/>
      <c r="AG908" s="119"/>
      <c r="AH908" s="120" t="s">
        <v>712</v>
      </c>
      <c r="AI908" s="121"/>
      <c r="AJ908" s="121"/>
      <c r="AK908" s="121"/>
      <c r="AL908" s="104" t="s">
        <v>698</v>
      </c>
      <c r="AM908" s="105"/>
      <c r="AN908" s="105"/>
      <c r="AO908" s="106"/>
      <c r="AP908" s="107"/>
      <c r="AQ908" s="107"/>
      <c r="AR908" s="107"/>
      <c r="AS908" s="107"/>
      <c r="AT908" s="107"/>
      <c r="AU908" s="107"/>
      <c r="AV908" s="107"/>
      <c r="AW908" s="107"/>
      <c r="AX908" s="107"/>
    </row>
    <row r="909" spans="1:50" ht="30" customHeight="1">
      <c r="A909" s="108">
        <v>7</v>
      </c>
      <c r="B909" s="108">
        <v>1</v>
      </c>
      <c r="C909" s="135" t="s">
        <v>706</v>
      </c>
      <c r="D909" s="134"/>
      <c r="E909" s="134"/>
      <c r="F909" s="134"/>
      <c r="G909" s="134"/>
      <c r="H909" s="134"/>
      <c r="I909" s="134"/>
      <c r="J909" s="111" t="s">
        <v>710</v>
      </c>
      <c r="K909" s="112"/>
      <c r="L909" s="112"/>
      <c r="M909" s="112"/>
      <c r="N909" s="112"/>
      <c r="O909" s="112"/>
      <c r="P909" s="127" t="s">
        <v>711</v>
      </c>
      <c r="Q909" s="113"/>
      <c r="R909" s="113"/>
      <c r="S909" s="113"/>
      <c r="T909" s="113"/>
      <c r="U909" s="113"/>
      <c r="V909" s="113"/>
      <c r="W909" s="113"/>
      <c r="X909" s="113"/>
      <c r="Y909" s="114">
        <v>0</v>
      </c>
      <c r="Z909" s="115"/>
      <c r="AA909" s="115"/>
      <c r="AB909" s="116"/>
      <c r="AC909" s="118" t="s">
        <v>697</v>
      </c>
      <c r="AD909" s="119"/>
      <c r="AE909" s="119"/>
      <c r="AF909" s="119"/>
      <c r="AG909" s="119"/>
      <c r="AH909" s="120" t="s">
        <v>712</v>
      </c>
      <c r="AI909" s="121"/>
      <c r="AJ909" s="121"/>
      <c r="AK909" s="121"/>
      <c r="AL909" s="104" t="s">
        <v>698</v>
      </c>
      <c r="AM909" s="105"/>
      <c r="AN909" s="105"/>
      <c r="AO909" s="106"/>
      <c r="AP909" s="107"/>
      <c r="AQ909" s="107"/>
      <c r="AR909" s="107"/>
      <c r="AS909" s="107"/>
      <c r="AT909" s="107"/>
      <c r="AU909" s="107"/>
      <c r="AV909" s="107"/>
      <c r="AW909" s="107"/>
      <c r="AX909" s="107"/>
    </row>
    <row r="910" spans="1:50" ht="30" customHeight="1">
      <c r="A910" s="108">
        <v>8</v>
      </c>
      <c r="B910" s="108">
        <v>1</v>
      </c>
      <c r="C910" s="135" t="s">
        <v>707</v>
      </c>
      <c r="D910" s="134"/>
      <c r="E910" s="134"/>
      <c r="F910" s="134"/>
      <c r="G910" s="134"/>
      <c r="H910" s="134"/>
      <c r="I910" s="134"/>
      <c r="J910" s="111" t="s">
        <v>710</v>
      </c>
      <c r="K910" s="112"/>
      <c r="L910" s="112"/>
      <c r="M910" s="112"/>
      <c r="N910" s="112"/>
      <c r="O910" s="112"/>
      <c r="P910" s="127" t="s">
        <v>711</v>
      </c>
      <c r="Q910" s="113"/>
      <c r="R910" s="113"/>
      <c r="S910" s="113"/>
      <c r="T910" s="113"/>
      <c r="U910" s="113"/>
      <c r="V910" s="113"/>
      <c r="W910" s="113"/>
      <c r="X910" s="113"/>
      <c r="Y910" s="114">
        <v>0</v>
      </c>
      <c r="Z910" s="115"/>
      <c r="AA910" s="115"/>
      <c r="AB910" s="116"/>
      <c r="AC910" s="118" t="s">
        <v>697</v>
      </c>
      <c r="AD910" s="119"/>
      <c r="AE910" s="119"/>
      <c r="AF910" s="119"/>
      <c r="AG910" s="119"/>
      <c r="AH910" s="120" t="s">
        <v>712</v>
      </c>
      <c r="AI910" s="121"/>
      <c r="AJ910" s="121"/>
      <c r="AK910" s="121"/>
      <c r="AL910" s="104" t="s">
        <v>698</v>
      </c>
      <c r="AM910" s="105"/>
      <c r="AN910" s="105"/>
      <c r="AO910" s="106"/>
      <c r="AP910" s="107"/>
      <c r="AQ910" s="107"/>
      <c r="AR910" s="107"/>
      <c r="AS910" s="107"/>
      <c r="AT910" s="107"/>
      <c r="AU910" s="107"/>
      <c r="AV910" s="107"/>
      <c r="AW910" s="107"/>
      <c r="AX910" s="107"/>
    </row>
    <row r="911" spans="1:50" ht="30" customHeight="1">
      <c r="A911" s="108">
        <v>9</v>
      </c>
      <c r="B911" s="108">
        <v>1</v>
      </c>
      <c r="C911" s="135" t="s">
        <v>708</v>
      </c>
      <c r="D911" s="134"/>
      <c r="E911" s="134"/>
      <c r="F911" s="134"/>
      <c r="G911" s="134"/>
      <c r="H911" s="134"/>
      <c r="I911" s="134"/>
      <c r="J911" s="111" t="s">
        <v>710</v>
      </c>
      <c r="K911" s="112"/>
      <c r="L911" s="112"/>
      <c r="M911" s="112"/>
      <c r="N911" s="112"/>
      <c r="O911" s="112"/>
      <c r="P911" s="127" t="s">
        <v>711</v>
      </c>
      <c r="Q911" s="113"/>
      <c r="R911" s="113"/>
      <c r="S911" s="113"/>
      <c r="T911" s="113"/>
      <c r="U911" s="113"/>
      <c r="V911" s="113"/>
      <c r="W911" s="113"/>
      <c r="X911" s="113"/>
      <c r="Y911" s="114">
        <v>0</v>
      </c>
      <c r="Z911" s="115"/>
      <c r="AA911" s="115"/>
      <c r="AB911" s="116"/>
      <c r="AC911" s="118" t="s">
        <v>697</v>
      </c>
      <c r="AD911" s="119"/>
      <c r="AE911" s="119"/>
      <c r="AF911" s="119"/>
      <c r="AG911" s="119"/>
      <c r="AH911" s="120" t="s">
        <v>712</v>
      </c>
      <c r="AI911" s="121"/>
      <c r="AJ911" s="121"/>
      <c r="AK911" s="121"/>
      <c r="AL911" s="104" t="s">
        <v>698</v>
      </c>
      <c r="AM911" s="105"/>
      <c r="AN911" s="105"/>
      <c r="AO911" s="106"/>
      <c r="AP911" s="107"/>
      <c r="AQ911" s="107"/>
      <c r="AR911" s="107"/>
      <c r="AS911" s="107"/>
      <c r="AT911" s="107"/>
      <c r="AU911" s="107"/>
      <c r="AV911" s="107"/>
      <c r="AW911" s="107"/>
      <c r="AX911" s="107"/>
    </row>
    <row r="912" spans="1:50" ht="30" customHeight="1">
      <c r="A912" s="108">
        <v>10</v>
      </c>
      <c r="B912" s="108">
        <v>1</v>
      </c>
      <c r="C912" s="135" t="s">
        <v>709</v>
      </c>
      <c r="D912" s="134"/>
      <c r="E912" s="134"/>
      <c r="F912" s="134"/>
      <c r="G912" s="134"/>
      <c r="H912" s="134"/>
      <c r="I912" s="134"/>
      <c r="J912" s="111" t="s">
        <v>710</v>
      </c>
      <c r="K912" s="112"/>
      <c r="L912" s="112"/>
      <c r="M912" s="112"/>
      <c r="N912" s="112"/>
      <c r="O912" s="112"/>
      <c r="P912" s="127" t="s">
        <v>711</v>
      </c>
      <c r="Q912" s="113"/>
      <c r="R912" s="113"/>
      <c r="S912" s="113"/>
      <c r="T912" s="113"/>
      <c r="U912" s="113"/>
      <c r="V912" s="113"/>
      <c r="W912" s="113"/>
      <c r="X912" s="113"/>
      <c r="Y912" s="114">
        <v>0</v>
      </c>
      <c r="Z912" s="115"/>
      <c r="AA912" s="115"/>
      <c r="AB912" s="116"/>
      <c r="AC912" s="118" t="s">
        <v>697</v>
      </c>
      <c r="AD912" s="119"/>
      <c r="AE912" s="119"/>
      <c r="AF912" s="119"/>
      <c r="AG912" s="119"/>
      <c r="AH912" s="120" t="s">
        <v>712</v>
      </c>
      <c r="AI912" s="121"/>
      <c r="AJ912" s="121"/>
      <c r="AK912" s="121"/>
      <c r="AL912" s="104" t="s">
        <v>698</v>
      </c>
      <c r="AM912" s="105"/>
      <c r="AN912" s="105"/>
      <c r="AO912" s="106"/>
      <c r="AP912" s="107"/>
      <c r="AQ912" s="107"/>
      <c r="AR912" s="107"/>
      <c r="AS912" s="107"/>
      <c r="AT912" s="107"/>
      <c r="AU912" s="107"/>
      <c r="AV912" s="107"/>
      <c r="AW912" s="107"/>
      <c r="AX912" s="107"/>
    </row>
    <row r="913" spans="1:50" ht="30" hidden="1" customHeight="1">
      <c r="A913" s="108">
        <v>11</v>
      </c>
      <c r="B913" s="108">
        <v>1</v>
      </c>
      <c r="C913" s="134"/>
      <c r="D913" s="134"/>
      <c r="E913" s="134"/>
      <c r="F913" s="134"/>
      <c r="G913" s="134"/>
      <c r="H913" s="134"/>
      <c r="I913" s="134"/>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c r="A914" s="108">
        <v>12</v>
      </c>
      <c r="B914" s="108">
        <v>1</v>
      </c>
      <c r="C914" s="134"/>
      <c r="D914" s="134"/>
      <c r="E914" s="134"/>
      <c r="F914" s="134"/>
      <c r="G914" s="134"/>
      <c r="H914" s="134"/>
      <c r="I914" s="134"/>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c r="A915" s="108">
        <v>13</v>
      </c>
      <c r="B915" s="108">
        <v>1</v>
      </c>
      <c r="C915" s="134"/>
      <c r="D915" s="134"/>
      <c r="E915" s="134"/>
      <c r="F915" s="134"/>
      <c r="G915" s="134"/>
      <c r="H915" s="134"/>
      <c r="I915" s="134"/>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c r="A916" s="108">
        <v>14</v>
      </c>
      <c r="B916" s="108">
        <v>1</v>
      </c>
      <c r="C916" s="134"/>
      <c r="D916" s="134"/>
      <c r="E916" s="134"/>
      <c r="F916" s="134"/>
      <c r="G916" s="134"/>
      <c r="H916" s="134"/>
      <c r="I916" s="134"/>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c r="A917" s="108">
        <v>15</v>
      </c>
      <c r="B917" s="108">
        <v>1</v>
      </c>
      <c r="C917" s="134"/>
      <c r="D917" s="134"/>
      <c r="E917" s="134"/>
      <c r="F917" s="134"/>
      <c r="G917" s="134"/>
      <c r="H917" s="134"/>
      <c r="I917" s="134"/>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c r="A918" s="108">
        <v>16</v>
      </c>
      <c r="B918" s="108">
        <v>1</v>
      </c>
      <c r="C918" s="134"/>
      <c r="D918" s="134"/>
      <c r="E918" s="134"/>
      <c r="F918" s="134"/>
      <c r="G918" s="134"/>
      <c r="H918" s="134"/>
      <c r="I918" s="134"/>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c r="A919" s="108">
        <v>17</v>
      </c>
      <c r="B919" s="108">
        <v>1</v>
      </c>
      <c r="C919" s="134"/>
      <c r="D919" s="134"/>
      <c r="E919" s="134"/>
      <c r="F919" s="134"/>
      <c r="G919" s="134"/>
      <c r="H919" s="134"/>
      <c r="I919" s="134"/>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c r="A920" s="108">
        <v>18</v>
      </c>
      <c r="B920" s="108">
        <v>1</v>
      </c>
      <c r="C920" s="134"/>
      <c r="D920" s="134"/>
      <c r="E920" s="134"/>
      <c r="F920" s="134"/>
      <c r="G920" s="134"/>
      <c r="H920" s="134"/>
      <c r="I920" s="134"/>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c r="A921" s="108">
        <v>19</v>
      </c>
      <c r="B921" s="108">
        <v>1</v>
      </c>
      <c r="C921" s="134"/>
      <c r="D921" s="134"/>
      <c r="E921" s="134"/>
      <c r="F921" s="134"/>
      <c r="G921" s="134"/>
      <c r="H921" s="134"/>
      <c r="I921" s="134"/>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c r="A922" s="108">
        <v>20</v>
      </c>
      <c r="B922" s="108">
        <v>1</v>
      </c>
      <c r="C922" s="134"/>
      <c r="D922" s="134"/>
      <c r="E922" s="134"/>
      <c r="F922" s="134"/>
      <c r="G922" s="134"/>
      <c r="H922" s="134"/>
      <c r="I922" s="134"/>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c r="A923" s="108">
        <v>21</v>
      </c>
      <c r="B923" s="108">
        <v>1</v>
      </c>
      <c r="C923" s="134"/>
      <c r="D923" s="134"/>
      <c r="E923" s="134"/>
      <c r="F923" s="134"/>
      <c r="G923" s="134"/>
      <c r="H923" s="134"/>
      <c r="I923" s="134"/>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c r="A924" s="108">
        <v>22</v>
      </c>
      <c r="B924" s="108">
        <v>1</v>
      </c>
      <c r="C924" s="134"/>
      <c r="D924" s="134"/>
      <c r="E924" s="134"/>
      <c r="F924" s="134"/>
      <c r="G924" s="134"/>
      <c r="H924" s="134"/>
      <c r="I924" s="134"/>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c r="A925" s="108">
        <v>23</v>
      </c>
      <c r="B925" s="108">
        <v>1</v>
      </c>
      <c r="C925" s="134"/>
      <c r="D925" s="134"/>
      <c r="E925" s="134"/>
      <c r="F925" s="134"/>
      <c r="G925" s="134"/>
      <c r="H925" s="134"/>
      <c r="I925" s="134"/>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c r="A926" s="108">
        <v>24</v>
      </c>
      <c r="B926" s="108">
        <v>1</v>
      </c>
      <c r="C926" s="134"/>
      <c r="D926" s="134"/>
      <c r="E926" s="134"/>
      <c r="F926" s="134"/>
      <c r="G926" s="134"/>
      <c r="H926" s="134"/>
      <c r="I926" s="134"/>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c r="A927" s="108">
        <v>25</v>
      </c>
      <c r="B927" s="108">
        <v>1</v>
      </c>
      <c r="C927" s="134"/>
      <c r="D927" s="134"/>
      <c r="E927" s="134"/>
      <c r="F927" s="134"/>
      <c r="G927" s="134"/>
      <c r="H927" s="134"/>
      <c r="I927" s="134"/>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c r="A928" s="108">
        <v>26</v>
      </c>
      <c r="B928" s="108">
        <v>1</v>
      </c>
      <c r="C928" s="134"/>
      <c r="D928" s="134"/>
      <c r="E928" s="134"/>
      <c r="F928" s="134"/>
      <c r="G928" s="134"/>
      <c r="H928" s="134"/>
      <c r="I928" s="134"/>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c r="A929" s="108">
        <v>27</v>
      </c>
      <c r="B929" s="108">
        <v>1</v>
      </c>
      <c r="C929" s="134"/>
      <c r="D929" s="134"/>
      <c r="E929" s="134"/>
      <c r="F929" s="134"/>
      <c r="G929" s="134"/>
      <c r="H929" s="134"/>
      <c r="I929" s="134"/>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c r="A930" s="108">
        <v>28</v>
      </c>
      <c r="B930" s="108">
        <v>1</v>
      </c>
      <c r="C930" s="134"/>
      <c r="D930" s="134"/>
      <c r="E930" s="134"/>
      <c r="F930" s="134"/>
      <c r="G930" s="134"/>
      <c r="H930" s="134"/>
      <c r="I930" s="134"/>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c r="A931" s="108">
        <v>29</v>
      </c>
      <c r="B931" s="108">
        <v>1</v>
      </c>
      <c r="C931" s="134"/>
      <c r="D931" s="134"/>
      <c r="E931" s="134"/>
      <c r="F931" s="134"/>
      <c r="G931" s="134"/>
      <c r="H931" s="134"/>
      <c r="I931" s="134"/>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c r="A932" s="108">
        <v>30</v>
      </c>
      <c r="B932" s="108">
        <v>1</v>
      </c>
      <c r="C932" s="134"/>
      <c r="D932" s="134"/>
      <c r="E932" s="134"/>
      <c r="F932" s="134"/>
      <c r="G932" s="134"/>
      <c r="H932" s="134"/>
      <c r="I932" s="134"/>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c r="A934" s="40"/>
      <c r="B934" s="44" t="s">
        <v>266</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c r="A935" s="136"/>
      <c r="B935" s="136"/>
      <c r="C935" s="136" t="s">
        <v>267</v>
      </c>
      <c r="D935" s="136"/>
      <c r="E935" s="136"/>
      <c r="F935" s="136"/>
      <c r="G935" s="136"/>
      <c r="H935" s="136"/>
      <c r="I935" s="136"/>
      <c r="J935" s="122" t="s">
        <v>254</v>
      </c>
      <c r="K935" s="137"/>
      <c r="L935" s="137"/>
      <c r="M935" s="137"/>
      <c r="N935" s="137"/>
      <c r="O935" s="137"/>
      <c r="P935" s="138" t="s">
        <v>268</v>
      </c>
      <c r="Q935" s="138"/>
      <c r="R935" s="138"/>
      <c r="S935" s="138"/>
      <c r="T935" s="138"/>
      <c r="U935" s="138"/>
      <c r="V935" s="138"/>
      <c r="W935" s="138"/>
      <c r="X935" s="138"/>
      <c r="Y935" s="123" t="s">
        <v>269</v>
      </c>
      <c r="Z935" s="124"/>
      <c r="AA935" s="124"/>
      <c r="AB935" s="124"/>
      <c r="AC935" s="122" t="s">
        <v>257</v>
      </c>
      <c r="AD935" s="122"/>
      <c r="AE935" s="122"/>
      <c r="AF935" s="122"/>
      <c r="AG935" s="122"/>
      <c r="AH935" s="123" t="s">
        <v>258</v>
      </c>
      <c r="AI935" s="136"/>
      <c r="AJ935" s="136"/>
      <c r="AK935" s="136"/>
      <c r="AL935" s="136" t="s">
        <v>259</v>
      </c>
      <c r="AM935" s="136"/>
      <c r="AN935" s="136"/>
      <c r="AO935" s="139"/>
      <c r="AP935" s="126" t="s">
        <v>260</v>
      </c>
      <c r="AQ935" s="126"/>
      <c r="AR935" s="126"/>
      <c r="AS935" s="126"/>
      <c r="AT935" s="126"/>
      <c r="AU935" s="126"/>
      <c r="AV935" s="126"/>
      <c r="AW935" s="126"/>
      <c r="AX935" s="126"/>
    </row>
    <row r="936" spans="1:50" ht="30" hidden="1" customHeight="1">
      <c r="A936" s="108">
        <v>1</v>
      </c>
      <c r="B936" s="108">
        <v>1</v>
      </c>
      <c r="C936" s="134"/>
      <c r="D936" s="134"/>
      <c r="E936" s="134"/>
      <c r="F936" s="134"/>
      <c r="G936" s="134"/>
      <c r="H936" s="134"/>
      <c r="I936" s="134"/>
      <c r="J936" s="111"/>
      <c r="K936" s="112"/>
      <c r="L936" s="112"/>
      <c r="M936" s="112"/>
      <c r="N936" s="112"/>
      <c r="O936" s="112"/>
      <c r="P936" s="113"/>
      <c r="Q936" s="113"/>
      <c r="R936" s="113"/>
      <c r="S936" s="113"/>
      <c r="T936" s="113"/>
      <c r="U936" s="113"/>
      <c r="V936" s="113"/>
      <c r="W936" s="113"/>
      <c r="X936" s="113"/>
      <c r="Y936" s="114"/>
      <c r="Z936" s="115"/>
      <c r="AA936" s="115"/>
      <c r="AB936" s="116"/>
      <c r="AC936" s="118"/>
      <c r="AD936" s="119"/>
      <c r="AE936" s="119"/>
      <c r="AF936" s="119"/>
      <c r="AG936" s="119"/>
      <c r="AH936" s="120"/>
      <c r="AI936" s="121"/>
      <c r="AJ936" s="121"/>
      <c r="AK936" s="121"/>
      <c r="AL936" s="104"/>
      <c r="AM936" s="105"/>
      <c r="AN936" s="105"/>
      <c r="AO936" s="106"/>
      <c r="AP936" s="107"/>
      <c r="AQ936" s="107"/>
      <c r="AR936" s="107"/>
      <c r="AS936" s="107"/>
      <c r="AT936" s="107"/>
      <c r="AU936" s="107"/>
      <c r="AV936" s="107"/>
      <c r="AW936" s="107"/>
      <c r="AX936" s="107"/>
    </row>
    <row r="937" spans="1:50" ht="30" hidden="1" customHeight="1">
      <c r="A937" s="108">
        <v>2</v>
      </c>
      <c r="B937" s="108">
        <v>1</v>
      </c>
      <c r="C937" s="134"/>
      <c r="D937" s="134"/>
      <c r="E937" s="134"/>
      <c r="F937" s="134"/>
      <c r="G937" s="134"/>
      <c r="H937" s="134"/>
      <c r="I937" s="134"/>
      <c r="J937" s="111"/>
      <c r="K937" s="112"/>
      <c r="L937" s="112"/>
      <c r="M937" s="112"/>
      <c r="N937" s="112"/>
      <c r="O937" s="112"/>
      <c r="P937" s="113"/>
      <c r="Q937" s="113"/>
      <c r="R937" s="113"/>
      <c r="S937" s="113"/>
      <c r="T937" s="113"/>
      <c r="U937" s="113"/>
      <c r="V937" s="113"/>
      <c r="W937" s="113"/>
      <c r="X937" s="113"/>
      <c r="Y937" s="114"/>
      <c r="Z937" s="115"/>
      <c r="AA937" s="115"/>
      <c r="AB937" s="116"/>
      <c r="AC937" s="118"/>
      <c r="AD937" s="118"/>
      <c r="AE937" s="118"/>
      <c r="AF937" s="118"/>
      <c r="AG937" s="118"/>
      <c r="AH937" s="120"/>
      <c r="AI937" s="121"/>
      <c r="AJ937" s="121"/>
      <c r="AK937" s="121"/>
      <c r="AL937" s="104"/>
      <c r="AM937" s="105"/>
      <c r="AN937" s="105"/>
      <c r="AO937" s="106"/>
      <c r="AP937" s="107"/>
      <c r="AQ937" s="107"/>
      <c r="AR937" s="107"/>
      <c r="AS937" s="107"/>
      <c r="AT937" s="107"/>
      <c r="AU937" s="107"/>
      <c r="AV937" s="107"/>
      <c r="AW937" s="107"/>
      <c r="AX937" s="107"/>
    </row>
    <row r="938" spans="1:50" ht="30" hidden="1" customHeight="1">
      <c r="A938" s="108">
        <v>3</v>
      </c>
      <c r="B938" s="108">
        <v>1</v>
      </c>
      <c r="C938" s="135"/>
      <c r="D938" s="134"/>
      <c r="E938" s="134"/>
      <c r="F938" s="134"/>
      <c r="G938" s="134"/>
      <c r="H938" s="134"/>
      <c r="I938" s="134"/>
      <c r="J938" s="111"/>
      <c r="K938" s="112"/>
      <c r="L938" s="112"/>
      <c r="M938" s="112"/>
      <c r="N938" s="112"/>
      <c r="O938" s="112"/>
      <c r="P938" s="127"/>
      <c r="Q938" s="113"/>
      <c r="R938" s="113"/>
      <c r="S938" s="113"/>
      <c r="T938" s="113"/>
      <c r="U938" s="113"/>
      <c r="V938" s="113"/>
      <c r="W938" s="113"/>
      <c r="X938" s="113"/>
      <c r="Y938" s="114"/>
      <c r="Z938" s="115"/>
      <c r="AA938" s="115"/>
      <c r="AB938" s="116"/>
      <c r="AC938" s="118"/>
      <c r="AD938" s="118"/>
      <c r="AE938" s="118"/>
      <c r="AF938" s="118"/>
      <c r="AG938" s="118"/>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c r="A939" s="108">
        <v>4</v>
      </c>
      <c r="B939" s="108">
        <v>1</v>
      </c>
      <c r="C939" s="135"/>
      <c r="D939" s="134"/>
      <c r="E939" s="134"/>
      <c r="F939" s="134"/>
      <c r="G939" s="134"/>
      <c r="H939" s="134"/>
      <c r="I939" s="134"/>
      <c r="J939" s="111"/>
      <c r="K939" s="112"/>
      <c r="L939" s="112"/>
      <c r="M939" s="112"/>
      <c r="N939" s="112"/>
      <c r="O939" s="112"/>
      <c r="P939" s="127"/>
      <c r="Q939" s="113"/>
      <c r="R939" s="113"/>
      <c r="S939" s="113"/>
      <c r="T939" s="113"/>
      <c r="U939" s="113"/>
      <c r="V939" s="113"/>
      <c r="W939" s="113"/>
      <c r="X939" s="113"/>
      <c r="Y939" s="114"/>
      <c r="Z939" s="115"/>
      <c r="AA939" s="115"/>
      <c r="AB939" s="116"/>
      <c r="AC939" s="118"/>
      <c r="AD939" s="118"/>
      <c r="AE939" s="118"/>
      <c r="AF939" s="118"/>
      <c r="AG939" s="118"/>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c r="A940" s="108">
        <v>5</v>
      </c>
      <c r="B940" s="108">
        <v>1</v>
      </c>
      <c r="C940" s="134"/>
      <c r="D940" s="134"/>
      <c r="E940" s="134"/>
      <c r="F940" s="134"/>
      <c r="G940" s="134"/>
      <c r="H940" s="134"/>
      <c r="I940" s="134"/>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c r="A941" s="108">
        <v>6</v>
      </c>
      <c r="B941" s="108">
        <v>1</v>
      </c>
      <c r="C941" s="134"/>
      <c r="D941" s="134"/>
      <c r="E941" s="134"/>
      <c r="F941" s="134"/>
      <c r="G941" s="134"/>
      <c r="H941" s="134"/>
      <c r="I941" s="134"/>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c r="A942" s="108">
        <v>7</v>
      </c>
      <c r="B942" s="108">
        <v>1</v>
      </c>
      <c r="C942" s="134"/>
      <c r="D942" s="134"/>
      <c r="E942" s="134"/>
      <c r="F942" s="134"/>
      <c r="G942" s="134"/>
      <c r="H942" s="134"/>
      <c r="I942" s="134"/>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c r="A943" s="108">
        <v>8</v>
      </c>
      <c r="B943" s="108">
        <v>1</v>
      </c>
      <c r="C943" s="134"/>
      <c r="D943" s="134"/>
      <c r="E943" s="134"/>
      <c r="F943" s="134"/>
      <c r="G943" s="134"/>
      <c r="H943" s="134"/>
      <c r="I943" s="134"/>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c r="A944" s="108">
        <v>9</v>
      </c>
      <c r="B944" s="108">
        <v>1</v>
      </c>
      <c r="C944" s="134"/>
      <c r="D944" s="134"/>
      <c r="E944" s="134"/>
      <c r="F944" s="134"/>
      <c r="G944" s="134"/>
      <c r="H944" s="134"/>
      <c r="I944" s="134"/>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c r="A945" s="108">
        <v>10</v>
      </c>
      <c r="B945" s="108">
        <v>1</v>
      </c>
      <c r="C945" s="134"/>
      <c r="D945" s="134"/>
      <c r="E945" s="134"/>
      <c r="F945" s="134"/>
      <c r="G945" s="134"/>
      <c r="H945" s="134"/>
      <c r="I945" s="134"/>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c r="A946" s="108">
        <v>11</v>
      </c>
      <c r="B946" s="108">
        <v>1</v>
      </c>
      <c r="C946" s="134"/>
      <c r="D946" s="134"/>
      <c r="E946" s="134"/>
      <c r="F946" s="134"/>
      <c r="G946" s="134"/>
      <c r="H946" s="134"/>
      <c r="I946" s="134"/>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c r="A947" s="108">
        <v>12</v>
      </c>
      <c r="B947" s="108">
        <v>1</v>
      </c>
      <c r="C947" s="134"/>
      <c r="D947" s="134"/>
      <c r="E947" s="134"/>
      <c r="F947" s="134"/>
      <c r="G947" s="134"/>
      <c r="H947" s="134"/>
      <c r="I947" s="134"/>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c r="A948" s="108">
        <v>13</v>
      </c>
      <c r="B948" s="108">
        <v>1</v>
      </c>
      <c r="C948" s="134"/>
      <c r="D948" s="134"/>
      <c r="E948" s="134"/>
      <c r="F948" s="134"/>
      <c r="G948" s="134"/>
      <c r="H948" s="134"/>
      <c r="I948" s="134"/>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c r="A949" s="108">
        <v>14</v>
      </c>
      <c r="B949" s="108">
        <v>1</v>
      </c>
      <c r="C949" s="134"/>
      <c r="D949" s="134"/>
      <c r="E949" s="134"/>
      <c r="F949" s="134"/>
      <c r="G949" s="134"/>
      <c r="H949" s="134"/>
      <c r="I949" s="134"/>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c r="A950" s="108">
        <v>15</v>
      </c>
      <c r="B950" s="108">
        <v>1</v>
      </c>
      <c r="C950" s="134"/>
      <c r="D950" s="134"/>
      <c r="E950" s="134"/>
      <c r="F950" s="134"/>
      <c r="G950" s="134"/>
      <c r="H950" s="134"/>
      <c r="I950" s="134"/>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c r="A951" s="108">
        <v>16</v>
      </c>
      <c r="B951" s="108">
        <v>1</v>
      </c>
      <c r="C951" s="134"/>
      <c r="D951" s="134"/>
      <c r="E951" s="134"/>
      <c r="F951" s="134"/>
      <c r="G951" s="134"/>
      <c r="H951" s="134"/>
      <c r="I951" s="134"/>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c r="A952" s="108">
        <v>17</v>
      </c>
      <c r="B952" s="108">
        <v>1</v>
      </c>
      <c r="C952" s="134"/>
      <c r="D952" s="134"/>
      <c r="E952" s="134"/>
      <c r="F952" s="134"/>
      <c r="G952" s="134"/>
      <c r="H952" s="134"/>
      <c r="I952" s="134"/>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c r="A953" s="108">
        <v>18</v>
      </c>
      <c r="B953" s="108">
        <v>1</v>
      </c>
      <c r="C953" s="134"/>
      <c r="D953" s="134"/>
      <c r="E953" s="134"/>
      <c r="F953" s="134"/>
      <c r="G953" s="134"/>
      <c r="H953" s="134"/>
      <c r="I953" s="134"/>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c r="A954" s="108">
        <v>19</v>
      </c>
      <c r="B954" s="108">
        <v>1</v>
      </c>
      <c r="C954" s="134"/>
      <c r="D954" s="134"/>
      <c r="E954" s="134"/>
      <c r="F954" s="134"/>
      <c r="G954" s="134"/>
      <c r="H954" s="134"/>
      <c r="I954" s="134"/>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c r="A955" s="108">
        <v>20</v>
      </c>
      <c r="B955" s="108">
        <v>1</v>
      </c>
      <c r="C955" s="134"/>
      <c r="D955" s="134"/>
      <c r="E955" s="134"/>
      <c r="F955" s="134"/>
      <c r="G955" s="134"/>
      <c r="H955" s="134"/>
      <c r="I955" s="134"/>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c r="A956" s="108">
        <v>21</v>
      </c>
      <c r="B956" s="108">
        <v>1</v>
      </c>
      <c r="C956" s="134"/>
      <c r="D956" s="134"/>
      <c r="E956" s="134"/>
      <c r="F956" s="134"/>
      <c r="G956" s="134"/>
      <c r="H956" s="134"/>
      <c r="I956" s="134"/>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c r="A957" s="108">
        <v>22</v>
      </c>
      <c r="B957" s="108">
        <v>1</v>
      </c>
      <c r="C957" s="134"/>
      <c r="D957" s="134"/>
      <c r="E957" s="134"/>
      <c r="F957" s="134"/>
      <c r="G957" s="134"/>
      <c r="H957" s="134"/>
      <c r="I957" s="134"/>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c r="A958" s="108">
        <v>23</v>
      </c>
      <c r="B958" s="108">
        <v>1</v>
      </c>
      <c r="C958" s="134"/>
      <c r="D958" s="134"/>
      <c r="E958" s="134"/>
      <c r="F958" s="134"/>
      <c r="G958" s="134"/>
      <c r="H958" s="134"/>
      <c r="I958" s="134"/>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c r="A959" s="108">
        <v>24</v>
      </c>
      <c r="B959" s="108">
        <v>1</v>
      </c>
      <c r="C959" s="134"/>
      <c r="D959" s="134"/>
      <c r="E959" s="134"/>
      <c r="F959" s="134"/>
      <c r="G959" s="134"/>
      <c r="H959" s="134"/>
      <c r="I959" s="134"/>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c r="A960" s="108">
        <v>25</v>
      </c>
      <c r="B960" s="108">
        <v>1</v>
      </c>
      <c r="C960" s="134"/>
      <c r="D960" s="134"/>
      <c r="E960" s="134"/>
      <c r="F960" s="134"/>
      <c r="G960" s="134"/>
      <c r="H960" s="134"/>
      <c r="I960" s="134"/>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c r="A961" s="108">
        <v>26</v>
      </c>
      <c r="B961" s="108">
        <v>1</v>
      </c>
      <c r="C961" s="134"/>
      <c r="D961" s="134"/>
      <c r="E961" s="134"/>
      <c r="F961" s="134"/>
      <c r="G961" s="134"/>
      <c r="H961" s="134"/>
      <c r="I961" s="134"/>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c r="A962" s="108">
        <v>27</v>
      </c>
      <c r="B962" s="108">
        <v>1</v>
      </c>
      <c r="C962" s="134"/>
      <c r="D962" s="134"/>
      <c r="E962" s="134"/>
      <c r="F962" s="134"/>
      <c r="G962" s="134"/>
      <c r="H962" s="134"/>
      <c r="I962" s="134"/>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c r="A963" s="108">
        <v>28</v>
      </c>
      <c r="B963" s="108">
        <v>1</v>
      </c>
      <c r="C963" s="134"/>
      <c r="D963" s="134"/>
      <c r="E963" s="134"/>
      <c r="F963" s="134"/>
      <c r="G963" s="134"/>
      <c r="H963" s="134"/>
      <c r="I963" s="134"/>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c r="A964" s="108">
        <v>29</v>
      </c>
      <c r="B964" s="108">
        <v>1</v>
      </c>
      <c r="C964" s="134"/>
      <c r="D964" s="134"/>
      <c r="E964" s="134"/>
      <c r="F964" s="134"/>
      <c r="G964" s="134"/>
      <c r="H964" s="134"/>
      <c r="I964" s="134"/>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c r="A965" s="108">
        <v>30</v>
      </c>
      <c r="B965" s="108">
        <v>1</v>
      </c>
      <c r="C965" s="134"/>
      <c r="D965" s="134"/>
      <c r="E965" s="134"/>
      <c r="F965" s="134"/>
      <c r="G965" s="134"/>
      <c r="H965" s="134"/>
      <c r="I965" s="134"/>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c r="A967" s="40"/>
      <c r="B967" s="44" t="s">
        <v>270</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c r="A968" s="136"/>
      <c r="B968" s="136"/>
      <c r="C968" s="136" t="s">
        <v>262</v>
      </c>
      <c r="D968" s="136"/>
      <c r="E968" s="136"/>
      <c r="F968" s="136"/>
      <c r="G968" s="136"/>
      <c r="H968" s="136"/>
      <c r="I968" s="136"/>
      <c r="J968" s="122" t="s">
        <v>254</v>
      </c>
      <c r="K968" s="137"/>
      <c r="L968" s="137"/>
      <c r="M968" s="137"/>
      <c r="N968" s="137"/>
      <c r="O968" s="137"/>
      <c r="P968" s="138" t="s">
        <v>255</v>
      </c>
      <c r="Q968" s="138"/>
      <c r="R968" s="138"/>
      <c r="S968" s="138"/>
      <c r="T968" s="138"/>
      <c r="U968" s="138"/>
      <c r="V968" s="138"/>
      <c r="W968" s="138"/>
      <c r="X968" s="138"/>
      <c r="Y968" s="123" t="s">
        <v>271</v>
      </c>
      <c r="Z968" s="124"/>
      <c r="AA968" s="124"/>
      <c r="AB968" s="124"/>
      <c r="AC968" s="122" t="s">
        <v>257</v>
      </c>
      <c r="AD968" s="122"/>
      <c r="AE968" s="122"/>
      <c r="AF968" s="122"/>
      <c r="AG968" s="122"/>
      <c r="AH968" s="123" t="s">
        <v>258</v>
      </c>
      <c r="AI968" s="136"/>
      <c r="AJ968" s="136"/>
      <c r="AK968" s="136"/>
      <c r="AL968" s="136" t="s">
        <v>259</v>
      </c>
      <c r="AM968" s="136"/>
      <c r="AN968" s="136"/>
      <c r="AO968" s="139"/>
      <c r="AP968" s="126" t="s">
        <v>260</v>
      </c>
      <c r="AQ968" s="126"/>
      <c r="AR968" s="126"/>
      <c r="AS968" s="126"/>
      <c r="AT968" s="126"/>
      <c r="AU968" s="126"/>
      <c r="AV968" s="126"/>
      <c r="AW968" s="126"/>
      <c r="AX968" s="126"/>
    </row>
    <row r="969" spans="1:50" ht="30" hidden="1" customHeight="1">
      <c r="A969" s="108">
        <v>1</v>
      </c>
      <c r="B969" s="108">
        <v>1</v>
      </c>
      <c r="C969" s="134"/>
      <c r="D969" s="134"/>
      <c r="E969" s="134"/>
      <c r="F969" s="134"/>
      <c r="G969" s="134"/>
      <c r="H969" s="134"/>
      <c r="I969" s="134"/>
      <c r="J969" s="111"/>
      <c r="K969" s="112"/>
      <c r="L969" s="112"/>
      <c r="M969" s="112"/>
      <c r="N969" s="112"/>
      <c r="O969" s="112"/>
      <c r="P969" s="113"/>
      <c r="Q969" s="113"/>
      <c r="R969" s="113"/>
      <c r="S969" s="113"/>
      <c r="T969" s="113"/>
      <c r="U969" s="113"/>
      <c r="V969" s="113"/>
      <c r="W969" s="113"/>
      <c r="X969" s="113"/>
      <c r="Y969" s="114"/>
      <c r="Z969" s="115"/>
      <c r="AA969" s="115"/>
      <c r="AB969" s="116"/>
      <c r="AC969" s="118"/>
      <c r="AD969" s="119"/>
      <c r="AE969" s="119"/>
      <c r="AF969" s="119"/>
      <c r="AG969" s="119"/>
      <c r="AH969" s="120"/>
      <c r="AI969" s="121"/>
      <c r="AJ969" s="121"/>
      <c r="AK969" s="121"/>
      <c r="AL969" s="104"/>
      <c r="AM969" s="105"/>
      <c r="AN969" s="105"/>
      <c r="AO969" s="106"/>
      <c r="AP969" s="107"/>
      <c r="AQ969" s="107"/>
      <c r="AR969" s="107"/>
      <c r="AS969" s="107"/>
      <c r="AT969" s="107"/>
      <c r="AU969" s="107"/>
      <c r="AV969" s="107"/>
      <c r="AW969" s="107"/>
      <c r="AX969" s="107"/>
    </row>
    <row r="970" spans="1:50" ht="30" hidden="1" customHeight="1">
      <c r="A970" s="108">
        <v>2</v>
      </c>
      <c r="B970" s="108">
        <v>1</v>
      </c>
      <c r="C970" s="134"/>
      <c r="D970" s="134"/>
      <c r="E970" s="134"/>
      <c r="F970" s="134"/>
      <c r="G970" s="134"/>
      <c r="H970" s="134"/>
      <c r="I970" s="134"/>
      <c r="J970" s="111"/>
      <c r="K970" s="112"/>
      <c r="L970" s="112"/>
      <c r="M970" s="112"/>
      <c r="N970" s="112"/>
      <c r="O970" s="112"/>
      <c r="P970" s="113"/>
      <c r="Q970" s="113"/>
      <c r="R970" s="113"/>
      <c r="S970" s="113"/>
      <c r="T970" s="113"/>
      <c r="U970" s="113"/>
      <c r="V970" s="113"/>
      <c r="W970" s="113"/>
      <c r="X970" s="113"/>
      <c r="Y970" s="114"/>
      <c r="Z970" s="115"/>
      <c r="AA970" s="115"/>
      <c r="AB970" s="116"/>
      <c r="AC970" s="118"/>
      <c r="AD970" s="118"/>
      <c r="AE970" s="118"/>
      <c r="AF970" s="118"/>
      <c r="AG970" s="118"/>
      <c r="AH970" s="120"/>
      <c r="AI970" s="121"/>
      <c r="AJ970" s="121"/>
      <c r="AK970" s="121"/>
      <c r="AL970" s="104"/>
      <c r="AM970" s="105"/>
      <c r="AN970" s="105"/>
      <c r="AO970" s="106"/>
      <c r="AP970" s="107"/>
      <c r="AQ970" s="107"/>
      <c r="AR970" s="107"/>
      <c r="AS970" s="107"/>
      <c r="AT970" s="107"/>
      <c r="AU970" s="107"/>
      <c r="AV970" s="107"/>
      <c r="AW970" s="107"/>
      <c r="AX970" s="107"/>
    </row>
    <row r="971" spans="1:50" ht="30" hidden="1" customHeight="1">
      <c r="A971" s="108">
        <v>3</v>
      </c>
      <c r="B971" s="108">
        <v>1</v>
      </c>
      <c r="C971" s="135"/>
      <c r="D971" s="134"/>
      <c r="E971" s="134"/>
      <c r="F971" s="134"/>
      <c r="G971" s="134"/>
      <c r="H971" s="134"/>
      <c r="I971" s="134"/>
      <c r="J971" s="111"/>
      <c r="K971" s="112"/>
      <c r="L971" s="112"/>
      <c r="M971" s="112"/>
      <c r="N971" s="112"/>
      <c r="O971" s="112"/>
      <c r="P971" s="127"/>
      <c r="Q971" s="113"/>
      <c r="R971" s="113"/>
      <c r="S971" s="113"/>
      <c r="T971" s="113"/>
      <c r="U971" s="113"/>
      <c r="V971" s="113"/>
      <c r="W971" s="113"/>
      <c r="X971" s="113"/>
      <c r="Y971" s="114"/>
      <c r="Z971" s="115"/>
      <c r="AA971" s="115"/>
      <c r="AB971" s="116"/>
      <c r="AC971" s="118"/>
      <c r="AD971" s="118"/>
      <c r="AE971" s="118"/>
      <c r="AF971" s="118"/>
      <c r="AG971" s="118"/>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c r="A972" s="108">
        <v>4</v>
      </c>
      <c r="B972" s="108">
        <v>1</v>
      </c>
      <c r="C972" s="135"/>
      <c r="D972" s="134"/>
      <c r="E972" s="134"/>
      <c r="F972" s="134"/>
      <c r="G972" s="134"/>
      <c r="H972" s="134"/>
      <c r="I972" s="134"/>
      <c r="J972" s="111"/>
      <c r="K972" s="112"/>
      <c r="L972" s="112"/>
      <c r="M972" s="112"/>
      <c r="N972" s="112"/>
      <c r="O972" s="112"/>
      <c r="P972" s="127"/>
      <c r="Q972" s="113"/>
      <c r="R972" s="113"/>
      <c r="S972" s="113"/>
      <c r="T972" s="113"/>
      <c r="U972" s="113"/>
      <c r="V972" s="113"/>
      <c r="W972" s="113"/>
      <c r="X972" s="113"/>
      <c r="Y972" s="114"/>
      <c r="Z972" s="115"/>
      <c r="AA972" s="115"/>
      <c r="AB972" s="116"/>
      <c r="AC972" s="118"/>
      <c r="AD972" s="118"/>
      <c r="AE972" s="118"/>
      <c r="AF972" s="118"/>
      <c r="AG972" s="118"/>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c r="A973" s="108">
        <v>5</v>
      </c>
      <c r="B973" s="108">
        <v>1</v>
      </c>
      <c r="C973" s="134"/>
      <c r="D973" s="134"/>
      <c r="E973" s="134"/>
      <c r="F973" s="134"/>
      <c r="G973" s="134"/>
      <c r="H973" s="134"/>
      <c r="I973" s="134"/>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c r="A974" s="108">
        <v>6</v>
      </c>
      <c r="B974" s="108">
        <v>1</v>
      </c>
      <c r="C974" s="134"/>
      <c r="D974" s="134"/>
      <c r="E974" s="134"/>
      <c r="F974" s="134"/>
      <c r="G974" s="134"/>
      <c r="H974" s="134"/>
      <c r="I974" s="134"/>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c r="A975" s="108">
        <v>7</v>
      </c>
      <c r="B975" s="108">
        <v>1</v>
      </c>
      <c r="C975" s="134"/>
      <c r="D975" s="134"/>
      <c r="E975" s="134"/>
      <c r="F975" s="134"/>
      <c r="G975" s="134"/>
      <c r="H975" s="134"/>
      <c r="I975" s="134"/>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c r="A976" s="108">
        <v>8</v>
      </c>
      <c r="B976" s="108">
        <v>1</v>
      </c>
      <c r="C976" s="134"/>
      <c r="D976" s="134"/>
      <c r="E976" s="134"/>
      <c r="F976" s="134"/>
      <c r="G976" s="134"/>
      <c r="H976" s="134"/>
      <c r="I976" s="134"/>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c r="A977" s="108">
        <v>9</v>
      </c>
      <c r="B977" s="108">
        <v>1</v>
      </c>
      <c r="C977" s="134"/>
      <c r="D977" s="134"/>
      <c r="E977" s="134"/>
      <c r="F977" s="134"/>
      <c r="G977" s="134"/>
      <c r="H977" s="134"/>
      <c r="I977" s="134"/>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c r="A978" s="108">
        <v>10</v>
      </c>
      <c r="B978" s="108">
        <v>1</v>
      </c>
      <c r="C978" s="134"/>
      <c r="D978" s="134"/>
      <c r="E978" s="134"/>
      <c r="F978" s="134"/>
      <c r="G978" s="134"/>
      <c r="H978" s="134"/>
      <c r="I978" s="134"/>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c r="A979" s="108">
        <v>11</v>
      </c>
      <c r="B979" s="108">
        <v>1</v>
      </c>
      <c r="C979" s="134"/>
      <c r="D979" s="134"/>
      <c r="E979" s="134"/>
      <c r="F979" s="134"/>
      <c r="G979" s="134"/>
      <c r="H979" s="134"/>
      <c r="I979" s="134"/>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c r="A980" s="108">
        <v>12</v>
      </c>
      <c r="B980" s="108">
        <v>1</v>
      </c>
      <c r="C980" s="134"/>
      <c r="D980" s="134"/>
      <c r="E980" s="134"/>
      <c r="F980" s="134"/>
      <c r="G980" s="134"/>
      <c r="H980" s="134"/>
      <c r="I980" s="134"/>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c r="A981" s="108">
        <v>13</v>
      </c>
      <c r="B981" s="108">
        <v>1</v>
      </c>
      <c r="C981" s="134"/>
      <c r="D981" s="134"/>
      <c r="E981" s="134"/>
      <c r="F981" s="134"/>
      <c r="G981" s="134"/>
      <c r="H981" s="134"/>
      <c r="I981" s="134"/>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c r="A982" s="108">
        <v>14</v>
      </c>
      <c r="B982" s="108">
        <v>1</v>
      </c>
      <c r="C982" s="134"/>
      <c r="D982" s="134"/>
      <c r="E982" s="134"/>
      <c r="F982" s="134"/>
      <c r="G982" s="134"/>
      <c r="H982" s="134"/>
      <c r="I982" s="134"/>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c r="A983" s="108">
        <v>15</v>
      </c>
      <c r="B983" s="108">
        <v>1</v>
      </c>
      <c r="C983" s="134"/>
      <c r="D983" s="134"/>
      <c r="E983" s="134"/>
      <c r="F983" s="134"/>
      <c r="G983" s="134"/>
      <c r="H983" s="134"/>
      <c r="I983" s="134"/>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c r="A984" s="108">
        <v>16</v>
      </c>
      <c r="B984" s="108">
        <v>1</v>
      </c>
      <c r="C984" s="134"/>
      <c r="D984" s="134"/>
      <c r="E984" s="134"/>
      <c r="F984" s="134"/>
      <c r="G984" s="134"/>
      <c r="H984" s="134"/>
      <c r="I984" s="134"/>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c r="A985" s="108">
        <v>17</v>
      </c>
      <c r="B985" s="108">
        <v>1</v>
      </c>
      <c r="C985" s="134"/>
      <c r="D985" s="134"/>
      <c r="E985" s="134"/>
      <c r="F985" s="134"/>
      <c r="G985" s="134"/>
      <c r="H985" s="134"/>
      <c r="I985" s="134"/>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c r="A986" s="108">
        <v>18</v>
      </c>
      <c r="B986" s="108">
        <v>1</v>
      </c>
      <c r="C986" s="134"/>
      <c r="D986" s="134"/>
      <c r="E986" s="134"/>
      <c r="F986" s="134"/>
      <c r="G986" s="134"/>
      <c r="H986" s="134"/>
      <c r="I986" s="134"/>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c r="A987" s="108">
        <v>19</v>
      </c>
      <c r="B987" s="108">
        <v>1</v>
      </c>
      <c r="C987" s="134"/>
      <c r="D987" s="134"/>
      <c r="E987" s="134"/>
      <c r="F987" s="134"/>
      <c r="G987" s="134"/>
      <c r="H987" s="134"/>
      <c r="I987" s="134"/>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c r="A988" s="108">
        <v>20</v>
      </c>
      <c r="B988" s="108">
        <v>1</v>
      </c>
      <c r="C988" s="134"/>
      <c r="D988" s="134"/>
      <c r="E988" s="134"/>
      <c r="F988" s="134"/>
      <c r="G988" s="134"/>
      <c r="H988" s="134"/>
      <c r="I988" s="134"/>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c r="A989" s="108">
        <v>21</v>
      </c>
      <c r="B989" s="108">
        <v>1</v>
      </c>
      <c r="C989" s="134"/>
      <c r="D989" s="134"/>
      <c r="E989" s="134"/>
      <c r="F989" s="134"/>
      <c r="G989" s="134"/>
      <c r="H989" s="134"/>
      <c r="I989" s="134"/>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c r="A990" s="108">
        <v>22</v>
      </c>
      <c r="B990" s="108">
        <v>1</v>
      </c>
      <c r="C990" s="134"/>
      <c r="D990" s="134"/>
      <c r="E990" s="134"/>
      <c r="F990" s="134"/>
      <c r="G990" s="134"/>
      <c r="H990" s="134"/>
      <c r="I990" s="134"/>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c r="A991" s="108">
        <v>23</v>
      </c>
      <c r="B991" s="108">
        <v>1</v>
      </c>
      <c r="C991" s="134"/>
      <c r="D991" s="134"/>
      <c r="E991" s="134"/>
      <c r="F991" s="134"/>
      <c r="G991" s="134"/>
      <c r="H991" s="134"/>
      <c r="I991" s="134"/>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c r="A992" s="108">
        <v>24</v>
      </c>
      <c r="B992" s="108">
        <v>1</v>
      </c>
      <c r="C992" s="134"/>
      <c r="D992" s="134"/>
      <c r="E992" s="134"/>
      <c r="F992" s="134"/>
      <c r="G992" s="134"/>
      <c r="H992" s="134"/>
      <c r="I992" s="134"/>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c r="A993" s="108">
        <v>25</v>
      </c>
      <c r="B993" s="108">
        <v>1</v>
      </c>
      <c r="C993" s="134"/>
      <c r="D993" s="134"/>
      <c r="E993" s="134"/>
      <c r="F993" s="134"/>
      <c r="G993" s="134"/>
      <c r="H993" s="134"/>
      <c r="I993" s="134"/>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c r="A994" s="108">
        <v>26</v>
      </c>
      <c r="B994" s="108">
        <v>1</v>
      </c>
      <c r="C994" s="134"/>
      <c r="D994" s="134"/>
      <c r="E994" s="134"/>
      <c r="F994" s="134"/>
      <c r="G994" s="134"/>
      <c r="H994" s="134"/>
      <c r="I994" s="134"/>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c r="A995" s="108">
        <v>27</v>
      </c>
      <c r="B995" s="108">
        <v>1</v>
      </c>
      <c r="C995" s="134"/>
      <c r="D995" s="134"/>
      <c r="E995" s="134"/>
      <c r="F995" s="134"/>
      <c r="G995" s="134"/>
      <c r="H995" s="134"/>
      <c r="I995" s="134"/>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c r="A996" s="108">
        <v>28</v>
      </c>
      <c r="B996" s="108">
        <v>1</v>
      </c>
      <c r="C996" s="134"/>
      <c r="D996" s="134"/>
      <c r="E996" s="134"/>
      <c r="F996" s="134"/>
      <c r="G996" s="134"/>
      <c r="H996" s="134"/>
      <c r="I996" s="134"/>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c r="A997" s="108">
        <v>29</v>
      </c>
      <c r="B997" s="108">
        <v>1</v>
      </c>
      <c r="C997" s="134"/>
      <c r="D997" s="134"/>
      <c r="E997" s="134"/>
      <c r="F997" s="134"/>
      <c r="G997" s="134"/>
      <c r="H997" s="134"/>
      <c r="I997" s="134"/>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c r="A998" s="108">
        <v>30</v>
      </c>
      <c r="B998" s="108">
        <v>1</v>
      </c>
      <c r="C998" s="134"/>
      <c r="D998" s="134"/>
      <c r="E998" s="134"/>
      <c r="F998" s="134"/>
      <c r="G998" s="134"/>
      <c r="H998" s="134"/>
      <c r="I998" s="134"/>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c r="A1000" s="40"/>
      <c r="B1000" s="44" t="s">
        <v>272</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c r="A1001" s="136"/>
      <c r="B1001" s="136"/>
      <c r="C1001" s="136" t="s">
        <v>273</v>
      </c>
      <c r="D1001" s="136"/>
      <c r="E1001" s="136"/>
      <c r="F1001" s="136"/>
      <c r="G1001" s="136"/>
      <c r="H1001" s="136"/>
      <c r="I1001" s="136"/>
      <c r="J1001" s="122" t="s">
        <v>254</v>
      </c>
      <c r="K1001" s="137"/>
      <c r="L1001" s="137"/>
      <c r="M1001" s="137"/>
      <c r="N1001" s="137"/>
      <c r="O1001" s="137"/>
      <c r="P1001" s="138" t="s">
        <v>274</v>
      </c>
      <c r="Q1001" s="138"/>
      <c r="R1001" s="138"/>
      <c r="S1001" s="138"/>
      <c r="T1001" s="138"/>
      <c r="U1001" s="138"/>
      <c r="V1001" s="138"/>
      <c r="W1001" s="138"/>
      <c r="X1001" s="138"/>
      <c r="Y1001" s="123" t="s">
        <v>271</v>
      </c>
      <c r="Z1001" s="124"/>
      <c r="AA1001" s="124"/>
      <c r="AB1001" s="124"/>
      <c r="AC1001" s="122" t="s">
        <v>257</v>
      </c>
      <c r="AD1001" s="122"/>
      <c r="AE1001" s="122"/>
      <c r="AF1001" s="122"/>
      <c r="AG1001" s="122"/>
      <c r="AH1001" s="123" t="s">
        <v>258</v>
      </c>
      <c r="AI1001" s="136"/>
      <c r="AJ1001" s="136"/>
      <c r="AK1001" s="136"/>
      <c r="AL1001" s="136" t="s">
        <v>259</v>
      </c>
      <c r="AM1001" s="136"/>
      <c r="AN1001" s="136"/>
      <c r="AO1001" s="139"/>
      <c r="AP1001" s="126" t="s">
        <v>260</v>
      </c>
      <c r="AQ1001" s="126"/>
      <c r="AR1001" s="126"/>
      <c r="AS1001" s="126"/>
      <c r="AT1001" s="126"/>
      <c r="AU1001" s="126"/>
      <c r="AV1001" s="126"/>
      <c r="AW1001" s="126"/>
      <c r="AX1001" s="126"/>
    </row>
    <row r="1002" spans="1:50" ht="30" hidden="1" customHeight="1">
      <c r="A1002" s="108">
        <v>1</v>
      </c>
      <c r="B1002" s="108">
        <v>1</v>
      </c>
      <c r="C1002" s="134"/>
      <c r="D1002" s="134"/>
      <c r="E1002" s="134"/>
      <c r="F1002" s="134"/>
      <c r="G1002" s="134"/>
      <c r="H1002" s="134"/>
      <c r="I1002" s="134"/>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18"/>
      <c r="AD1002" s="119"/>
      <c r="AE1002" s="119"/>
      <c r="AF1002" s="119"/>
      <c r="AG1002" s="119"/>
      <c r="AH1002" s="120"/>
      <c r="AI1002" s="121"/>
      <c r="AJ1002" s="121"/>
      <c r="AK1002" s="121"/>
      <c r="AL1002" s="104"/>
      <c r="AM1002" s="105"/>
      <c r="AN1002" s="105"/>
      <c r="AO1002" s="106"/>
      <c r="AP1002" s="107"/>
      <c r="AQ1002" s="107"/>
      <c r="AR1002" s="107"/>
      <c r="AS1002" s="107"/>
      <c r="AT1002" s="107"/>
      <c r="AU1002" s="107"/>
      <c r="AV1002" s="107"/>
      <c r="AW1002" s="107"/>
      <c r="AX1002" s="107"/>
    </row>
    <row r="1003" spans="1:50" ht="30" hidden="1" customHeight="1">
      <c r="A1003" s="108">
        <v>2</v>
      </c>
      <c r="B1003" s="108">
        <v>1</v>
      </c>
      <c r="C1003" s="134"/>
      <c r="D1003" s="134"/>
      <c r="E1003" s="134"/>
      <c r="F1003" s="134"/>
      <c r="G1003" s="134"/>
      <c r="H1003" s="134"/>
      <c r="I1003" s="134"/>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18"/>
      <c r="AD1003" s="118"/>
      <c r="AE1003" s="118"/>
      <c r="AF1003" s="118"/>
      <c r="AG1003" s="118"/>
      <c r="AH1003" s="120"/>
      <c r="AI1003" s="121"/>
      <c r="AJ1003" s="121"/>
      <c r="AK1003" s="121"/>
      <c r="AL1003" s="104"/>
      <c r="AM1003" s="105"/>
      <c r="AN1003" s="105"/>
      <c r="AO1003" s="106"/>
      <c r="AP1003" s="107"/>
      <c r="AQ1003" s="107"/>
      <c r="AR1003" s="107"/>
      <c r="AS1003" s="107"/>
      <c r="AT1003" s="107"/>
      <c r="AU1003" s="107"/>
      <c r="AV1003" s="107"/>
      <c r="AW1003" s="107"/>
      <c r="AX1003" s="107"/>
    </row>
    <row r="1004" spans="1:50" ht="30" hidden="1" customHeight="1">
      <c r="A1004" s="108">
        <v>3</v>
      </c>
      <c r="B1004" s="108">
        <v>1</v>
      </c>
      <c r="C1004" s="135"/>
      <c r="D1004" s="134"/>
      <c r="E1004" s="134"/>
      <c r="F1004" s="134"/>
      <c r="G1004" s="134"/>
      <c r="H1004" s="134"/>
      <c r="I1004" s="134"/>
      <c r="J1004" s="111"/>
      <c r="K1004" s="112"/>
      <c r="L1004" s="112"/>
      <c r="M1004" s="112"/>
      <c r="N1004" s="112"/>
      <c r="O1004" s="112"/>
      <c r="P1004" s="127"/>
      <c r="Q1004" s="113"/>
      <c r="R1004" s="113"/>
      <c r="S1004" s="113"/>
      <c r="T1004" s="113"/>
      <c r="U1004" s="113"/>
      <c r="V1004" s="113"/>
      <c r="W1004" s="113"/>
      <c r="X1004" s="113"/>
      <c r="Y1004" s="114"/>
      <c r="Z1004" s="115"/>
      <c r="AA1004" s="115"/>
      <c r="AB1004" s="116"/>
      <c r="AC1004" s="118"/>
      <c r="AD1004" s="118"/>
      <c r="AE1004" s="118"/>
      <c r="AF1004" s="118"/>
      <c r="AG1004" s="118"/>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c r="A1005" s="108">
        <v>4</v>
      </c>
      <c r="B1005" s="108">
        <v>1</v>
      </c>
      <c r="C1005" s="135"/>
      <c r="D1005" s="134"/>
      <c r="E1005" s="134"/>
      <c r="F1005" s="134"/>
      <c r="G1005" s="134"/>
      <c r="H1005" s="134"/>
      <c r="I1005" s="134"/>
      <c r="J1005" s="111"/>
      <c r="K1005" s="112"/>
      <c r="L1005" s="112"/>
      <c r="M1005" s="112"/>
      <c r="N1005" s="112"/>
      <c r="O1005" s="112"/>
      <c r="P1005" s="127"/>
      <c r="Q1005" s="113"/>
      <c r="R1005" s="113"/>
      <c r="S1005" s="113"/>
      <c r="T1005" s="113"/>
      <c r="U1005" s="113"/>
      <c r="V1005" s="113"/>
      <c r="W1005" s="113"/>
      <c r="X1005" s="113"/>
      <c r="Y1005" s="114"/>
      <c r="Z1005" s="115"/>
      <c r="AA1005" s="115"/>
      <c r="AB1005" s="116"/>
      <c r="AC1005" s="118"/>
      <c r="AD1005" s="118"/>
      <c r="AE1005" s="118"/>
      <c r="AF1005" s="118"/>
      <c r="AG1005" s="118"/>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c r="A1006" s="108">
        <v>5</v>
      </c>
      <c r="B1006" s="108">
        <v>1</v>
      </c>
      <c r="C1006" s="134"/>
      <c r="D1006" s="134"/>
      <c r="E1006" s="134"/>
      <c r="F1006" s="134"/>
      <c r="G1006" s="134"/>
      <c r="H1006" s="134"/>
      <c r="I1006" s="134"/>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c r="A1007" s="108">
        <v>6</v>
      </c>
      <c r="B1007" s="108">
        <v>1</v>
      </c>
      <c r="C1007" s="134"/>
      <c r="D1007" s="134"/>
      <c r="E1007" s="134"/>
      <c r="F1007" s="134"/>
      <c r="G1007" s="134"/>
      <c r="H1007" s="134"/>
      <c r="I1007" s="134"/>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c r="A1008" s="108">
        <v>7</v>
      </c>
      <c r="B1008" s="108">
        <v>1</v>
      </c>
      <c r="C1008" s="134"/>
      <c r="D1008" s="134"/>
      <c r="E1008" s="134"/>
      <c r="F1008" s="134"/>
      <c r="G1008" s="134"/>
      <c r="H1008" s="134"/>
      <c r="I1008" s="134"/>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c r="A1009" s="108">
        <v>8</v>
      </c>
      <c r="B1009" s="108">
        <v>1</v>
      </c>
      <c r="C1009" s="134"/>
      <c r="D1009" s="134"/>
      <c r="E1009" s="134"/>
      <c r="F1009" s="134"/>
      <c r="G1009" s="134"/>
      <c r="H1009" s="134"/>
      <c r="I1009" s="134"/>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c r="A1010" s="108">
        <v>9</v>
      </c>
      <c r="B1010" s="108">
        <v>1</v>
      </c>
      <c r="C1010" s="134"/>
      <c r="D1010" s="134"/>
      <c r="E1010" s="134"/>
      <c r="F1010" s="134"/>
      <c r="G1010" s="134"/>
      <c r="H1010" s="134"/>
      <c r="I1010" s="134"/>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c r="A1011" s="108">
        <v>10</v>
      </c>
      <c r="B1011" s="108">
        <v>1</v>
      </c>
      <c r="C1011" s="134"/>
      <c r="D1011" s="134"/>
      <c r="E1011" s="134"/>
      <c r="F1011" s="134"/>
      <c r="G1011" s="134"/>
      <c r="H1011" s="134"/>
      <c r="I1011" s="134"/>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c r="A1012" s="108">
        <v>11</v>
      </c>
      <c r="B1012" s="108">
        <v>1</v>
      </c>
      <c r="C1012" s="134"/>
      <c r="D1012" s="134"/>
      <c r="E1012" s="134"/>
      <c r="F1012" s="134"/>
      <c r="G1012" s="134"/>
      <c r="H1012" s="134"/>
      <c r="I1012" s="134"/>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c r="A1013" s="108">
        <v>12</v>
      </c>
      <c r="B1013" s="108">
        <v>1</v>
      </c>
      <c r="C1013" s="134"/>
      <c r="D1013" s="134"/>
      <c r="E1013" s="134"/>
      <c r="F1013" s="134"/>
      <c r="G1013" s="134"/>
      <c r="H1013" s="134"/>
      <c r="I1013" s="134"/>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c r="A1014" s="108">
        <v>13</v>
      </c>
      <c r="B1014" s="108">
        <v>1</v>
      </c>
      <c r="C1014" s="134"/>
      <c r="D1014" s="134"/>
      <c r="E1014" s="134"/>
      <c r="F1014" s="134"/>
      <c r="G1014" s="134"/>
      <c r="H1014" s="134"/>
      <c r="I1014" s="134"/>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c r="A1015" s="108">
        <v>14</v>
      </c>
      <c r="B1015" s="108">
        <v>1</v>
      </c>
      <c r="C1015" s="134"/>
      <c r="D1015" s="134"/>
      <c r="E1015" s="134"/>
      <c r="F1015" s="134"/>
      <c r="G1015" s="134"/>
      <c r="H1015" s="134"/>
      <c r="I1015" s="134"/>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c r="A1016" s="108">
        <v>15</v>
      </c>
      <c r="B1016" s="108">
        <v>1</v>
      </c>
      <c r="C1016" s="134"/>
      <c r="D1016" s="134"/>
      <c r="E1016" s="134"/>
      <c r="F1016" s="134"/>
      <c r="G1016" s="134"/>
      <c r="H1016" s="134"/>
      <c r="I1016" s="134"/>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c r="A1017" s="108">
        <v>16</v>
      </c>
      <c r="B1017" s="108">
        <v>1</v>
      </c>
      <c r="C1017" s="134"/>
      <c r="D1017" s="134"/>
      <c r="E1017" s="134"/>
      <c r="F1017" s="134"/>
      <c r="G1017" s="134"/>
      <c r="H1017" s="134"/>
      <c r="I1017" s="134"/>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c r="A1018" s="108">
        <v>17</v>
      </c>
      <c r="B1018" s="108">
        <v>1</v>
      </c>
      <c r="C1018" s="134"/>
      <c r="D1018" s="134"/>
      <c r="E1018" s="134"/>
      <c r="F1018" s="134"/>
      <c r="G1018" s="134"/>
      <c r="H1018" s="134"/>
      <c r="I1018" s="134"/>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c r="A1019" s="108">
        <v>18</v>
      </c>
      <c r="B1019" s="108">
        <v>1</v>
      </c>
      <c r="C1019" s="134"/>
      <c r="D1019" s="134"/>
      <c r="E1019" s="134"/>
      <c r="F1019" s="134"/>
      <c r="G1019" s="134"/>
      <c r="H1019" s="134"/>
      <c r="I1019" s="134"/>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c r="A1020" s="108">
        <v>19</v>
      </c>
      <c r="B1020" s="108">
        <v>1</v>
      </c>
      <c r="C1020" s="134"/>
      <c r="D1020" s="134"/>
      <c r="E1020" s="134"/>
      <c r="F1020" s="134"/>
      <c r="G1020" s="134"/>
      <c r="H1020" s="134"/>
      <c r="I1020" s="134"/>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c r="A1021" s="108">
        <v>20</v>
      </c>
      <c r="B1021" s="108">
        <v>1</v>
      </c>
      <c r="C1021" s="134"/>
      <c r="D1021" s="134"/>
      <c r="E1021" s="134"/>
      <c r="F1021" s="134"/>
      <c r="G1021" s="134"/>
      <c r="H1021" s="134"/>
      <c r="I1021" s="134"/>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c r="A1022" s="108">
        <v>21</v>
      </c>
      <c r="B1022" s="108">
        <v>1</v>
      </c>
      <c r="C1022" s="134"/>
      <c r="D1022" s="134"/>
      <c r="E1022" s="134"/>
      <c r="F1022" s="134"/>
      <c r="G1022" s="134"/>
      <c r="H1022" s="134"/>
      <c r="I1022" s="134"/>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c r="A1023" s="108">
        <v>22</v>
      </c>
      <c r="B1023" s="108">
        <v>1</v>
      </c>
      <c r="C1023" s="134"/>
      <c r="D1023" s="134"/>
      <c r="E1023" s="134"/>
      <c r="F1023" s="134"/>
      <c r="G1023" s="134"/>
      <c r="H1023" s="134"/>
      <c r="I1023" s="134"/>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c r="A1024" s="108">
        <v>23</v>
      </c>
      <c r="B1024" s="108">
        <v>1</v>
      </c>
      <c r="C1024" s="134"/>
      <c r="D1024" s="134"/>
      <c r="E1024" s="134"/>
      <c r="F1024" s="134"/>
      <c r="G1024" s="134"/>
      <c r="H1024" s="134"/>
      <c r="I1024" s="134"/>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c r="A1025" s="108">
        <v>24</v>
      </c>
      <c r="B1025" s="108">
        <v>1</v>
      </c>
      <c r="C1025" s="134"/>
      <c r="D1025" s="134"/>
      <c r="E1025" s="134"/>
      <c r="F1025" s="134"/>
      <c r="G1025" s="134"/>
      <c r="H1025" s="134"/>
      <c r="I1025" s="134"/>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c r="A1026" s="108">
        <v>25</v>
      </c>
      <c r="B1026" s="108">
        <v>1</v>
      </c>
      <c r="C1026" s="134"/>
      <c r="D1026" s="134"/>
      <c r="E1026" s="134"/>
      <c r="F1026" s="134"/>
      <c r="G1026" s="134"/>
      <c r="H1026" s="134"/>
      <c r="I1026" s="134"/>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c r="A1027" s="108">
        <v>26</v>
      </c>
      <c r="B1027" s="108">
        <v>1</v>
      </c>
      <c r="C1027" s="134"/>
      <c r="D1027" s="134"/>
      <c r="E1027" s="134"/>
      <c r="F1027" s="134"/>
      <c r="G1027" s="134"/>
      <c r="H1027" s="134"/>
      <c r="I1027" s="134"/>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c r="A1028" s="108">
        <v>27</v>
      </c>
      <c r="B1028" s="108">
        <v>1</v>
      </c>
      <c r="C1028" s="134"/>
      <c r="D1028" s="134"/>
      <c r="E1028" s="134"/>
      <c r="F1028" s="134"/>
      <c r="G1028" s="134"/>
      <c r="H1028" s="134"/>
      <c r="I1028" s="134"/>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c r="A1029" s="108">
        <v>28</v>
      </c>
      <c r="B1029" s="108">
        <v>1</v>
      </c>
      <c r="C1029" s="134"/>
      <c r="D1029" s="134"/>
      <c r="E1029" s="134"/>
      <c r="F1029" s="134"/>
      <c r="G1029" s="134"/>
      <c r="H1029" s="134"/>
      <c r="I1029" s="134"/>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c r="A1030" s="108">
        <v>29</v>
      </c>
      <c r="B1030" s="108">
        <v>1</v>
      </c>
      <c r="C1030" s="134"/>
      <c r="D1030" s="134"/>
      <c r="E1030" s="134"/>
      <c r="F1030" s="134"/>
      <c r="G1030" s="134"/>
      <c r="H1030" s="134"/>
      <c r="I1030" s="134"/>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c r="A1031" s="108">
        <v>30</v>
      </c>
      <c r="B1031" s="108">
        <v>1</v>
      </c>
      <c r="C1031" s="134"/>
      <c r="D1031" s="134"/>
      <c r="E1031" s="134"/>
      <c r="F1031" s="134"/>
      <c r="G1031" s="134"/>
      <c r="H1031" s="134"/>
      <c r="I1031" s="134"/>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c r="A1033" s="40"/>
      <c r="B1033" s="44" t="s">
        <v>275</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c r="A1034" s="136"/>
      <c r="B1034" s="136"/>
      <c r="C1034" s="136" t="s">
        <v>276</v>
      </c>
      <c r="D1034" s="136"/>
      <c r="E1034" s="136"/>
      <c r="F1034" s="136"/>
      <c r="G1034" s="136"/>
      <c r="H1034" s="136"/>
      <c r="I1034" s="136"/>
      <c r="J1034" s="122" t="s">
        <v>254</v>
      </c>
      <c r="K1034" s="137"/>
      <c r="L1034" s="137"/>
      <c r="M1034" s="137"/>
      <c r="N1034" s="137"/>
      <c r="O1034" s="137"/>
      <c r="P1034" s="138" t="s">
        <v>268</v>
      </c>
      <c r="Q1034" s="138"/>
      <c r="R1034" s="138"/>
      <c r="S1034" s="138"/>
      <c r="T1034" s="138"/>
      <c r="U1034" s="138"/>
      <c r="V1034" s="138"/>
      <c r="W1034" s="138"/>
      <c r="X1034" s="138"/>
      <c r="Y1034" s="123" t="s">
        <v>277</v>
      </c>
      <c r="Z1034" s="124"/>
      <c r="AA1034" s="124"/>
      <c r="AB1034" s="124"/>
      <c r="AC1034" s="122" t="s">
        <v>257</v>
      </c>
      <c r="AD1034" s="122"/>
      <c r="AE1034" s="122"/>
      <c r="AF1034" s="122"/>
      <c r="AG1034" s="122"/>
      <c r="AH1034" s="123" t="s">
        <v>258</v>
      </c>
      <c r="AI1034" s="136"/>
      <c r="AJ1034" s="136"/>
      <c r="AK1034" s="136"/>
      <c r="AL1034" s="136" t="s">
        <v>259</v>
      </c>
      <c r="AM1034" s="136"/>
      <c r="AN1034" s="136"/>
      <c r="AO1034" s="139"/>
      <c r="AP1034" s="126" t="s">
        <v>260</v>
      </c>
      <c r="AQ1034" s="126"/>
      <c r="AR1034" s="126"/>
      <c r="AS1034" s="126"/>
      <c r="AT1034" s="126"/>
      <c r="AU1034" s="126"/>
      <c r="AV1034" s="126"/>
      <c r="AW1034" s="126"/>
      <c r="AX1034" s="126"/>
    </row>
    <row r="1035" spans="1:50" ht="30" hidden="1" customHeight="1">
      <c r="A1035" s="108">
        <v>1</v>
      </c>
      <c r="B1035" s="108">
        <v>1</v>
      </c>
      <c r="C1035" s="134"/>
      <c r="D1035" s="134"/>
      <c r="E1035" s="134"/>
      <c r="F1035" s="134"/>
      <c r="G1035" s="134"/>
      <c r="H1035" s="134"/>
      <c r="I1035" s="134"/>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18"/>
      <c r="AD1035" s="119"/>
      <c r="AE1035" s="119"/>
      <c r="AF1035" s="119"/>
      <c r="AG1035" s="119"/>
      <c r="AH1035" s="120"/>
      <c r="AI1035" s="121"/>
      <c r="AJ1035" s="121"/>
      <c r="AK1035" s="121"/>
      <c r="AL1035" s="104"/>
      <c r="AM1035" s="105"/>
      <c r="AN1035" s="105"/>
      <c r="AO1035" s="106"/>
      <c r="AP1035" s="107"/>
      <c r="AQ1035" s="107"/>
      <c r="AR1035" s="107"/>
      <c r="AS1035" s="107"/>
      <c r="AT1035" s="107"/>
      <c r="AU1035" s="107"/>
      <c r="AV1035" s="107"/>
      <c r="AW1035" s="107"/>
      <c r="AX1035" s="107"/>
    </row>
    <row r="1036" spans="1:50" ht="30" hidden="1" customHeight="1">
      <c r="A1036" s="108">
        <v>2</v>
      </c>
      <c r="B1036" s="108">
        <v>1</v>
      </c>
      <c r="C1036" s="134"/>
      <c r="D1036" s="134"/>
      <c r="E1036" s="134"/>
      <c r="F1036" s="134"/>
      <c r="G1036" s="134"/>
      <c r="H1036" s="134"/>
      <c r="I1036" s="134"/>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18"/>
      <c r="AD1036" s="118"/>
      <c r="AE1036" s="118"/>
      <c r="AF1036" s="118"/>
      <c r="AG1036" s="118"/>
      <c r="AH1036" s="120"/>
      <c r="AI1036" s="121"/>
      <c r="AJ1036" s="121"/>
      <c r="AK1036" s="121"/>
      <c r="AL1036" s="104"/>
      <c r="AM1036" s="105"/>
      <c r="AN1036" s="105"/>
      <c r="AO1036" s="106"/>
      <c r="AP1036" s="107"/>
      <c r="AQ1036" s="107"/>
      <c r="AR1036" s="107"/>
      <c r="AS1036" s="107"/>
      <c r="AT1036" s="107"/>
      <c r="AU1036" s="107"/>
      <c r="AV1036" s="107"/>
      <c r="AW1036" s="107"/>
      <c r="AX1036" s="107"/>
    </row>
    <row r="1037" spans="1:50" ht="30" hidden="1" customHeight="1">
      <c r="A1037" s="108">
        <v>3</v>
      </c>
      <c r="B1037" s="108">
        <v>1</v>
      </c>
      <c r="C1037" s="135"/>
      <c r="D1037" s="134"/>
      <c r="E1037" s="134"/>
      <c r="F1037" s="134"/>
      <c r="G1037" s="134"/>
      <c r="H1037" s="134"/>
      <c r="I1037" s="134"/>
      <c r="J1037" s="111"/>
      <c r="K1037" s="112"/>
      <c r="L1037" s="112"/>
      <c r="M1037" s="112"/>
      <c r="N1037" s="112"/>
      <c r="O1037" s="112"/>
      <c r="P1037" s="127"/>
      <c r="Q1037" s="113"/>
      <c r="R1037" s="113"/>
      <c r="S1037" s="113"/>
      <c r="T1037" s="113"/>
      <c r="U1037" s="113"/>
      <c r="V1037" s="113"/>
      <c r="W1037" s="113"/>
      <c r="X1037" s="113"/>
      <c r="Y1037" s="114"/>
      <c r="Z1037" s="115"/>
      <c r="AA1037" s="115"/>
      <c r="AB1037" s="116"/>
      <c r="AC1037" s="118"/>
      <c r="AD1037" s="118"/>
      <c r="AE1037" s="118"/>
      <c r="AF1037" s="118"/>
      <c r="AG1037" s="118"/>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c r="A1038" s="108">
        <v>4</v>
      </c>
      <c r="B1038" s="108">
        <v>1</v>
      </c>
      <c r="C1038" s="135"/>
      <c r="D1038" s="134"/>
      <c r="E1038" s="134"/>
      <c r="F1038" s="134"/>
      <c r="G1038" s="134"/>
      <c r="H1038" s="134"/>
      <c r="I1038" s="134"/>
      <c r="J1038" s="111"/>
      <c r="K1038" s="112"/>
      <c r="L1038" s="112"/>
      <c r="M1038" s="112"/>
      <c r="N1038" s="112"/>
      <c r="O1038" s="112"/>
      <c r="P1038" s="127"/>
      <c r="Q1038" s="113"/>
      <c r="R1038" s="113"/>
      <c r="S1038" s="113"/>
      <c r="T1038" s="113"/>
      <c r="U1038" s="113"/>
      <c r="V1038" s="113"/>
      <c r="W1038" s="113"/>
      <c r="X1038" s="113"/>
      <c r="Y1038" s="114"/>
      <c r="Z1038" s="115"/>
      <c r="AA1038" s="115"/>
      <c r="AB1038" s="116"/>
      <c r="AC1038" s="118"/>
      <c r="AD1038" s="118"/>
      <c r="AE1038" s="118"/>
      <c r="AF1038" s="118"/>
      <c r="AG1038" s="118"/>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c r="A1039" s="108">
        <v>5</v>
      </c>
      <c r="B1039" s="108">
        <v>1</v>
      </c>
      <c r="C1039" s="134"/>
      <c r="D1039" s="134"/>
      <c r="E1039" s="134"/>
      <c r="F1039" s="134"/>
      <c r="G1039" s="134"/>
      <c r="H1039" s="134"/>
      <c r="I1039" s="134"/>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c r="A1040" s="108">
        <v>6</v>
      </c>
      <c r="B1040" s="108">
        <v>1</v>
      </c>
      <c r="C1040" s="134"/>
      <c r="D1040" s="134"/>
      <c r="E1040" s="134"/>
      <c r="F1040" s="134"/>
      <c r="G1040" s="134"/>
      <c r="H1040" s="134"/>
      <c r="I1040" s="134"/>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c r="A1041" s="108">
        <v>7</v>
      </c>
      <c r="B1041" s="108">
        <v>1</v>
      </c>
      <c r="C1041" s="134"/>
      <c r="D1041" s="134"/>
      <c r="E1041" s="134"/>
      <c r="F1041" s="134"/>
      <c r="G1041" s="134"/>
      <c r="H1041" s="134"/>
      <c r="I1041" s="134"/>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c r="A1042" s="108">
        <v>8</v>
      </c>
      <c r="B1042" s="108">
        <v>1</v>
      </c>
      <c r="C1042" s="134"/>
      <c r="D1042" s="134"/>
      <c r="E1042" s="134"/>
      <c r="F1042" s="134"/>
      <c r="G1042" s="134"/>
      <c r="H1042" s="134"/>
      <c r="I1042" s="134"/>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c r="A1043" s="108">
        <v>9</v>
      </c>
      <c r="B1043" s="108">
        <v>1</v>
      </c>
      <c r="C1043" s="134"/>
      <c r="D1043" s="134"/>
      <c r="E1043" s="134"/>
      <c r="F1043" s="134"/>
      <c r="G1043" s="134"/>
      <c r="H1043" s="134"/>
      <c r="I1043" s="134"/>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c r="A1044" s="108">
        <v>10</v>
      </c>
      <c r="B1044" s="108">
        <v>1</v>
      </c>
      <c r="C1044" s="134"/>
      <c r="D1044" s="134"/>
      <c r="E1044" s="134"/>
      <c r="F1044" s="134"/>
      <c r="G1044" s="134"/>
      <c r="H1044" s="134"/>
      <c r="I1044" s="134"/>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c r="A1045" s="108">
        <v>11</v>
      </c>
      <c r="B1045" s="108">
        <v>1</v>
      </c>
      <c r="C1045" s="134"/>
      <c r="D1045" s="134"/>
      <c r="E1045" s="134"/>
      <c r="F1045" s="134"/>
      <c r="G1045" s="134"/>
      <c r="H1045" s="134"/>
      <c r="I1045" s="134"/>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c r="A1046" s="108">
        <v>12</v>
      </c>
      <c r="B1046" s="108">
        <v>1</v>
      </c>
      <c r="C1046" s="134"/>
      <c r="D1046" s="134"/>
      <c r="E1046" s="134"/>
      <c r="F1046" s="134"/>
      <c r="G1046" s="134"/>
      <c r="H1046" s="134"/>
      <c r="I1046" s="134"/>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c r="A1047" s="108">
        <v>13</v>
      </c>
      <c r="B1047" s="108">
        <v>1</v>
      </c>
      <c r="C1047" s="134"/>
      <c r="D1047" s="134"/>
      <c r="E1047" s="134"/>
      <c r="F1047" s="134"/>
      <c r="G1047" s="134"/>
      <c r="H1047" s="134"/>
      <c r="I1047" s="134"/>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c r="A1048" s="108">
        <v>14</v>
      </c>
      <c r="B1048" s="108">
        <v>1</v>
      </c>
      <c r="C1048" s="134"/>
      <c r="D1048" s="134"/>
      <c r="E1048" s="134"/>
      <c r="F1048" s="134"/>
      <c r="G1048" s="134"/>
      <c r="H1048" s="134"/>
      <c r="I1048" s="134"/>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c r="A1049" s="108">
        <v>15</v>
      </c>
      <c r="B1049" s="108">
        <v>1</v>
      </c>
      <c r="C1049" s="134"/>
      <c r="D1049" s="134"/>
      <c r="E1049" s="134"/>
      <c r="F1049" s="134"/>
      <c r="G1049" s="134"/>
      <c r="H1049" s="134"/>
      <c r="I1049" s="134"/>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c r="A1050" s="108">
        <v>16</v>
      </c>
      <c r="B1050" s="108">
        <v>1</v>
      </c>
      <c r="C1050" s="134"/>
      <c r="D1050" s="134"/>
      <c r="E1050" s="134"/>
      <c r="F1050" s="134"/>
      <c r="G1050" s="134"/>
      <c r="H1050" s="134"/>
      <c r="I1050" s="134"/>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c r="A1051" s="108">
        <v>17</v>
      </c>
      <c r="B1051" s="108">
        <v>1</v>
      </c>
      <c r="C1051" s="134"/>
      <c r="D1051" s="134"/>
      <c r="E1051" s="134"/>
      <c r="F1051" s="134"/>
      <c r="G1051" s="134"/>
      <c r="H1051" s="134"/>
      <c r="I1051" s="134"/>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c r="A1052" s="108">
        <v>18</v>
      </c>
      <c r="B1052" s="108">
        <v>1</v>
      </c>
      <c r="C1052" s="134"/>
      <c r="D1052" s="134"/>
      <c r="E1052" s="134"/>
      <c r="F1052" s="134"/>
      <c r="G1052" s="134"/>
      <c r="H1052" s="134"/>
      <c r="I1052" s="134"/>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c r="A1053" s="108">
        <v>19</v>
      </c>
      <c r="B1053" s="108">
        <v>1</v>
      </c>
      <c r="C1053" s="134"/>
      <c r="D1053" s="134"/>
      <c r="E1053" s="134"/>
      <c r="F1053" s="134"/>
      <c r="G1053" s="134"/>
      <c r="H1053" s="134"/>
      <c r="I1053" s="134"/>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c r="A1054" s="108">
        <v>20</v>
      </c>
      <c r="B1054" s="108">
        <v>1</v>
      </c>
      <c r="C1054" s="134"/>
      <c r="D1054" s="134"/>
      <c r="E1054" s="134"/>
      <c r="F1054" s="134"/>
      <c r="G1054" s="134"/>
      <c r="H1054" s="134"/>
      <c r="I1054" s="134"/>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c r="A1055" s="108">
        <v>21</v>
      </c>
      <c r="B1055" s="108">
        <v>1</v>
      </c>
      <c r="C1055" s="134"/>
      <c r="D1055" s="134"/>
      <c r="E1055" s="134"/>
      <c r="F1055" s="134"/>
      <c r="G1055" s="134"/>
      <c r="H1055" s="134"/>
      <c r="I1055" s="134"/>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c r="A1056" s="108">
        <v>22</v>
      </c>
      <c r="B1056" s="108">
        <v>1</v>
      </c>
      <c r="C1056" s="134"/>
      <c r="D1056" s="134"/>
      <c r="E1056" s="134"/>
      <c r="F1056" s="134"/>
      <c r="G1056" s="134"/>
      <c r="H1056" s="134"/>
      <c r="I1056" s="134"/>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c r="A1057" s="108">
        <v>23</v>
      </c>
      <c r="B1057" s="108">
        <v>1</v>
      </c>
      <c r="C1057" s="134"/>
      <c r="D1057" s="134"/>
      <c r="E1057" s="134"/>
      <c r="F1057" s="134"/>
      <c r="G1057" s="134"/>
      <c r="H1057" s="134"/>
      <c r="I1057" s="134"/>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c r="A1058" s="108">
        <v>24</v>
      </c>
      <c r="B1058" s="108">
        <v>1</v>
      </c>
      <c r="C1058" s="134"/>
      <c r="D1058" s="134"/>
      <c r="E1058" s="134"/>
      <c r="F1058" s="134"/>
      <c r="G1058" s="134"/>
      <c r="H1058" s="134"/>
      <c r="I1058" s="134"/>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c r="A1059" s="108">
        <v>25</v>
      </c>
      <c r="B1059" s="108">
        <v>1</v>
      </c>
      <c r="C1059" s="134"/>
      <c r="D1059" s="134"/>
      <c r="E1059" s="134"/>
      <c r="F1059" s="134"/>
      <c r="G1059" s="134"/>
      <c r="H1059" s="134"/>
      <c r="I1059" s="134"/>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c r="A1060" s="108">
        <v>26</v>
      </c>
      <c r="B1060" s="108">
        <v>1</v>
      </c>
      <c r="C1060" s="134"/>
      <c r="D1060" s="134"/>
      <c r="E1060" s="134"/>
      <c r="F1060" s="134"/>
      <c r="G1060" s="134"/>
      <c r="H1060" s="134"/>
      <c r="I1060" s="134"/>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c r="A1061" s="108">
        <v>27</v>
      </c>
      <c r="B1061" s="108">
        <v>1</v>
      </c>
      <c r="C1061" s="134"/>
      <c r="D1061" s="134"/>
      <c r="E1061" s="134"/>
      <c r="F1061" s="134"/>
      <c r="G1061" s="134"/>
      <c r="H1061" s="134"/>
      <c r="I1061" s="134"/>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c r="A1062" s="108">
        <v>28</v>
      </c>
      <c r="B1062" s="108">
        <v>1</v>
      </c>
      <c r="C1062" s="134"/>
      <c r="D1062" s="134"/>
      <c r="E1062" s="134"/>
      <c r="F1062" s="134"/>
      <c r="G1062" s="134"/>
      <c r="H1062" s="134"/>
      <c r="I1062" s="134"/>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c r="A1063" s="108">
        <v>29</v>
      </c>
      <c r="B1063" s="108">
        <v>1</v>
      </c>
      <c r="C1063" s="134"/>
      <c r="D1063" s="134"/>
      <c r="E1063" s="134"/>
      <c r="F1063" s="134"/>
      <c r="G1063" s="134"/>
      <c r="H1063" s="134"/>
      <c r="I1063" s="134"/>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c r="A1064" s="108">
        <v>30</v>
      </c>
      <c r="B1064" s="108">
        <v>1</v>
      </c>
      <c r="C1064" s="134"/>
      <c r="D1064" s="134"/>
      <c r="E1064" s="134"/>
      <c r="F1064" s="134"/>
      <c r="G1064" s="134"/>
      <c r="H1064" s="134"/>
      <c r="I1064" s="134"/>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c r="A1066" s="40"/>
      <c r="B1066" s="44" t="s">
        <v>278</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c r="A1067" s="136"/>
      <c r="B1067" s="136"/>
      <c r="C1067" s="136" t="s">
        <v>276</v>
      </c>
      <c r="D1067" s="136"/>
      <c r="E1067" s="136"/>
      <c r="F1067" s="136"/>
      <c r="G1067" s="136"/>
      <c r="H1067" s="136"/>
      <c r="I1067" s="136"/>
      <c r="J1067" s="122" t="s">
        <v>254</v>
      </c>
      <c r="K1067" s="137"/>
      <c r="L1067" s="137"/>
      <c r="M1067" s="137"/>
      <c r="N1067" s="137"/>
      <c r="O1067" s="137"/>
      <c r="P1067" s="138" t="s">
        <v>274</v>
      </c>
      <c r="Q1067" s="138"/>
      <c r="R1067" s="138"/>
      <c r="S1067" s="138"/>
      <c r="T1067" s="138"/>
      <c r="U1067" s="138"/>
      <c r="V1067" s="138"/>
      <c r="W1067" s="138"/>
      <c r="X1067" s="138"/>
      <c r="Y1067" s="123" t="s">
        <v>265</v>
      </c>
      <c r="Z1067" s="124"/>
      <c r="AA1067" s="124"/>
      <c r="AB1067" s="124"/>
      <c r="AC1067" s="122" t="s">
        <v>257</v>
      </c>
      <c r="AD1067" s="122"/>
      <c r="AE1067" s="122"/>
      <c r="AF1067" s="122"/>
      <c r="AG1067" s="122"/>
      <c r="AH1067" s="123" t="s">
        <v>258</v>
      </c>
      <c r="AI1067" s="136"/>
      <c r="AJ1067" s="136"/>
      <c r="AK1067" s="136"/>
      <c r="AL1067" s="136" t="s">
        <v>259</v>
      </c>
      <c r="AM1067" s="136"/>
      <c r="AN1067" s="136"/>
      <c r="AO1067" s="139"/>
      <c r="AP1067" s="126" t="s">
        <v>260</v>
      </c>
      <c r="AQ1067" s="126"/>
      <c r="AR1067" s="126"/>
      <c r="AS1067" s="126"/>
      <c r="AT1067" s="126"/>
      <c r="AU1067" s="126"/>
      <c r="AV1067" s="126"/>
      <c r="AW1067" s="126"/>
      <c r="AX1067" s="126"/>
    </row>
    <row r="1068" spans="1:50" ht="30" hidden="1" customHeight="1">
      <c r="A1068" s="108">
        <v>1</v>
      </c>
      <c r="B1068" s="108">
        <v>1</v>
      </c>
      <c r="C1068" s="134"/>
      <c r="D1068" s="134"/>
      <c r="E1068" s="134"/>
      <c r="F1068" s="134"/>
      <c r="G1068" s="134"/>
      <c r="H1068" s="134"/>
      <c r="I1068" s="134"/>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18"/>
      <c r="AD1068" s="119"/>
      <c r="AE1068" s="119"/>
      <c r="AF1068" s="119"/>
      <c r="AG1068" s="119"/>
      <c r="AH1068" s="120"/>
      <c r="AI1068" s="121"/>
      <c r="AJ1068" s="121"/>
      <c r="AK1068" s="121"/>
      <c r="AL1068" s="104"/>
      <c r="AM1068" s="105"/>
      <c r="AN1068" s="105"/>
      <c r="AO1068" s="106"/>
      <c r="AP1068" s="107"/>
      <c r="AQ1068" s="107"/>
      <c r="AR1068" s="107"/>
      <c r="AS1068" s="107"/>
      <c r="AT1068" s="107"/>
      <c r="AU1068" s="107"/>
      <c r="AV1068" s="107"/>
      <c r="AW1068" s="107"/>
      <c r="AX1068" s="107"/>
    </row>
    <row r="1069" spans="1:50" ht="30" hidden="1" customHeight="1">
      <c r="A1069" s="108">
        <v>2</v>
      </c>
      <c r="B1069" s="108">
        <v>1</v>
      </c>
      <c r="C1069" s="134"/>
      <c r="D1069" s="134"/>
      <c r="E1069" s="134"/>
      <c r="F1069" s="134"/>
      <c r="G1069" s="134"/>
      <c r="H1069" s="134"/>
      <c r="I1069" s="134"/>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18"/>
      <c r="AD1069" s="118"/>
      <c r="AE1069" s="118"/>
      <c r="AF1069" s="118"/>
      <c r="AG1069" s="118"/>
      <c r="AH1069" s="120"/>
      <c r="AI1069" s="121"/>
      <c r="AJ1069" s="121"/>
      <c r="AK1069" s="121"/>
      <c r="AL1069" s="104"/>
      <c r="AM1069" s="105"/>
      <c r="AN1069" s="105"/>
      <c r="AO1069" s="106"/>
      <c r="AP1069" s="107"/>
      <c r="AQ1069" s="107"/>
      <c r="AR1069" s="107"/>
      <c r="AS1069" s="107"/>
      <c r="AT1069" s="107"/>
      <c r="AU1069" s="107"/>
      <c r="AV1069" s="107"/>
      <c r="AW1069" s="107"/>
      <c r="AX1069" s="107"/>
    </row>
    <row r="1070" spans="1:50" ht="30" hidden="1" customHeight="1">
      <c r="A1070" s="108">
        <v>3</v>
      </c>
      <c r="B1070" s="108">
        <v>1</v>
      </c>
      <c r="C1070" s="135"/>
      <c r="D1070" s="134"/>
      <c r="E1070" s="134"/>
      <c r="F1070" s="134"/>
      <c r="G1070" s="134"/>
      <c r="H1070" s="134"/>
      <c r="I1070" s="134"/>
      <c r="J1070" s="111"/>
      <c r="K1070" s="112"/>
      <c r="L1070" s="112"/>
      <c r="M1070" s="112"/>
      <c r="N1070" s="112"/>
      <c r="O1070" s="112"/>
      <c r="P1070" s="127"/>
      <c r="Q1070" s="113"/>
      <c r="R1070" s="113"/>
      <c r="S1070" s="113"/>
      <c r="T1070" s="113"/>
      <c r="U1070" s="113"/>
      <c r="V1070" s="113"/>
      <c r="W1070" s="113"/>
      <c r="X1070" s="113"/>
      <c r="Y1070" s="114"/>
      <c r="Z1070" s="115"/>
      <c r="AA1070" s="115"/>
      <c r="AB1070" s="116"/>
      <c r="AC1070" s="118"/>
      <c r="AD1070" s="118"/>
      <c r="AE1070" s="118"/>
      <c r="AF1070" s="118"/>
      <c r="AG1070" s="118"/>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c r="A1071" s="108">
        <v>4</v>
      </c>
      <c r="B1071" s="108">
        <v>1</v>
      </c>
      <c r="C1071" s="135"/>
      <c r="D1071" s="134"/>
      <c r="E1071" s="134"/>
      <c r="F1071" s="134"/>
      <c r="G1071" s="134"/>
      <c r="H1071" s="134"/>
      <c r="I1071" s="134"/>
      <c r="J1071" s="111"/>
      <c r="K1071" s="112"/>
      <c r="L1071" s="112"/>
      <c r="M1071" s="112"/>
      <c r="N1071" s="112"/>
      <c r="O1071" s="112"/>
      <c r="P1071" s="127"/>
      <c r="Q1071" s="113"/>
      <c r="R1071" s="113"/>
      <c r="S1071" s="113"/>
      <c r="T1071" s="113"/>
      <c r="U1071" s="113"/>
      <c r="V1071" s="113"/>
      <c r="W1071" s="113"/>
      <c r="X1071" s="113"/>
      <c r="Y1071" s="114"/>
      <c r="Z1071" s="115"/>
      <c r="AA1071" s="115"/>
      <c r="AB1071" s="116"/>
      <c r="AC1071" s="118"/>
      <c r="AD1071" s="118"/>
      <c r="AE1071" s="118"/>
      <c r="AF1071" s="118"/>
      <c r="AG1071" s="118"/>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c r="A1072" s="108">
        <v>5</v>
      </c>
      <c r="B1072" s="108">
        <v>1</v>
      </c>
      <c r="C1072" s="134"/>
      <c r="D1072" s="134"/>
      <c r="E1072" s="134"/>
      <c r="F1072" s="134"/>
      <c r="G1072" s="134"/>
      <c r="H1072" s="134"/>
      <c r="I1072" s="134"/>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c r="A1073" s="108">
        <v>6</v>
      </c>
      <c r="B1073" s="108">
        <v>1</v>
      </c>
      <c r="C1073" s="134"/>
      <c r="D1073" s="134"/>
      <c r="E1073" s="134"/>
      <c r="F1073" s="134"/>
      <c r="G1073" s="134"/>
      <c r="H1073" s="134"/>
      <c r="I1073" s="134"/>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c r="A1074" s="108">
        <v>7</v>
      </c>
      <c r="B1074" s="108">
        <v>1</v>
      </c>
      <c r="C1074" s="134"/>
      <c r="D1074" s="134"/>
      <c r="E1074" s="134"/>
      <c r="F1074" s="134"/>
      <c r="G1074" s="134"/>
      <c r="H1074" s="134"/>
      <c r="I1074" s="134"/>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c r="A1075" s="108">
        <v>8</v>
      </c>
      <c r="B1075" s="108">
        <v>1</v>
      </c>
      <c r="C1075" s="134"/>
      <c r="D1075" s="134"/>
      <c r="E1075" s="134"/>
      <c r="F1075" s="134"/>
      <c r="G1075" s="134"/>
      <c r="H1075" s="134"/>
      <c r="I1075" s="134"/>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c r="A1076" s="108">
        <v>9</v>
      </c>
      <c r="B1076" s="108">
        <v>1</v>
      </c>
      <c r="C1076" s="134"/>
      <c r="D1076" s="134"/>
      <c r="E1076" s="134"/>
      <c r="F1076" s="134"/>
      <c r="G1076" s="134"/>
      <c r="H1076" s="134"/>
      <c r="I1076" s="134"/>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c r="A1077" s="108">
        <v>10</v>
      </c>
      <c r="B1077" s="108">
        <v>1</v>
      </c>
      <c r="C1077" s="134"/>
      <c r="D1077" s="134"/>
      <c r="E1077" s="134"/>
      <c r="F1077" s="134"/>
      <c r="G1077" s="134"/>
      <c r="H1077" s="134"/>
      <c r="I1077" s="134"/>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c r="A1078" s="108">
        <v>11</v>
      </c>
      <c r="B1078" s="108">
        <v>1</v>
      </c>
      <c r="C1078" s="134"/>
      <c r="D1078" s="134"/>
      <c r="E1078" s="134"/>
      <c r="F1078" s="134"/>
      <c r="G1078" s="134"/>
      <c r="H1078" s="134"/>
      <c r="I1078" s="134"/>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c r="A1079" s="108">
        <v>12</v>
      </c>
      <c r="B1079" s="108">
        <v>1</v>
      </c>
      <c r="C1079" s="134"/>
      <c r="D1079" s="134"/>
      <c r="E1079" s="134"/>
      <c r="F1079" s="134"/>
      <c r="G1079" s="134"/>
      <c r="H1079" s="134"/>
      <c r="I1079" s="134"/>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c r="A1080" s="108">
        <v>13</v>
      </c>
      <c r="B1080" s="108">
        <v>1</v>
      </c>
      <c r="C1080" s="134"/>
      <c r="D1080" s="134"/>
      <c r="E1080" s="134"/>
      <c r="F1080" s="134"/>
      <c r="G1080" s="134"/>
      <c r="H1080" s="134"/>
      <c r="I1080" s="134"/>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c r="A1081" s="108">
        <v>14</v>
      </c>
      <c r="B1081" s="108">
        <v>1</v>
      </c>
      <c r="C1081" s="134"/>
      <c r="D1081" s="134"/>
      <c r="E1081" s="134"/>
      <c r="F1081" s="134"/>
      <c r="G1081" s="134"/>
      <c r="H1081" s="134"/>
      <c r="I1081" s="134"/>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c r="A1082" s="108">
        <v>15</v>
      </c>
      <c r="B1082" s="108">
        <v>1</v>
      </c>
      <c r="C1082" s="134"/>
      <c r="D1082" s="134"/>
      <c r="E1082" s="134"/>
      <c r="F1082" s="134"/>
      <c r="G1082" s="134"/>
      <c r="H1082" s="134"/>
      <c r="I1082" s="134"/>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c r="A1083" s="108">
        <v>16</v>
      </c>
      <c r="B1083" s="108">
        <v>1</v>
      </c>
      <c r="C1083" s="134"/>
      <c r="D1083" s="134"/>
      <c r="E1083" s="134"/>
      <c r="F1083" s="134"/>
      <c r="G1083" s="134"/>
      <c r="H1083" s="134"/>
      <c r="I1083" s="134"/>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c r="A1084" s="108">
        <v>17</v>
      </c>
      <c r="B1084" s="108">
        <v>1</v>
      </c>
      <c r="C1084" s="134"/>
      <c r="D1084" s="134"/>
      <c r="E1084" s="134"/>
      <c r="F1084" s="134"/>
      <c r="G1084" s="134"/>
      <c r="H1084" s="134"/>
      <c r="I1084" s="134"/>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c r="A1085" s="108">
        <v>18</v>
      </c>
      <c r="B1085" s="108">
        <v>1</v>
      </c>
      <c r="C1085" s="134"/>
      <c r="D1085" s="134"/>
      <c r="E1085" s="134"/>
      <c r="F1085" s="134"/>
      <c r="G1085" s="134"/>
      <c r="H1085" s="134"/>
      <c r="I1085" s="134"/>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c r="A1086" s="108">
        <v>19</v>
      </c>
      <c r="B1086" s="108">
        <v>1</v>
      </c>
      <c r="C1086" s="134"/>
      <c r="D1086" s="134"/>
      <c r="E1086" s="134"/>
      <c r="F1086" s="134"/>
      <c r="G1086" s="134"/>
      <c r="H1086" s="134"/>
      <c r="I1086" s="134"/>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c r="A1087" s="108">
        <v>20</v>
      </c>
      <c r="B1087" s="108">
        <v>1</v>
      </c>
      <c r="C1087" s="134"/>
      <c r="D1087" s="134"/>
      <c r="E1087" s="134"/>
      <c r="F1087" s="134"/>
      <c r="G1087" s="134"/>
      <c r="H1087" s="134"/>
      <c r="I1087" s="134"/>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c r="A1088" s="108">
        <v>21</v>
      </c>
      <c r="B1088" s="108">
        <v>1</v>
      </c>
      <c r="C1088" s="134"/>
      <c r="D1088" s="134"/>
      <c r="E1088" s="134"/>
      <c r="F1088" s="134"/>
      <c r="G1088" s="134"/>
      <c r="H1088" s="134"/>
      <c r="I1088" s="134"/>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c r="A1089" s="108">
        <v>22</v>
      </c>
      <c r="B1089" s="108">
        <v>1</v>
      </c>
      <c r="C1089" s="134"/>
      <c r="D1089" s="134"/>
      <c r="E1089" s="134"/>
      <c r="F1089" s="134"/>
      <c r="G1089" s="134"/>
      <c r="H1089" s="134"/>
      <c r="I1089" s="134"/>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c r="A1090" s="108">
        <v>23</v>
      </c>
      <c r="B1090" s="108">
        <v>1</v>
      </c>
      <c r="C1090" s="134"/>
      <c r="D1090" s="134"/>
      <c r="E1090" s="134"/>
      <c r="F1090" s="134"/>
      <c r="G1090" s="134"/>
      <c r="H1090" s="134"/>
      <c r="I1090" s="134"/>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c r="A1091" s="108">
        <v>24</v>
      </c>
      <c r="B1091" s="108">
        <v>1</v>
      </c>
      <c r="C1091" s="134"/>
      <c r="D1091" s="134"/>
      <c r="E1091" s="134"/>
      <c r="F1091" s="134"/>
      <c r="G1091" s="134"/>
      <c r="H1091" s="134"/>
      <c r="I1091" s="134"/>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c r="A1092" s="108">
        <v>25</v>
      </c>
      <c r="B1092" s="108">
        <v>1</v>
      </c>
      <c r="C1092" s="134"/>
      <c r="D1092" s="134"/>
      <c r="E1092" s="134"/>
      <c r="F1092" s="134"/>
      <c r="G1092" s="134"/>
      <c r="H1092" s="134"/>
      <c r="I1092" s="134"/>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c r="A1093" s="108">
        <v>26</v>
      </c>
      <c r="B1093" s="108">
        <v>1</v>
      </c>
      <c r="C1093" s="134"/>
      <c r="D1093" s="134"/>
      <c r="E1093" s="134"/>
      <c r="F1093" s="134"/>
      <c r="G1093" s="134"/>
      <c r="H1093" s="134"/>
      <c r="I1093" s="134"/>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c r="A1094" s="108">
        <v>27</v>
      </c>
      <c r="B1094" s="108">
        <v>1</v>
      </c>
      <c r="C1094" s="134"/>
      <c r="D1094" s="134"/>
      <c r="E1094" s="134"/>
      <c r="F1094" s="134"/>
      <c r="G1094" s="134"/>
      <c r="H1094" s="134"/>
      <c r="I1094" s="134"/>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c r="A1095" s="108">
        <v>28</v>
      </c>
      <c r="B1095" s="108">
        <v>1</v>
      </c>
      <c r="C1095" s="134"/>
      <c r="D1095" s="134"/>
      <c r="E1095" s="134"/>
      <c r="F1095" s="134"/>
      <c r="G1095" s="134"/>
      <c r="H1095" s="134"/>
      <c r="I1095" s="134"/>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c r="A1096" s="108">
        <v>29</v>
      </c>
      <c r="B1096" s="108">
        <v>1</v>
      </c>
      <c r="C1096" s="134"/>
      <c r="D1096" s="134"/>
      <c r="E1096" s="134"/>
      <c r="F1096" s="134"/>
      <c r="G1096" s="134"/>
      <c r="H1096" s="134"/>
      <c r="I1096" s="134"/>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c r="A1097" s="108">
        <v>30</v>
      </c>
      <c r="B1097" s="108">
        <v>1</v>
      </c>
      <c r="C1097" s="134"/>
      <c r="D1097" s="134"/>
      <c r="E1097" s="134"/>
      <c r="F1097" s="134"/>
      <c r="G1097" s="134"/>
      <c r="H1097" s="134"/>
      <c r="I1097" s="134"/>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c r="A1098" s="128" t="s">
        <v>279</v>
      </c>
      <c r="B1098" s="129"/>
      <c r="C1098" s="129"/>
      <c r="D1098" s="129"/>
      <c r="E1098" s="129"/>
      <c r="F1098" s="129"/>
      <c r="G1098" s="129"/>
      <c r="H1098" s="129"/>
      <c r="I1098" s="129"/>
      <c r="J1098" s="129"/>
      <c r="K1098" s="129"/>
      <c r="L1098" s="129"/>
      <c r="M1098" s="129"/>
      <c r="N1098" s="129"/>
      <c r="O1098" s="129"/>
      <c r="P1098" s="129"/>
      <c r="Q1098" s="129"/>
      <c r="R1098" s="129"/>
      <c r="S1098" s="129"/>
      <c r="T1098" s="129"/>
      <c r="U1098" s="129"/>
      <c r="V1098" s="129"/>
      <c r="W1098" s="129"/>
      <c r="X1098" s="129"/>
      <c r="Y1098" s="129"/>
      <c r="Z1098" s="129"/>
      <c r="AA1098" s="129"/>
      <c r="AB1098" s="129"/>
      <c r="AC1098" s="129"/>
      <c r="AD1098" s="129"/>
      <c r="AE1098" s="129"/>
      <c r="AF1098" s="129"/>
      <c r="AG1098" s="129"/>
      <c r="AH1098" s="129"/>
      <c r="AI1098" s="129"/>
      <c r="AJ1098" s="129"/>
      <c r="AK1098" s="130"/>
      <c r="AL1098" s="131" t="s">
        <v>280</v>
      </c>
      <c r="AM1098" s="132"/>
      <c r="AN1098" s="132"/>
      <c r="AO1098" s="50"/>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281</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108"/>
      <c r="B1101" s="108"/>
      <c r="C1101" s="122" t="s">
        <v>282</v>
      </c>
      <c r="D1101" s="133"/>
      <c r="E1101" s="122" t="s">
        <v>283</v>
      </c>
      <c r="F1101" s="133"/>
      <c r="G1101" s="133"/>
      <c r="H1101" s="133"/>
      <c r="I1101" s="133"/>
      <c r="J1101" s="122" t="s">
        <v>254</v>
      </c>
      <c r="K1101" s="122"/>
      <c r="L1101" s="122"/>
      <c r="M1101" s="122"/>
      <c r="N1101" s="122"/>
      <c r="O1101" s="122"/>
      <c r="P1101" s="123" t="s">
        <v>284</v>
      </c>
      <c r="Q1101" s="123"/>
      <c r="R1101" s="123"/>
      <c r="S1101" s="123"/>
      <c r="T1101" s="123"/>
      <c r="U1101" s="123"/>
      <c r="V1101" s="123"/>
      <c r="W1101" s="123"/>
      <c r="X1101" s="123"/>
      <c r="Y1101" s="122" t="s">
        <v>285</v>
      </c>
      <c r="Z1101" s="133"/>
      <c r="AA1101" s="133"/>
      <c r="AB1101" s="133"/>
      <c r="AC1101" s="122" t="s">
        <v>286</v>
      </c>
      <c r="AD1101" s="122"/>
      <c r="AE1101" s="122"/>
      <c r="AF1101" s="122"/>
      <c r="AG1101" s="122"/>
      <c r="AH1101" s="123" t="s">
        <v>287</v>
      </c>
      <c r="AI1101" s="124"/>
      <c r="AJ1101" s="124"/>
      <c r="AK1101" s="124"/>
      <c r="AL1101" s="124" t="s">
        <v>259</v>
      </c>
      <c r="AM1101" s="124"/>
      <c r="AN1101" s="124"/>
      <c r="AO1101" s="125"/>
      <c r="AP1101" s="126" t="s">
        <v>288</v>
      </c>
      <c r="AQ1101" s="126"/>
      <c r="AR1101" s="126"/>
      <c r="AS1101" s="126"/>
      <c r="AT1101" s="126"/>
      <c r="AU1101" s="126"/>
      <c r="AV1101" s="126"/>
      <c r="AW1101" s="126"/>
      <c r="AX1101" s="126"/>
    </row>
    <row r="1102" spans="1:50" ht="77.25" customHeight="1">
      <c r="A1102" s="108">
        <v>1</v>
      </c>
      <c r="B1102" s="108">
        <v>1</v>
      </c>
      <c r="C1102" s="109" t="s">
        <v>713</v>
      </c>
      <c r="D1102" s="109"/>
      <c r="E1102" s="117" t="s">
        <v>714</v>
      </c>
      <c r="F1102" s="110"/>
      <c r="G1102" s="110"/>
      <c r="H1102" s="110"/>
      <c r="I1102" s="110"/>
      <c r="J1102" s="111"/>
      <c r="K1102" s="112"/>
      <c r="L1102" s="112"/>
      <c r="M1102" s="112"/>
      <c r="N1102" s="112"/>
      <c r="O1102" s="112"/>
      <c r="P1102" s="127" t="s">
        <v>716</v>
      </c>
      <c r="Q1102" s="113"/>
      <c r="R1102" s="113"/>
      <c r="S1102" s="113"/>
      <c r="T1102" s="113"/>
      <c r="U1102" s="113"/>
      <c r="V1102" s="113"/>
      <c r="W1102" s="113"/>
      <c r="X1102" s="113"/>
      <c r="Y1102" s="114">
        <v>516</v>
      </c>
      <c r="Z1102" s="115"/>
      <c r="AA1102" s="115"/>
      <c r="AB1102" s="116"/>
      <c r="AC1102" s="118" t="s">
        <v>324</v>
      </c>
      <c r="AD1102" s="119"/>
      <c r="AE1102" s="119"/>
      <c r="AF1102" s="119"/>
      <c r="AG1102" s="119"/>
      <c r="AH1102" s="120">
        <v>4</v>
      </c>
      <c r="AI1102" s="121"/>
      <c r="AJ1102" s="121"/>
      <c r="AK1102" s="121"/>
      <c r="AL1102" s="104">
        <v>83.9</v>
      </c>
      <c r="AM1102" s="105"/>
      <c r="AN1102" s="105"/>
      <c r="AO1102" s="106"/>
      <c r="AP1102" s="107"/>
      <c r="AQ1102" s="107"/>
      <c r="AR1102" s="107"/>
      <c r="AS1102" s="107"/>
      <c r="AT1102" s="107"/>
      <c r="AU1102" s="107"/>
      <c r="AV1102" s="107"/>
      <c r="AW1102" s="107"/>
      <c r="AX1102" s="107"/>
    </row>
    <row r="1103" spans="1:50" ht="30" hidden="1" customHeight="1">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779" priority="2135">
      <formula>IF(RIGHT(TEXT(P14,"0.#"),1)=".",FALSE,TRUE)</formula>
    </cfRule>
    <cfRule type="expression" dxfId="2778" priority="2136">
      <formula>IF(RIGHT(TEXT(P14,"0.#"),1)=".",TRUE,FALSE)</formula>
    </cfRule>
  </conditionalFormatting>
  <conditionalFormatting sqref="AE32">
    <cfRule type="expression" dxfId="2777" priority="2133">
      <formula>IF(RIGHT(TEXT(AE32,"0.#"),1)=".",FALSE,TRUE)</formula>
    </cfRule>
    <cfRule type="expression" dxfId="2776" priority="2134">
      <formula>IF(RIGHT(TEXT(AE32,"0.#"),1)=".",TRUE,FALSE)</formula>
    </cfRule>
  </conditionalFormatting>
  <conditionalFormatting sqref="P18:AX18">
    <cfRule type="expression" dxfId="2775" priority="2131">
      <formula>IF(RIGHT(TEXT(P18,"0.#"),1)=".",FALSE,TRUE)</formula>
    </cfRule>
    <cfRule type="expression" dxfId="2774" priority="2132">
      <formula>IF(RIGHT(TEXT(P18,"0.#"),1)=".",TRUE,FALSE)</formula>
    </cfRule>
  </conditionalFormatting>
  <conditionalFormatting sqref="Y782">
    <cfRule type="expression" dxfId="2773" priority="2129">
      <formula>IF(RIGHT(TEXT(Y782,"0.#"),1)=".",FALSE,TRUE)</formula>
    </cfRule>
    <cfRule type="expression" dxfId="2772" priority="2130">
      <formula>IF(RIGHT(TEXT(Y782,"0.#"),1)=".",TRUE,FALSE)</formula>
    </cfRule>
  </conditionalFormatting>
  <conditionalFormatting sqref="Y791">
    <cfRule type="expression" dxfId="2771" priority="2127">
      <formula>IF(RIGHT(TEXT(Y791,"0.#"),1)=".",FALSE,TRUE)</formula>
    </cfRule>
    <cfRule type="expression" dxfId="2770" priority="2128">
      <formula>IF(RIGHT(TEXT(Y791,"0.#"),1)=".",TRUE,FALSE)</formula>
    </cfRule>
  </conditionalFormatting>
  <conditionalFormatting sqref="Y822:Y829 Y820 Y809:Y816 Y807 Y796:Y803 Y794">
    <cfRule type="expression" dxfId="2769" priority="2107">
      <formula>IF(RIGHT(TEXT(Y794,"0.#"),1)=".",FALSE,TRUE)</formula>
    </cfRule>
    <cfRule type="expression" dxfId="2768" priority="2108">
      <formula>IF(RIGHT(TEXT(Y794,"0.#"),1)=".",TRUE,FALSE)</formula>
    </cfRule>
  </conditionalFormatting>
  <conditionalFormatting sqref="P13:AX13 AR15:AX15 P15:AJ17">
    <cfRule type="expression" dxfId="2767" priority="2125">
      <formula>IF(RIGHT(TEXT(P13,"0.#"),1)=".",FALSE,TRUE)</formula>
    </cfRule>
    <cfRule type="expression" dxfId="2766" priority="2126">
      <formula>IF(RIGHT(TEXT(P13,"0.#"),1)=".",TRUE,FALSE)</formula>
    </cfRule>
  </conditionalFormatting>
  <conditionalFormatting sqref="P19:AJ19">
    <cfRule type="expression" dxfId="2765" priority="2123">
      <formula>IF(RIGHT(TEXT(P19,"0.#"),1)=".",FALSE,TRUE)</formula>
    </cfRule>
    <cfRule type="expression" dxfId="2764" priority="2124">
      <formula>IF(RIGHT(TEXT(P19,"0.#"),1)=".",TRUE,FALSE)</formula>
    </cfRule>
  </conditionalFormatting>
  <conditionalFormatting sqref="AE101 AQ101">
    <cfRule type="expression" dxfId="2763" priority="2121">
      <formula>IF(RIGHT(TEXT(AE101,"0.#"),1)=".",FALSE,TRUE)</formula>
    </cfRule>
    <cfRule type="expression" dxfId="2762" priority="2122">
      <formula>IF(RIGHT(TEXT(AE101,"0.#"),1)=".",TRUE,FALSE)</formula>
    </cfRule>
  </conditionalFormatting>
  <conditionalFormatting sqref="Y783:Y790 Y781">
    <cfRule type="expression" dxfId="2761" priority="2119">
      <formula>IF(RIGHT(TEXT(Y781,"0.#"),1)=".",FALSE,TRUE)</formula>
    </cfRule>
    <cfRule type="expression" dxfId="2760" priority="2120">
      <formula>IF(RIGHT(TEXT(Y781,"0.#"),1)=".",TRUE,FALSE)</formula>
    </cfRule>
  </conditionalFormatting>
  <conditionalFormatting sqref="AU782">
    <cfRule type="expression" dxfId="2759" priority="2117">
      <formula>IF(RIGHT(TEXT(AU782,"0.#"),1)=".",FALSE,TRUE)</formula>
    </cfRule>
    <cfRule type="expression" dxfId="2758" priority="2118">
      <formula>IF(RIGHT(TEXT(AU782,"0.#"),1)=".",TRUE,FALSE)</formula>
    </cfRule>
  </conditionalFormatting>
  <conditionalFormatting sqref="AU791">
    <cfRule type="expression" dxfId="2757" priority="2115">
      <formula>IF(RIGHT(TEXT(AU791,"0.#"),1)=".",FALSE,TRUE)</formula>
    </cfRule>
    <cfRule type="expression" dxfId="2756" priority="2116">
      <formula>IF(RIGHT(TEXT(AU791,"0.#"),1)=".",TRUE,FALSE)</formula>
    </cfRule>
  </conditionalFormatting>
  <conditionalFormatting sqref="AU783:AU790 AU781">
    <cfRule type="expression" dxfId="2755" priority="2113">
      <formula>IF(RIGHT(TEXT(AU781,"0.#"),1)=".",FALSE,TRUE)</formula>
    </cfRule>
    <cfRule type="expression" dxfId="2754" priority="2114">
      <formula>IF(RIGHT(TEXT(AU781,"0.#"),1)=".",TRUE,FALSE)</formula>
    </cfRule>
  </conditionalFormatting>
  <conditionalFormatting sqref="Y821 Y808 Y795">
    <cfRule type="expression" dxfId="2753" priority="2111">
      <formula>IF(RIGHT(TEXT(Y795,"0.#"),1)=".",FALSE,TRUE)</formula>
    </cfRule>
    <cfRule type="expression" dxfId="2752" priority="2112">
      <formula>IF(RIGHT(TEXT(Y795,"0.#"),1)=".",TRUE,FALSE)</formula>
    </cfRule>
  </conditionalFormatting>
  <conditionalFormatting sqref="Y830 Y817 Y804">
    <cfRule type="expression" dxfId="2751" priority="2109">
      <formula>IF(RIGHT(TEXT(Y804,"0.#"),1)=".",FALSE,TRUE)</formula>
    </cfRule>
    <cfRule type="expression" dxfId="2750" priority="2110">
      <formula>IF(RIGHT(TEXT(Y804,"0.#"),1)=".",TRUE,FALSE)</formula>
    </cfRule>
  </conditionalFormatting>
  <conditionalFormatting sqref="AU821 AU808 AU795">
    <cfRule type="expression" dxfId="2749" priority="2105">
      <formula>IF(RIGHT(TEXT(AU795,"0.#"),1)=".",FALSE,TRUE)</formula>
    </cfRule>
    <cfRule type="expression" dxfId="2748" priority="2106">
      <formula>IF(RIGHT(TEXT(AU795,"0.#"),1)=".",TRUE,FALSE)</formula>
    </cfRule>
  </conditionalFormatting>
  <conditionalFormatting sqref="AU830 AU817 AU804">
    <cfRule type="expression" dxfId="2747" priority="2103">
      <formula>IF(RIGHT(TEXT(AU804,"0.#"),1)=".",FALSE,TRUE)</formula>
    </cfRule>
    <cfRule type="expression" dxfId="2746" priority="2104">
      <formula>IF(RIGHT(TEXT(AU804,"0.#"),1)=".",TRUE,FALSE)</formula>
    </cfRule>
  </conditionalFormatting>
  <conditionalFormatting sqref="AU822:AU829 AU820 AU809:AU816 AU807 AU796:AU803 AU794">
    <cfRule type="expression" dxfId="2745" priority="2101">
      <formula>IF(RIGHT(TEXT(AU794,"0.#"),1)=".",FALSE,TRUE)</formula>
    </cfRule>
    <cfRule type="expression" dxfId="2744" priority="2102">
      <formula>IF(RIGHT(TEXT(AU794,"0.#"),1)=".",TRUE,FALSE)</formula>
    </cfRule>
  </conditionalFormatting>
  <conditionalFormatting sqref="AM87">
    <cfRule type="expression" dxfId="2743" priority="2031">
      <formula>IF(RIGHT(TEXT(AM87,"0.#"),1)=".",FALSE,TRUE)</formula>
    </cfRule>
    <cfRule type="expression" dxfId="2742" priority="2032">
      <formula>IF(RIGHT(TEXT(AM87,"0.#"),1)=".",TRUE,FALSE)</formula>
    </cfRule>
  </conditionalFormatting>
  <conditionalFormatting sqref="AE55">
    <cfRule type="expression" dxfId="2741" priority="2075">
      <formula>IF(RIGHT(TEXT(AE55,"0.#"),1)=".",FALSE,TRUE)</formula>
    </cfRule>
    <cfRule type="expression" dxfId="2740" priority="2076">
      <formula>IF(RIGHT(TEXT(AE55,"0.#"),1)=".",TRUE,FALSE)</formula>
    </cfRule>
  </conditionalFormatting>
  <conditionalFormatting sqref="AI55">
    <cfRule type="expression" dxfId="2739" priority="2073">
      <formula>IF(RIGHT(TEXT(AI55,"0.#"),1)=".",FALSE,TRUE)</formula>
    </cfRule>
    <cfRule type="expression" dxfId="2738" priority="2074">
      <formula>IF(RIGHT(TEXT(AI55,"0.#"),1)=".",TRUE,FALSE)</formula>
    </cfRule>
  </conditionalFormatting>
  <conditionalFormatting sqref="AM34">
    <cfRule type="expression" dxfId="2737" priority="2085">
      <formula>IF(RIGHT(TEXT(AM34,"0.#"),1)=".",FALSE,TRUE)</formula>
    </cfRule>
    <cfRule type="expression" dxfId="2736" priority="2086">
      <formula>IF(RIGHT(TEXT(AM34,"0.#"),1)=".",TRUE,FALSE)</formula>
    </cfRule>
  </conditionalFormatting>
  <conditionalFormatting sqref="AE33">
    <cfRule type="expression" dxfId="2735" priority="2099">
      <formula>IF(RIGHT(TEXT(AE33,"0.#"),1)=".",FALSE,TRUE)</formula>
    </cfRule>
    <cfRule type="expression" dxfId="2734" priority="2100">
      <formula>IF(RIGHT(TEXT(AE33,"0.#"),1)=".",TRUE,FALSE)</formula>
    </cfRule>
  </conditionalFormatting>
  <conditionalFormatting sqref="AE34">
    <cfRule type="expression" dxfId="2733" priority="2097">
      <formula>IF(RIGHT(TEXT(AE34,"0.#"),1)=".",FALSE,TRUE)</formula>
    </cfRule>
    <cfRule type="expression" dxfId="2732" priority="2098">
      <formula>IF(RIGHT(TEXT(AE34,"0.#"),1)=".",TRUE,FALSE)</formula>
    </cfRule>
  </conditionalFormatting>
  <conditionalFormatting sqref="AI34">
    <cfRule type="expression" dxfId="2731" priority="2095">
      <formula>IF(RIGHT(TEXT(AI34,"0.#"),1)=".",FALSE,TRUE)</formula>
    </cfRule>
    <cfRule type="expression" dxfId="2730" priority="2096">
      <formula>IF(RIGHT(TEXT(AI34,"0.#"),1)=".",TRUE,FALSE)</formula>
    </cfRule>
  </conditionalFormatting>
  <conditionalFormatting sqref="AI33">
    <cfRule type="expression" dxfId="2729" priority="2093">
      <formula>IF(RIGHT(TEXT(AI33,"0.#"),1)=".",FALSE,TRUE)</formula>
    </cfRule>
    <cfRule type="expression" dxfId="2728" priority="2094">
      <formula>IF(RIGHT(TEXT(AI33,"0.#"),1)=".",TRUE,FALSE)</formula>
    </cfRule>
  </conditionalFormatting>
  <conditionalFormatting sqref="AI32">
    <cfRule type="expression" dxfId="2727" priority="2091">
      <formula>IF(RIGHT(TEXT(AI32,"0.#"),1)=".",FALSE,TRUE)</formula>
    </cfRule>
    <cfRule type="expression" dxfId="2726" priority="2092">
      <formula>IF(RIGHT(TEXT(AI32,"0.#"),1)=".",TRUE,FALSE)</formula>
    </cfRule>
  </conditionalFormatting>
  <conditionalFormatting sqref="AM32">
    <cfRule type="expression" dxfId="2725" priority="2089">
      <formula>IF(RIGHT(TEXT(AM32,"0.#"),1)=".",FALSE,TRUE)</formula>
    </cfRule>
    <cfRule type="expression" dxfId="2724" priority="2090">
      <formula>IF(RIGHT(TEXT(AM32,"0.#"),1)=".",TRUE,FALSE)</formula>
    </cfRule>
  </conditionalFormatting>
  <conditionalFormatting sqref="AM33">
    <cfRule type="expression" dxfId="2723" priority="2087">
      <formula>IF(RIGHT(TEXT(AM33,"0.#"),1)=".",FALSE,TRUE)</formula>
    </cfRule>
    <cfRule type="expression" dxfId="2722" priority="2088">
      <formula>IF(RIGHT(TEXT(AM33,"0.#"),1)=".",TRUE,FALSE)</formula>
    </cfRule>
  </conditionalFormatting>
  <conditionalFormatting sqref="AQ32:AQ34">
    <cfRule type="expression" dxfId="2721" priority="2083">
      <formula>IF(RIGHT(TEXT(AQ32,"0.#"),1)=".",FALSE,TRUE)</formula>
    </cfRule>
    <cfRule type="expression" dxfId="2720" priority="2084">
      <formula>IF(RIGHT(TEXT(AQ32,"0.#"),1)=".",TRUE,FALSE)</formula>
    </cfRule>
  </conditionalFormatting>
  <conditionalFormatting sqref="AU32:AU34">
    <cfRule type="expression" dxfId="2719" priority="2081">
      <formula>IF(RIGHT(TEXT(AU32,"0.#"),1)=".",FALSE,TRUE)</formula>
    </cfRule>
    <cfRule type="expression" dxfId="2718" priority="2082">
      <formula>IF(RIGHT(TEXT(AU32,"0.#"),1)=".",TRUE,FALSE)</formula>
    </cfRule>
  </conditionalFormatting>
  <conditionalFormatting sqref="AE53">
    <cfRule type="expression" dxfId="2717" priority="2079">
      <formula>IF(RIGHT(TEXT(AE53,"0.#"),1)=".",FALSE,TRUE)</formula>
    </cfRule>
    <cfRule type="expression" dxfId="2716" priority="2080">
      <formula>IF(RIGHT(TEXT(AE53,"0.#"),1)=".",TRUE,FALSE)</formula>
    </cfRule>
  </conditionalFormatting>
  <conditionalFormatting sqref="AE54">
    <cfRule type="expression" dxfId="2715" priority="2077">
      <formula>IF(RIGHT(TEXT(AE54,"0.#"),1)=".",FALSE,TRUE)</formula>
    </cfRule>
    <cfRule type="expression" dxfId="2714" priority="2078">
      <formula>IF(RIGHT(TEXT(AE54,"0.#"),1)=".",TRUE,FALSE)</formula>
    </cfRule>
  </conditionalFormatting>
  <conditionalFormatting sqref="AI54">
    <cfRule type="expression" dxfId="2713" priority="2071">
      <formula>IF(RIGHT(TEXT(AI54,"0.#"),1)=".",FALSE,TRUE)</formula>
    </cfRule>
    <cfRule type="expression" dxfId="2712" priority="2072">
      <formula>IF(RIGHT(TEXT(AI54,"0.#"),1)=".",TRUE,FALSE)</formula>
    </cfRule>
  </conditionalFormatting>
  <conditionalFormatting sqref="AI53">
    <cfRule type="expression" dxfId="2711" priority="2069">
      <formula>IF(RIGHT(TEXT(AI53,"0.#"),1)=".",FALSE,TRUE)</formula>
    </cfRule>
    <cfRule type="expression" dxfId="2710" priority="2070">
      <formula>IF(RIGHT(TEXT(AI53,"0.#"),1)=".",TRUE,FALSE)</formula>
    </cfRule>
  </conditionalFormatting>
  <conditionalFormatting sqref="AM53">
    <cfRule type="expression" dxfId="2709" priority="2067">
      <formula>IF(RIGHT(TEXT(AM53,"0.#"),1)=".",FALSE,TRUE)</formula>
    </cfRule>
    <cfRule type="expression" dxfId="2708" priority="2068">
      <formula>IF(RIGHT(TEXT(AM53,"0.#"),1)=".",TRUE,FALSE)</formula>
    </cfRule>
  </conditionalFormatting>
  <conditionalFormatting sqref="AM54">
    <cfRule type="expression" dxfId="2707" priority="2065">
      <formula>IF(RIGHT(TEXT(AM54,"0.#"),1)=".",FALSE,TRUE)</formula>
    </cfRule>
    <cfRule type="expression" dxfId="2706" priority="2066">
      <formula>IF(RIGHT(TEXT(AM54,"0.#"),1)=".",TRUE,FALSE)</formula>
    </cfRule>
  </conditionalFormatting>
  <conditionalFormatting sqref="AM55">
    <cfRule type="expression" dxfId="2705" priority="2063">
      <formula>IF(RIGHT(TEXT(AM55,"0.#"),1)=".",FALSE,TRUE)</formula>
    </cfRule>
    <cfRule type="expression" dxfId="2704" priority="2064">
      <formula>IF(RIGHT(TEXT(AM55,"0.#"),1)=".",TRUE,FALSE)</formula>
    </cfRule>
  </conditionalFormatting>
  <conditionalFormatting sqref="AE60">
    <cfRule type="expression" dxfId="2703" priority="2061">
      <formula>IF(RIGHT(TEXT(AE60,"0.#"),1)=".",FALSE,TRUE)</formula>
    </cfRule>
    <cfRule type="expression" dxfId="2702" priority="2062">
      <formula>IF(RIGHT(TEXT(AE60,"0.#"),1)=".",TRUE,FALSE)</formula>
    </cfRule>
  </conditionalFormatting>
  <conditionalFormatting sqref="AE61">
    <cfRule type="expression" dxfId="2701" priority="2059">
      <formula>IF(RIGHT(TEXT(AE61,"0.#"),1)=".",FALSE,TRUE)</formula>
    </cfRule>
    <cfRule type="expression" dxfId="2700" priority="2060">
      <formula>IF(RIGHT(TEXT(AE61,"0.#"),1)=".",TRUE,FALSE)</formula>
    </cfRule>
  </conditionalFormatting>
  <conditionalFormatting sqref="AE62">
    <cfRule type="expression" dxfId="2699" priority="2057">
      <formula>IF(RIGHT(TEXT(AE62,"0.#"),1)=".",FALSE,TRUE)</formula>
    </cfRule>
    <cfRule type="expression" dxfId="2698" priority="2058">
      <formula>IF(RIGHT(TEXT(AE62,"0.#"),1)=".",TRUE,FALSE)</formula>
    </cfRule>
  </conditionalFormatting>
  <conditionalFormatting sqref="AI62">
    <cfRule type="expression" dxfId="2697" priority="2055">
      <formula>IF(RIGHT(TEXT(AI62,"0.#"),1)=".",FALSE,TRUE)</formula>
    </cfRule>
    <cfRule type="expression" dxfId="2696" priority="2056">
      <formula>IF(RIGHT(TEXT(AI62,"0.#"),1)=".",TRUE,FALSE)</formula>
    </cfRule>
  </conditionalFormatting>
  <conditionalFormatting sqref="AI61">
    <cfRule type="expression" dxfId="2695" priority="2053">
      <formula>IF(RIGHT(TEXT(AI61,"0.#"),1)=".",FALSE,TRUE)</formula>
    </cfRule>
    <cfRule type="expression" dxfId="2694" priority="2054">
      <formula>IF(RIGHT(TEXT(AI61,"0.#"),1)=".",TRUE,FALSE)</formula>
    </cfRule>
  </conditionalFormatting>
  <conditionalFormatting sqref="AI60">
    <cfRule type="expression" dxfId="2693" priority="2051">
      <formula>IF(RIGHT(TEXT(AI60,"0.#"),1)=".",FALSE,TRUE)</formula>
    </cfRule>
    <cfRule type="expression" dxfId="2692" priority="2052">
      <formula>IF(RIGHT(TEXT(AI60,"0.#"),1)=".",TRUE,FALSE)</formula>
    </cfRule>
  </conditionalFormatting>
  <conditionalFormatting sqref="AM60">
    <cfRule type="expression" dxfId="2691" priority="2049">
      <formula>IF(RIGHT(TEXT(AM60,"0.#"),1)=".",FALSE,TRUE)</formula>
    </cfRule>
    <cfRule type="expression" dxfId="2690" priority="2050">
      <formula>IF(RIGHT(TEXT(AM60,"0.#"),1)=".",TRUE,FALSE)</formula>
    </cfRule>
  </conditionalFormatting>
  <conditionalFormatting sqref="AM61">
    <cfRule type="expression" dxfId="2689" priority="2047">
      <formula>IF(RIGHT(TEXT(AM61,"0.#"),1)=".",FALSE,TRUE)</formula>
    </cfRule>
    <cfRule type="expression" dxfId="2688" priority="2048">
      <formula>IF(RIGHT(TEXT(AM61,"0.#"),1)=".",TRUE,FALSE)</formula>
    </cfRule>
  </conditionalFormatting>
  <conditionalFormatting sqref="AM62">
    <cfRule type="expression" dxfId="2687" priority="2045">
      <formula>IF(RIGHT(TEXT(AM62,"0.#"),1)=".",FALSE,TRUE)</formula>
    </cfRule>
    <cfRule type="expression" dxfId="2686" priority="2046">
      <formula>IF(RIGHT(TEXT(AM62,"0.#"),1)=".",TRUE,FALSE)</formula>
    </cfRule>
  </conditionalFormatting>
  <conditionalFormatting sqref="AE87">
    <cfRule type="expression" dxfId="2685" priority="2043">
      <formula>IF(RIGHT(TEXT(AE87,"0.#"),1)=".",FALSE,TRUE)</formula>
    </cfRule>
    <cfRule type="expression" dxfId="2684" priority="2044">
      <formula>IF(RIGHT(TEXT(AE87,"0.#"),1)=".",TRUE,FALSE)</formula>
    </cfRule>
  </conditionalFormatting>
  <conditionalFormatting sqref="AE88">
    <cfRule type="expression" dxfId="2683" priority="2041">
      <formula>IF(RIGHT(TEXT(AE88,"0.#"),1)=".",FALSE,TRUE)</formula>
    </cfRule>
    <cfRule type="expression" dxfId="2682" priority="2042">
      <formula>IF(RIGHT(TEXT(AE88,"0.#"),1)=".",TRUE,FALSE)</formula>
    </cfRule>
  </conditionalFormatting>
  <conditionalFormatting sqref="AE89">
    <cfRule type="expression" dxfId="2681" priority="2039">
      <formula>IF(RIGHT(TEXT(AE89,"0.#"),1)=".",FALSE,TRUE)</formula>
    </cfRule>
    <cfRule type="expression" dxfId="2680" priority="2040">
      <formula>IF(RIGHT(TEXT(AE89,"0.#"),1)=".",TRUE,FALSE)</formula>
    </cfRule>
  </conditionalFormatting>
  <conditionalFormatting sqref="AI89">
    <cfRule type="expression" dxfId="2679" priority="2037">
      <formula>IF(RIGHT(TEXT(AI89,"0.#"),1)=".",FALSE,TRUE)</formula>
    </cfRule>
    <cfRule type="expression" dxfId="2678" priority="2038">
      <formula>IF(RIGHT(TEXT(AI89,"0.#"),1)=".",TRUE,FALSE)</formula>
    </cfRule>
  </conditionalFormatting>
  <conditionalFormatting sqref="AI88">
    <cfRule type="expression" dxfId="2677" priority="2035">
      <formula>IF(RIGHT(TEXT(AI88,"0.#"),1)=".",FALSE,TRUE)</formula>
    </cfRule>
    <cfRule type="expression" dxfId="2676" priority="2036">
      <formula>IF(RIGHT(TEXT(AI88,"0.#"),1)=".",TRUE,FALSE)</formula>
    </cfRule>
  </conditionalFormatting>
  <conditionalFormatting sqref="AI87">
    <cfRule type="expression" dxfId="2675" priority="2033">
      <formula>IF(RIGHT(TEXT(AI87,"0.#"),1)=".",FALSE,TRUE)</formula>
    </cfRule>
    <cfRule type="expression" dxfId="2674" priority="2034">
      <formula>IF(RIGHT(TEXT(AI87,"0.#"),1)=".",TRUE,FALSE)</formula>
    </cfRule>
  </conditionalFormatting>
  <conditionalFormatting sqref="AM88">
    <cfRule type="expression" dxfId="2673" priority="2029">
      <formula>IF(RIGHT(TEXT(AM88,"0.#"),1)=".",FALSE,TRUE)</formula>
    </cfRule>
    <cfRule type="expression" dxfId="2672" priority="2030">
      <formula>IF(RIGHT(TEXT(AM88,"0.#"),1)=".",TRUE,FALSE)</formula>
    </cfRule>
  </conditionalFormatting>
  <conditionalFormatting sqref="AM89">
    <cfRule type="expression" dxfId="2671" priority="2027">
      <formula>IF(RIGHT(TEXT(AM89,"0.#"),1)=".",FALSE,TRUE)</formula>
    </cfRule>
    <cfRule type="expression" dxfId="2670" priority="2028">
      <formula>IF(RIGHT(TEXT(AM89,"0.#"),1)=".",TRUE,FALSE)</formula>
    </cfRule>
  </conditionalFormatting>
  <conditionalFormatting sqref="AE92">
    <cfRule type="expression" dxfId="2669" priority="2025">
      <formula>IF(RIGHT(TEXT(AE92,"0.#"),1)=".",FALSE,TRUE)</formula>
    </cfRule>
    <cfRule type="expression" dxfId="2668" priority="2026">
      <formula>IF(RIGHT(TEXT(AE92,"0.#"),1)=".",TRUE,FALSE)</formula>
    </cfRule>
  </conditionalFormatting>
  <conditionalFormatting sqref="AE93">
    <cfRule type="expression" dxfId="2667" priority="2023">
      <formula>IF(RIGHT(TEXT(AE93,"0.#"),1)=".",FALSE,TRUE)</formula>
    </cfRule>
    <cfRule type="expression" dxfId="2666" priority="2024">
      <formula>IF(RIGHT(TEXT(AE93,"0.#"),1)=".",TRUE,FALSE)</formula>
    </cfRule>
  </conditionalFormatting>
  <conditionalFormatting sqref="AE94">
    <cfRule type="expression" dxfId="2665" priority="2021">
      <formula>IF(RIGHT(TEXT(AE94,"0.#"),1)=".",FALSE,TRUE)</formula>
    </cfRule>
    <cfRule type="expression" dxfId="2664" priority="2022">
      <formula>IF(RIGHT(TEXT(AE94,"0.#"),1)=".",TRUE,FALSE)</formula>
    </cfRule>
  </conditionalFormatting>
  <conditionalFormatting sqref="AI94">
    <cfRule type="expression" dxfId="2663" priority="2019">
      <formula>IF(RIGHT(TEXT(AI94,"0.#"),1)=".",FALSE,TRUE)</formula>
    </cfRule>
    <cfRule type="expression" dxfId="2662" priority="2020">
      <formula>IF(RIGHT(TEXT(AI94,"0.#"),1)=".",TRUE,FALSE)</formula>
    </cfRule>
  </conditionalFormatting>
  <conditionalFormatting sqref="AI93">
    <cfRule type="expression" dxfId="2661" priority="2017">
      <formula>IF(RIGHT(TEXT(AI93,"0.#"),1)=".",FALSE,TRUE)</formula>
    </cfRule>
    <cfRule type="expression" dxfId="2660" priority="2018">
      <formula>IF(RIGHT(TEXT(AI93,"0.#"),1)=".",TRUE,FALSE)</formula>
    </cfRule>
  </conditionalFormatting>
  <conditionalFormatting sqref="AI92">
    <cfRule type="expression" dxfId="2659" priority="2015">
      <formula>IF(RIGHT(TEXT(AI92,"0.#"),1)=".",FALSE,TRUE)</formula>
    </cfRule>
    <cfRule type="expression" dxfId="2658" priority="2016">
      <formula>IF(RIGHT(TEXT(AI92,"0.#"),1)=".",TRUE,FALSE)</formula>
    </cfRule>
  </conditionalFormatting>
  <conditionalFormatting sqref="AM92">
    <cfRule type="expression" dxfId="2657" priority="2013">
      <formula>IF(RIGHT(TEXT(AM92,"0.#"),1)=".",FALSE,TRUE)</formula>
    </cfRule>
    <cfRule type="expression" dxfId="2656" priority="2014">
      <formula>IF(RIGHT(TEXT(AM92,"0.#"),1)=".",TRUE,FALSE)</formula>
    </cfRule>
  </conditionalFormatting>
  <conditionalFormatting sqref="AM93">
    <cfRule type="expression" dxfId="2655" priority="2011">
      <formula>IF(RIGHT(TEXT(AM93,"0.#"),1)=".",FALSE,TRUE)</formula>
    </cfRule>
    <cfRule type="expression" dxfId="2654" priority="2012">
      <formula>IF(RIGHT(TEXT(AM93,"0.#"),1)=".",TRUE,FALSE)</formula>
    </cfRule>
  </conditionalFormatting>
  <conditionalFormatting sqref="AM94">
    <cfRule type="expression" dxfId="2653" priority="2009">
      <formula>IF(RIGHT(TEXT(AM94,"0.#"),1)=".",FALSE,TRUE)</formula>
    </cfRule>
    <cfRule type="expression" dxfId="2652" priority="2010">
      <formula>IF(RIGHT(TEXT(AM94,"0.#"),1)=".",TRUE,FALSE)</formula>
    </cfRule>
  </conditionalFormatting>
  <conditionalFormatting sqref="AE97">
    <cfRule type="expression" dxfId="2651" priority="2007">
      <formula>IF(RIGHT(TEXT(AE97,"0.#"),1)=".",FALSE,TRUE)</formula>
    </cfRule>
    <cfRule type="expression" dxfId="2650" priority="2008">
      <formula>IF(RIGHT(TEXT(AE97,"0.#"),1)=".",TRUE,FALSE)</formula>
    </cfRule>
  </conditionalFormatting>
  <conditionalFormatting sqref="AE98">
    <cfRule type="expression" dxfId="2649" priority="2005">
      <formula>IF(RIGHT(TEXT(AE98,"0.#"),1)=".",FALSE,TRUE)</formula>
    </cfRule>
    <cfRule type="expression" dxfId="2648" priority="2006">
      <formula>IF(RIGHT(TEXT(AE98,"0.#"),1)=".",TRUE,FALSE)</formula>
    </cfRule>
  </conditionalFormatting>
  <conditionalFormatting sqref="AE99">
    <cfRule type="expression" dxfId="2647" priority="2003">
      <formula>IF(RIGHT(TEXT(AE99,"0.#"),1)=".",FALSE,TRUE)</formula>
    </cfRule>
    <cfRule type="expression" dxfId="2646" priority="2004">
      <formula>IF(RIGHT(TEXT(AE99,"0.#"),1)=".",TRUE,FALSE)</formula>
    </cfRule>
  </conditionalFormatting>
  <conditionalFormatting sqref="AI99">
    <cfRule type="expression" dxfId="2645" priority="2001">
      <formula>IF(RIGHT(TEXT(AI99,"0.#"),1)=".",FALSE,TRUE)</formula>
    </cfRule>
    <cfRule type="expression" dxfId="2644" priority="2002">
      <formula>IF(RIGHT(TEXT(AI99,"0.#"),1)=".",TRUE,FALSE)</formula>
    </cfRule>
  </conditionalFormatting>
  <conditionalFormatting sqref="AI98">
    <cfRule type="expression" dxfId="2643" priority="1999">
      <formula>IF(RIGHT(TEXT(AI98,"0.#"),1)=".",FALSE,TRUE)</formula>
    </cfRule>
    <cfRule type="expression" dxfId="2642" priority="2000">
      <formula>IF(RIGHT(TEXT(AI98,"0.#"),1)=".",TRUE,FALSE)</formula>
    </cfRule>
  </conditionalFormatting>
  <conditionalFormatting sqref="AI97">
    <cfRule type="expression" dxfId="2641" priority="1997">
      <formula>IF(RIGHT(TEXT(AI97,"0.#"),1)=".",FALSE,TRUE)</formula>
    </cfRule>
    <cfRule type="expression" dxfId="2640" priority="1998">
      <formula>IF(RIGHT(TEXT(AI97,"0.#"),1)=".",TRUE,FALSE)</formula>
    </cfRule>
  </conditionalFormatting>
  <conditionalFormatting sqref="AM97">
    <cfRule type="expression" dxfId="2639" priority="1995">
      <formula>IF(RIGHT(TEXT(AM97,"0.#"),1)=".",FALSE,TRUE)</formula>
    </cfRule>
    <cfRule type="expression" dxfId="2638" priority="1996">
      <formula>IF(RIGHT(TEXT(AM97,"0.#"),1)=".",TRUE,FALSE)</formula>
    </cfRule>
  </conditionalFormatting>
  <conditionalFormatting sqref="AM98">
    <cfRule type="expression" dxfId="2637" priority="1993">
      <formula>IF(RIGHT(TEXT(AM98,"0.#"),1)=".",FALSE,TRUE)</formula>
    </cfRule>
    <cfRule type="expression" dxfId="2636" priority="1994">
      <formula>IF(RIGHT(TEXT(AM98,"0.#"),1)=".",TRUE,FALSE)</formula>
    </cfRule>
  </conditionalFormatting>
  <conditionalFormatting sqref="AM99">
    <cfRule type="expression" dxfId="2635" priority="1991">
      <formula>IF(RIGHT(TEXT(AM99,"0.#"),1)=".",FALSE,TRUE)</formula>
    </cfRule>
    <cfRule type="expression" dxfId="2634" priority="1992">
      <formula>IF(RIGHT(TEXT(AM99,"0.#"),1)=".",TRUE,FALSE)</formula>
    </cfRule>
  </conditionalFormatting>
  <conditionalFormatting sqref="AI101">
    <cfRule type="expression" dxfId="2633" priority="1989">
      <formula>IF(RIGHT(TEXT(AI101,"0.#"),1)=".",FALSE,TRUE)</formula>
    </cfRule>
    <cfRule type="expression" dxfId="2632" priority="1990">
      <formula>IF(RIGHT(TEXT(AI101,"0.#"),1)=".",TRUE,FALSE)</formula>
    </cfRule>
  </conditionalFormatting>
  <conditionalFormatting sqref="AM101">
    <cfRule type="expression" dxfId="2631" priority="1987">
      <formula>IF(RIGHT(TEXT(AM101,"0.#"),1)=".",FALSE,TRUE)</formula>
    </cfRule>
    <cfRule type="expression" dxfId="2630" priority="1988">
      <formula>IF(RIGHT(TEXT(AM101,"0.#"),1)=".",TRUE,FALSE)</formula>
    </cfRule>
  </conditionalFormatting>
  <conditionalFormatting sqref="AE102">
    <cfRule type="expression" dxfId="2629" priority="1985">
      <formula>IF(RIGHT(TEXT(AE102,"0.#"),1)=".",FALSE,TRUE)</formula>
    </cfRule>
    <cfRule type="expression" dxfId="2628" priority="1986">
      <formula>IF(RIGHT(TEXT(AE102,"0.#"),1)=".",TRUE,FALSE)</formula>
    </cfRule>
  </conditionalFormatting>
  <conditionalFormatting sqref="AI102">
    <cfRule type="expression" dxfId="2627" priority="1983">
      <formula>IF(RIGHT(TEXT(AI102,"0.#"),1)=".",FALSE,TRUE)</formula>
    </cfRule>
    <cfRule type="expression" dxfId="2626" priority="1984">
      <formula>IF(RIGHT(TEXT(AI102,"0.#"),1)=".",TRUE,FALSE)</formula>
    </cfRule>
  </conditionalFormatting>
  <conditionalFormatting sqref="AM102">
    <cfRule type="expression" dxfId="2625" priority="1981">
      <formula>IF(RIGHT(TEXT(AM102,"0.#"),1)=".",FALSE,TRUE)</formula>
    </cfRule>
    <cfRule type="expression" dxfId="2624" priority="1982">
      <formula>IF(RIGHT(TEXT(AM102,"0.#"),1)=".",TRUE,FALSE)</formula>
    </cfRule>
  </conditionalFormatting>
  <conditionalFormatting sqref="AQ102">
    <cfRule type="expression" dxfId="2623" priority="1979">
      <formula>IF(RIGHT(TEXT(AQ102,"0.#"),1)=".",FALSE,TRUE)</formula>
    </cfRule>
    <cfRule type="expression" dxfId="2622" priority="1980">
      <formula>IF(RIGHT(TEXT(AQ102,"0.#"),1)=".",TRUE,FALSE)</formula>
    </cfRule>
  </conditionalFormatting>
  <conditionalFormatting sqref="AE104">
    <cfRule type="expression" dxfId="2621" priority="1977">
      <formula>IF(RIGHT(TEXT(AE104,"0.#"),1)=".",FALSE,TRUE)</formula>
    </cfRule>
    <cfRule type="expression" dxfId="2620" priority="1978">
      <formula>IF(RIGHT(TEXT(AE104,"0.#"),1)=".",TRUE,FALSE)</formula>
    </cfRule>
  </conditionalFormatting>
  <conditionalFormatting sqref="AI104">
    <cfRule type="expression" dxfId="2619" priority="1975">
      <formula>IF(RIGHT(TEXT(AI104,"0.#"),1)=".",FALSE,TRUE)</formula>
    </cfRule>
    <cfRule type="expression" dxfId="2618" priority="1976">
      <formula>IF(RIGHT(TEXT(AI104,"0.#"),1)=".",TRUE,FALSE)</formula>
    </cfRule>
  </conditionalFormatting>
  <conditionalFormatting sqref="AM104">
    <cfRule type="expression" dxfId="2617" priority="1973">
      <formula>IF(RIGHT(TEXT(AM104,"0.#"),1)=".",FALSE,TRUE)</formula>
    </cfRule>
    <cfRule type="expression" dxfId="2616" priority="1974">
      <formula>IF(RIGHT(TEXT(AM104,"0.#"),1)=".",TRUE,FALSE)</formula>
    </cfRule>
  </conditionalFormatting>
  <conditionalFormatting sqref="AE105">
    <cfRule type="expression" dxfId="2615" priority="1971">
      <formula>IF(RIGHT(TEXT(AE105,"0.#"),1)=".",FALSE,TRUE)</formula>
    </cfRule>
    <cfRule type="expression" dxfId="2614" priority="1972">
      <formula>IF(RIGHT(TEXT(AE105,"0.#"),1)=".",TRUE,FALSE)</formula>
    </cfRule>
  </conditionalFormatting>
  <conditionalFormatting sqref="AI105">
    <cfRule type="expression" dxfId="2613" priority="1969">
      <formula>IF(RIGHT(TEXT(AI105,"0.#"),1)=".",FALSE,TRUE)</formula>
    </cfRule>
    <cfRule type="expression" dxfId="2612" priority="1970">
      <formula>IF(RIGHT(TEXT(AI105,"0.#"),1)=".",TRUE,FALSE)</formula>
    </cfRule>
  </conditionalFormatting>
  <conditionalFormatting sqref="AM105">
    <cfRule type="expression" dxfId="2611" priority="1967">
      <formula>IF(RIGHT(TEXT(AM105,"0.#"),1)=".",FALSE,TRUE)</formula>
    </cfRule>
    <cfRule type="expression" dxfId="2610" priority="1968">
      <formula>IF(RIGHT(TEXT(AM105,"0.#"),1)=".",TRUE,FALSE)</formula>
    </cfRule>
  </conditionalFormatting>
  <conditionalFormatting sqref="AE107">
    <cfRule type="expression" dxfId="2609" priority="1965">
      <formula>IF(RIGHT(TEXT(AE107,"0.#"),1)=".",FALSE,TRUE)</formula>
    </cfRule>
    <cfRule type="expression" dxfId="2608" priority="1966">
      <formula>IF(RIGHT(TEXT(AE107,"0.#"),1)=".",TRUE,FALSE)</formula>
    </cfRule>
  </conditionalFormatting>
  <conditionalFormatting sqref="AI107">
    <cfRule type="expression" dxfId="2607" priority="1963">
      <formula>IF(RIGHT(TEXT(AI107,"0.#"),1)=".",FALSE,TRUE)</formula>
    </cfRule>
    <cfRule type="expression" dxfId="2606" priority="1964">
      <formula>IF(RIGHT(TEXT(AI107,"0.#"),1)=".",TRUE,FALSE)</formula>
    </cfRule>
  </conditionalFormatting>
  <conditionalFormatting sqref="AM107">
    <cfRule type="expression" dxfId="2605" priority="1961">
      <formula>IF(RIGHT(TEXT(AM107,"0.#"),1)=".",FALSE,TRUE)</formula>
    </cfRule>
    <cfRule type="expression" dxfId="2604" priority="1962">
      <formula>IF(RIGHT(TEXT(AM107,"0.#"),1)=".",TRUE,FALSE)</formula>
    </cfRule>
  </conditionalFormatting>
  <conditionalFormatting sqref="AE108">
    <cfRule type="expression" dxfId="2603" priority="1959">
      <formula>IF(RIGHT(TEXT(AE108,"0.#"),1)=".",FALSE,TRUE)</formula>
    </cfRule>
    <cfRule type="expression" dxfId="2602" priority="1960">
      <formula>IF(RIGHT(TEXT(AE108,"0.#"),1)=".",TRUE,FALSE)</formula>
    </cfRule>
  </conditionalFormatting>
  <conditionalFormatting sqref="AI108">
    <cfRule type="expression" dxfId="2601" priority="1957">
      <formula>IF(RIGHT(TEXT(AI108,"0.#"),1)=".",FALSE,TRUE)</formula>
    </cfRule>
    <cfRule type="expression" dxfId="2600" priority="1958">
      <formula>IF(RIGHT(TEXT(AI108,"0.#"),1)=".",TRUE,FALSE)</formula>
    </cfRule>
  </conditionalFormatting>
  <conditionalFormatting sqref="AM108">
    <cfRule type="expression" dxfId="2599" priority="1955">
      <formula>IF(RIGHT(TEXT(AM108,"0.#"),1)=".",FALSE,TRUE)</formula>
    </cfRule>
    <cfRule type="expression" dxfId="2598" priority="1956">
      <formula>IF(RIGHT(TEXT(AM108,"0.#"),1)=".",TRUE,FALSE)</formula>
    </cfRule>
  </conditionalFormatting>
  <conditionalFormatting sqref="AE110">
    <cfRule type="expression" dxfId="2597" priority="1953">
      <formula>IF(RIGHT(TEXT(AE110,"0.#"),1)=".",FALSE,TRUE)</formula>
    </cfRule>
    <cfRule type="expression" dxfId="2596" priority="1954">
      <formula>IF(RIGHT(TEXT(AE110,"0.#"),1)=".",TRUE,FALSE)</formula>
    </cfRule>
  </conditionalFormatting>
  <conditionalFormatting sqref="AI110">
    <cfRule type="expression" dxfId="2595" priority="1951">
      <formula>IF(RIGHT(TEXT(AI110,"0.#"),1)=".",FALSE,TRUE)</formula>
    </cfRule>
    <cfRule type="expression" dxfId="2594" priority="1952">
      <formula>IF(RIGHT(TEXT(AI110,"0.#"),1)=".",TRUE,FALSE)</formula>
    </cfRule>
  </conditionalFormatting>
  <conditionalFormatting sqref="AM110">
    <cfRule type="expression" dxfId="2593" priority="1949">
      <formula>IF(RIGHT(TEXT(AM110,"0.#"),1)=".",FALSE,TRUE)</formula>
    </cfRule>
    <cfRule type="expression" dxfId="2592" priority="1950">
      <formula>IF(RIGHT(TEXT(AM110,"0.#"),1)=".",TRUE,FALSE)</formula>
    </cfRule>
  </conditionalFormatting>
  <conditionalFormatting sqref="AE111">
    <cfRule type="expression" dxfId="2591" priority="1947">
      <formula>IF(RIGHT(TEXT(AE111,"0.#"),1)=".",FALSE,TRUE)</formula>
    </cfRule>
    <cfRule type="expression" dxfId="2590" priority="1948">
      <formula>IF(RIGHT(TEXT(AE111,"0.#"),1)=".",TRUE,FALSE)</formula>
    </cfRule>
  </conditionalFormatting>
  <conditionalFormatting sqref="AI111">
    <cfRule type="expression" dxfId="2589" priority="1945">
      <formula>IF(RIGHT(TEXT(AI111,"0.#"),1)=".",FALSE,TRUE)</formula>
    </cfRule>
    <cfRule type="expression" dxfId="2588" priority="1946">
      <formula>IF(RIGHT(TEXT(AI111,"0.#"),1)=".",TRUE,FALSE)</formula>
    </cfRule>
  </conditionalFormatting>
  <conditionalFormatting sqref="AM111">
    <cfRule type="expression" dxfId="2587" priority="1943">
      <formula>IF(RIGHT(TEXT(AM111,"0.#"),1)=".",FALSE,TRUE)</formula>
    </cfRule>
    <cfRule type="expression" dxfId="2586" priority="1944">
      <formula>IF(RIGHT(TEXT(AM111,"0.#"),1)=".",TRUE,FALSE)</formula>
    </cfRule>
  </conditionalFormatting>
  <conditionalFormatting sqref="AE113">
    <cfRule type="expression" dxfId="2585" priority="1941">
      <formula>IF(RIGHT(TEXT(AE113,"0.#"),1)=".",FALSE,TRUE)</formula>
    </cfRule>
    <cfRule type="expression" dxfId="2584" priority="1942">
      <formula>IF(RIGHT(TEXT(AE113,"0.#"),1)=".",TRUE,FALSE)</formula>
    </cfRule>
  </conditionalFormatting>
  <conditionalFormatting sqref="AI113">
    <cfRule type="expression" dxfId="2583" priority="1939">
      <formula>IF(RIGHT(TEXT(AI113,"0.#"),1)=".",FALSE,TRUE)</formula>
    </cfRule>
    <cfRule type="expression" dxfId="2582" priority="1940">
      <formula>IF(RIGHT(TEXT(AI113,"0.#"),1)=".",TRUE,FALSE)</formula>
    </cfRule>
  </conditionalFormatting>
  <conditionalFormatting sqref="AM113">
    <cfRule type="expression" dxfId="2581" priority="1937">
      <formula>IF(RIGHT(TEXT(AM113,"0.#"),1)=".",FALSE,TRUE)</formula>
    </cfRule>
    <cfRule type="expression" dxfId="2580" priority="1938">
      <formula>IF(RIGHT(TEXT(AM113,"0.#"),1)=".",TRUE,FALSE)</formula>
    </cfRule>
  </conditionalFormatting>
  <conditionalFormatting sqref="AE114">
    <cfRule type="expression" dxfId="2579" priority="1935">
      <formula>IF(RIGHT(TEXT(AE114,"0.#"),1)=".",FALSE,TRUE)</formula>
    </cfRule>
    <cfRule type="expression" dxfId="2578" priority="1936">
      <formula>IF(RIGHT(TEXT(AE114,"0.#"),1)=".",TRUE,FALSE)</formula>
    </cfRule>
  </conditionalFormatting>
  <conditionalFormatting sqref="AI114">
    <cfRule type="expression" dxfId="2577" priority="1933">
      <formula>IF(RIGHT(TEXT(AI114,"0.#"),1)=".",FALSE,TRUE)</formula>
    </cfRule>
    <cfRule type="expression" dxfId="2576" priority="1934">
      <formula>IF(RIGHT(TEXT(AI114,"0.#"),1)=".",TRUE,FALSE)</formula>
    </cfRule>
  </conditionalFormatting>
  <conditionalFormatting sqref="AM114">
    <cfRule type="expression" dxfId="2575" priority="1931">
      <formula>IF(RIGHT(TEXT(AM114,"0.#"),1)=".",FALSE,TRUE)</formula>
    </cfRule>
    <cfRule type="expression" dxfId="2574" priority="1932">
      <formula>IF(RIGHT(TEXT(AM114,"0.#"),1)=".",TRUE,FALSE)</formula>
    </cfRule>
  </conditionalFormatting>
  <conditionalFormatting sqref="AE116 AQ116">
    <cfRule type="expression" dxfId="2573" priority="1929">
      <formula>IF(RIGHT(TEXT(AE116,"0.#"),1)=".",FALSE,TRUE)</formula>
    </cfRule>
    <cfRule type="expression" dxfId="2572" priority="1930">
      <formula>IF(RIGHT(TEXT(AE116,"0.#"),1)=".",TRUE,FALSE)</formula>
    </cfRule>
  </conditionalFormatting>
  <conditionalFormatting sqref="AI116">
    <cfRule type="expression" dxfId="2571" priority="1927">
      <formula>IF(RIGHT(TEXT(AI116,"0.#"),1)=".",FALSE,TRUE)</formula>
    </cfRule>
    <cfRule type="expression" dxfId="2570" priority="1928">
      <formula>IF(RIGHT(TEXT(AI116,"0.#"),1)=".",TRUE,FALSE)</formula>
    </cfRule>
  </conditionalFormatting>
  <conditionalFormatting sqref="AM116">
    <cfRule type="expression" dxfId="2569" priority="1925">
      <formula>IF(RIGHT(TEXT(AM116,"0.#"),1)=".",FALSE,TRUE)</formula>
    </cfRule>
    <cfRule type="expression" dxfId="2568" priority="1926">
      <formula>IF(RIGHT(TEXT(AM116,"0.#"),1)=".",TRUE,FALSE)</formula>
    </cfRule>
  </conditionalFormatting>
  <conditionalFormatting sqref="AE117 AM117">
    <cfRule type="expression" dxfId="2567" priority="1923">
      <formula>IF(RIGHT(TEXT(AE117,"0.#"),1)=".",FALSE,TRUE)</formula>
    </cfRule>
    <cfRule type="expression" dxfId="2566" priority="1924">
      <formula>IF(RIGHT(TEXT(AE117,"0.#"),1)=".",TRUE,FALSE)</formula>
    </cfRule>
  </conditionalFormatting>
  <conditionalFormatting sqref="AI117">
    <cfRule type="expression" dxfId="2565" priority="1921">
      <formula>IF(RIGHT(TEXT(AI117,"0.#"),1)=".",FALSE,TRUE)</formula>
    </cfRule>
    <cfRule type="expression" dxfId="2564" priority="1922">
      <formula>IF(RIGHT(TEXT(AI117,"0.#"),1)=".",TRUE,FALSE)</formula>
    </cfRule>
  </conditionalFormatting>
  <conditionalFormatting sqref="AQ117">
    <cfRule type="expression" dxfId="2563" priority="1919">
      <formula>IF(RIGHT(TEXT(AQ117,"0.#"),1)=".",FALSE,TRUE)</formula>
    </cfRule>
    <cfRule type="expression" dxfId="2562" priority="1920">
      <formula>IF(RIGHT(TEXT(AQ117,"0.#"),1)=".",TRUE,FALSE)</formula>
    </cfRule>
  </conditionalFormatting>
  <conditionalFormatting sqref="AE119 AQ119">
    <cfRule type="expression" dxfId="2561" priority="1917">
      <formula>IF(RIGHT(TEXT(AE119,"0.#"),1)=".",FALSE,TRUE)</formula>
    </cfRule>
    <cfRule type="expression" dxfId="2560" priority="1918">
      <formula>IF(RIGHT(TEXT(AE119,"0.#"),1)=".",TRUE,FALSE)</formula>
    </cfRule>
  </conditionalFormatting>
  <conditionalFormatting sqref="AI119">
    <cfRule type="expression" dxfId="2559" priority="1915">
      <formula>IF(RIGHT(TEXT(AI119,"0.#"),1)=".",FALSE,TRUE)</formula>
    </cfRule>
    <cfRule type="expression" dxfId="2558" priority="1916">
      <formula>IF(RIGHT(TEXT(AI119,"0.#"),1)=".",TRUE,FALSE)</formula>
    </cfRule>
  </conditionalFormatting>
  <conditionalFormatting sqref="AM119">
    <cfRule type="expression" dxfId="2557" priority="1913">
      <formula>IF(RIGHT(TEXT(AM119,"0.#"),1)=".",FALSE,TRUE)</formula>
    </cfRule>
    <cfRule type="expression" dxfId="2556" priority="1914">
      <formula>IF(RIGHT(TEXT(AM119,"0.#"),1)=".",TRUE,FALSE)</formula>
    </cfRule>
  </conditionalFormatting>
  <conditionalFormatting sqref="AQ120">
    <cfRule type="expression" dxfId="2555" priority="1911">
      <formula>IF(RIGHT(TEXT(AQ120,"0.#"),1)=".",FALSE,TRUE)</formula>
    </cfRule>
    <cfRule type="expression" dxfId="2554" priority="1912">
      <formula>IF(RIGHT(TEXT(AQ120,"0.#"),1)=".",TRUE,FALSE)</formula>
    </cfRule>
  </conditionalFormatting>
  <conditionalFormatting sqref="AE122 AQ122">
    <cfRule type="expression" dxfId="2553" priority="1909">
      <formula>IF(RIGHT(TEXT(AE122,"0.#"),1)=".",FALSE,TRUE)</formula>
    </cfRule>
    <cfRule type="expression" dxfId="2552" priority="1910">
      <formula>IF(RIGHT(TEXT(AE122,"0.#"),1)=".",TRUE,FALSE)</formula>
    </cfRule>
  </conditionalFormatting>
  <conditionalFormatting sqref="AI122">
    <cfRule type="expression" dxfId="2551" priority="1907">
      <formula>IF(RIGHT(TEXT(AI122,"0.#"),1)=".",FALSE,TRUE)</formula>
    </cfRule>
    <cfRule type="expression" dxfId="2550" priority="1908">
      <formula>IF(RIGHT(TEXT(AI122,"0.#"),1)=".",TRUE,FALSE)</formula>
    </cfRule>
  </conditionalFormatting>
  <conditionalFormatting sqref="AM122">
    <cfRule type="expression" dxfId="2549" priority="1905">
      <formula>IF(RIGHT(TEXT(AM122,"0.#"),1)=".",FALSE,TRUE)</formula>
    </cfRule>
    <cfRule type="expression" dxfId="2548" priority="1906">
      <formula>IF(RIGHT(TEXT(AM122,"0.#"),1)=".",TRUE,FALSE)</formula>
    </cfRule>
  </conditionalFormatting>
  <conditionalFormatting sqref="AQ123">
    <cfRule type="expression" dxfId="2547" priority="1903">
      <formula>IF(RIGHT(TEXT(AQ123,"0.#"),1)=".",FALSE,TRUE)</formula>
    </cfRule>
    <cfRule type="expression" dxfId="2546" priority="1904">
      <formula>IF(RIGHT(TEXT(AQ123,"0.#"),1)=".",TRUE,FALSE)</formula>
    </cfRule>
  </conditionalFormatting>
  <conditionalFormatting sqref="AE125 AQ125">
    <cfRule type="expression" dxfId="2545" priority="1901">
      <formula>IF(RIGHT(TEXT(AE125,"0.#"),1)=".",FALSE,TRUE)</formula>
    </cfRule>
    <cfRule type="expression" dxfId="2544" priority="1902">
      <formula>IF(RIGHT(TEXT(AE125,"0.#"),1)=".",TRUE,FALSE)</formula>
    </cfRule>
  </conditionalFormatting>
  <conditionalFormatting sqref="AI125">
    <cfRule type="expression" dxfId="2543" priority="1899">
      <formula>IF(RIGHT(TEXT(AI125,"0.#"),1)=".",FALSE,TRUE)</formula>
    </cfRule>
    <cfRule type="expression" dxfId="2542" priority="1900">
      <formula>IF(RIGHT(TEXT(AI125,"0.#"),1)=".",TRUE,FALSE)</formula>
    </cfRule>
  </conditionalFormatting>
  <conditionalFormatting sqref="AM125">
    <cfRule type="expression" dxfId="2541" priority="1897">
      <formula>IF(RIGHT(TEXT(AM125,"0.#"),1)=".",FALSE,TRUE)</formula>
    </cfRule>
    <cfRule type="expression" dxfId="2540" priority="1898">
      <formula>IF(RIGHT(TEXT(AM125,"0.#"),1)=".",TRUE,FALSE)</formula>
    </cfRule>
  </conditionalFormatting>
  <conditionalFormatting sqref="AQ126">
    <cfRule type="expression" dxfId="2539" priority="1895">
      <formula>IF(RIGHT(TEXT(AQ126,"0.#"),1)=".",FALSE,TRUE)</formula>
    </cfRule>
    <cfRule type="expression" dxfId="2538" priority="1896">
      <formula>IF(RIGHT(TEXT(AQ126,"0.#"),1)=".",TRUE,FALSE)</formula>
    </cfRule>
  </conditionalFormatting>
  <conditionalFormatting sqref="AE128 AQ128">
    <cfRule type="expression" dxfId="2537" priority="1893">
      <formula>IF(RIGHT(TEXT(AE128,"0.#"),1)=".",FALSE,TRUE)</formula>
    </cfRule>
    <cfRule type="expression" dxfId="2536" priority="1894">
      <formula>IF(RIGHT(TEXT(AE128,"0.#"),1)=".",TRUE,FALSE)</formula>
    </cfRule>
  </conditionalFormatting>
  <conditionalFormatting sqref="AI128">
    <cfRule type="expression" dxfId="2535" priority="1891">
      <formula>IF(RIGHT(TEXT(AI128,"0.#"),1)=".",FALSE,TRUE)</formula>
    </cfRule>
    <cfRule type="expression" dxfId="2534" priority="1892">
      <formula>IF(RIGHT(TEXT(AI128,"0.#"),1)=".",TRUE,FALSE)</formula>
    </cfRule>
  </conditionalFormatting>
  <conditionalFormatting sqref="AM128">
    <cfRule type="expression" dxfId="2533" priority="1889">
      <formula>IF(RIGHT(TEXT(AM128,"0.#"),1)=".",FALSE,TRUE)</formula>
    </cfRule>
    <cfRule type="expression" dxfId="2532" priority="1890">
      <formula>IF(RIGHT(TEXT(AM128,"0.#"),1)=".",TRUE,FALSE)</formula>
    </cfRule>
  </conditionalFormatting>
  <conditionalFormatting sqref="AQ129">
    <cfRule type="expression" dxfId="2531" priority="1887">
      <formula>IF(RIGHT(TEXT(AQ129,"0.#"),1)=".",FALSE,TRUE)</formula>
    </cfRule>
    <cfRule type="expression" dxfId="2530" priority="1888">
      <formula>IF(RIGHT(TEXT(AQ129,"0.#"),1)=".",TRUE,FALSE)</formula>
    </cfRule>
  </conditionalFormatting>
  <conditionalFormatting sqref="AE75">
    <cfRule type="expression" dxfId="2529" priority="1885">
      <formula>IF(RIGHT(TEXT(AE75,"0.#"),1)=".",FALSE,TRUE)</formula>
    </cfRule>
    <cfRule type="expression" dxfId="2528" priority="1886">
      <formula>IF(RIGHT(TEXT(AE75,"0.#"),1)=".",TRUE,FALSE)</formula>
    </cfRule>
  </conditionalFormatting>
  <conditionalFormatting sqref="AE76">
    <cfRule type="expression" dxfId="2527" priority="1883">
      <formula>IF(RIGHT(TEXT(AE76,"0.#"),1)=".",FALSE,TRUE)</formula>
    </cfRule>
    <cfRule type="expression" dxfId="2526" priority="1884">
      <formula>IF(RIGHT(TEXT(AE76,"0.#"),1)=".",TRUE,FALSE)</formula>
    </cfRule>
  </conditionalFormatting>
  <conditionalFormatting sqref="AE77">
    <cfRule type="expression" dxfId="2525" priority="1881">
      <formula>IF(RIGHT(TEXT(AE77,"0.#"),1)=".",FALSE,TRUE)</formula>
    </cfRule>
    <cfRule type="expression" dxfId="2524" priority="1882">
      <formula>IF(RIGHT(TEXT(AE77,"0.#"),1)=".",TRUE,FALSE)</formula>
    </cfRule>
  </conditionalFormatting>
  <conditionalFormatting sqref="AI77">
    <cfRule type="expression" dxfId="2523" priority="1879">
      <formula>IF(RIGHT(TEXT(AI77,"0.#"),1)=".",FALSE,TRUE)</formula>
    </cfRule>
    <cfRule type="expression" dxfId="2522" priority="1880">
      <formula>IF(RIGHT(TEXT(AI77,"0.#"),1)=".",TRUE,FALSE)</formula>
    </cfRule>
  </conditionalFormatting>
  <conditionalFormatting sqref="AI76">
    <cfRule type="expression" dxfId="2521" priority="1877">
      <formula>IF(RIGHT(TEXT(AI76,"0.#"),1)=".",FALSE,TRUE)</formula>
    </cfRule>
    <cfRule type="expression" dxfId="2520" priority="1878">
      <formula>IF(RIGHT(TEXT(AI76,"0.#"),1)=".",TRUE,FALSE)</formula>
    </cfRule>
  </conditionalFormatting>
  <conditionalFormatting sqref="AI75">
    <cfRule type="expression" dxfId="2519" priority="1875">
      <formula>IF(RIGHT(TEXT(AI75,"0.#"),1)=".",FALSE,TRUE)</formula>
    </cfRule>
    <cfRule type="expression" dxfId="2518" priority="1876">
      <formula>IF(RIGHT(TEXT(AI75,"0.#"),1)=".",TRUE,FALSE)</formula>
    </cfRule>
  </conditionalFormatting>
  <conditionalFormatting sqref="AM75">
    <cfRule type="expression" dxfId="2517" priority="1873">
      <formula>IF(RIGHT(TEXT(AM75,"0.#"),1)=".",FALSE,TRUE)</formula>
    </cfRule>
    <cfRule type="expression" dxfId="2516" priority="1874">
      <formula>IF(RIGHT(TEXT(AM75,"0.#"),1)=".",TRUE,FALSE)</formula>
    </cfRule>
  </conditionalFormatting>
  <conditionalFormatting sqref="AM76">
    <cfRule type="expression" dxfId="2515" priority="1871">
      <formula>IF(RIGHT(TEXT(AM76,"0.#"),1)=".",FALSE,TRUE)</formula>
    </cfRule>
    <cfRule type="expression" dxfId="2514" priority="1872">
      <formula>IF(RIGHT(TEXT(AM76,"0.#"),1)=".",TRUE,FALSE)</formula>
    </cfRule>
  </conditionalFormatting>
  <conditionalFormatting sqref="AM77">
    <cfRule type="expression" dxfId="2513" priority="1869">
      <formula>IF(RIGHT(TEXT(AM77,"0.#"),1)=".",FALSE,TRUE)</formula>
    </cfRule>
    <cfRule type="expression" dxfId="2512" priority="1870">
      <formula>IF(RIGHT(TEXT(AM77,"0.#"),1)=".",TRUE,FALSE)</formula>
    </cfRule>
  </conditionalFormatting>
  <conditionalFormatting sqref="AE134:AE135 AI134:AI135 AM134 AQ134:AQ135 AU134:AU135">
    <cfRule type="expression" dxfId="2511" priority="1867">
      <formula>IF(RIGHT(TEXT(AE134,"0.#"),1)=".",FALSE,TRUE)</formula>
    </cfRule>
    <cfRule type="expression" dxfId="2510" priority="1868">
      <formula>IF(RIGHT(TEXT(AE134,"0.#"),1)=".",TRUE,FALSE)</formula>
    </cfRule>
  </conditionalFormatting>
  <conditionalFormatting sqref="AE433">
    <cfRule type="expression" dxfId="2509" priority="1865">
      <formula>IF(RIGHT(TEXT(AE433,"0.#"),1)=".",FALSE,TRUE)</formula>
    </cfRule>
    <cfRule type="expression" dxfId="2508" priority="1866">
      <formula>IF(RIGHT(TEXT(AE433,"0.#"),1)=".",TRUE,FALSE)</formula>
    </cfRule>
  </conditionalFormatting>
  <conditionalFormatting sqref="AE434">
    <cfRule type="expression" dxfId="2507" priority="1863">
      <formula>IF(RIGHT(TEXT(AE434,"0.#"),1)=".",FALSE,TRUE)</formula>
    </cfRule>
    <cfRule type="expression" dxfId="2506" priority="1864">
      <formula>IF(RIGHT(TEXT(AE434,"0.#"),1)=".",TRUE,FALSE)</formula>
    </cfRule>
  </conditionalFormatting>
  <conditionalFormatting sqref="AE435">
    <cfRule type="expression" dxfId="2505" priority="1861">
      <formula>IF(RIGHT(TEXT(AE435,"0.#"),1)=".",FALSE,TRUE)</formula>
    </cfRule>
    <cfRule type="expression" dxfId="2504" priority="1862">
      <formula>IF(RIGHT(TEXT(AE435,"0.#"),1)=".",TRUE,FALSE)</formula>
    </cfRule>
  </conditionalFormatting>
  <conditionalFormatting sqref="AL839:AO866">
    <cfRule type="expression" dxfId="2503" priority="1833">
      <formula>IF(AND(AL839&gt;=0, RIGHT(TEXT(AL839,"0.#"),1)&lt;&gt;"."),TRUE,FALSE)</formula>
    </cfRule>
    <cfRule type="expression" dxfId="2502" priority="1834">
      <formula>IF(AND(AL839&gt;=0, RIGHT(TEXT(AL839,"0.#"),1)="."),TRUE,FALSE)</formula>
    </cfRule>
    <cfRule type="expression" dxfId="2501" priority="1835">
      <formula>IF(AND(AL839&lt;0, RIGHT(TEXT(AL839,"0.#"),1)&lt;&gt;"."),TRUE,FALSE)</formula>
    </cfRule>
    <cfRule type="expression" dxfId="2500" priority="1836">
      <formula>IF(AND(AL839&lt;0, RIGHT(TEXT(AL839,"0.#"),1)="."),TRUE,FALSE)</formula>
    </cfRule>
  </conditionalFormatting>
  <conditionalFormatting sqref="AQ53:AQ55">
    <cfRule type="expression" dxfId="2499" priority="1831">
      <formula>IF(RIGHT(TEXT(AQ53,"0.#"),1)=".",FALSE,TRUE)</formula>
    </cfRule>
    <cfRule type="expression" dxfId="2498" priority="1832">
      <formula>IF(RIGHT(TEXT(AQ53,"0.#"),1)=".",TRUE,FALSE)</formula>
    </cfRule>
  </conditionalFormatting>
  <conditionalFormatting sqref="AU53:AU55">
    <cfRule type="expression" dxfId="2497" priority="1829">
      <formula>IF(RIGHT(TEXT(AU53,"0.#"),1)=".",FALSE,TRUE)</formula>
    </cfRule>
    <cfRule type="expression" dxfId="2496" priority="1830">
      <formula>IF(RIGHT(TEXT(AU53,"0.#"),1)=".",TRUE,FALSE)</formula>
    </cfRule>
  </conditionalFormatting>
  <conditionalFormatting sqref="AQ60:AQ62">
    <cfRule type="expression" dxfId="2495" priority="1827">
      <formula>IF(RIGHT(TEXT(AQ60,"0.#"),1)=".",FALSE,TRUE)</formula>
    </cfRule>
    <cfRule type="expression" dxfId="2494" priority="1828">
      <formula>IF(RIGHT(TEXT(AQ60,"0.#"),1)=".",TRUE,FALSE)</formula>
    </cfRule>
  </conditionalFormatting>
  <conditionalFormatting sqref="AU60:AU62">
    <cfRule type="expression" dxfId="2493" priority="1825">
      <formula>IF(RIGHT(TEXT(AU60,"0.#"),1)=".",FALSE,TRUE)</formula>
    </cfRule>
    <cfRule type="expression" dxfId="2492" priority="1826">
      <formula>IF(RIGHT(TEXT(AU60,"0.#"),1)=".",TRUE,FALSE)</formula>
    </cfRule>
  </conditionalFormatting>
  <conditionalFormatting sqref="AQ75:AQ77">
    <cfRule type="expression" dxfId="2491" priority="1823">
      <formula>IF(RIGHT(TEXT(AQ75,"0.#"),1)=".",FALSE,TRUE)</formula>
    </cfRule>
    <cfRule type="expression" dxfId="2490" priority="1824">
      <formula>IF(RIGHT(TEXT(AQ75,"0.#"),1)=".",TRUE,FALSE)</formula>
    </cfRule>
  </conditionalFormatting>
  <conditionalFormatting sqref="AU75:AU77">
    <cfRule type="expression" dxfId="2489" priority="1821">
      <formula>IF(RIGHT(TEXT(AU75,"0.#"),1)=".",FALSE,TRUE)</formula>
    </cfRule>
    <cfRule type="expression" dxfId="2488" priority="1822">
      <formula>IF(RIGHT(TEXT(AU75,"0.#"),1)=".",TRUE,FALSE)</formula>
    </cfRule>
  </conditionalFormatting>
  <conditionalFormatting sqref="AQ87:AQ89">
    <cfRule type="expression" dxfId="2487" priority="1819">
      <formula>IF(RIGHT(TEXT(AQ87,"0.#"),1)=".",FALSE,TRUE)</formula>
    </cfRule>
    <cfRule type="expression" dxfId="2486" priority="1820">
      <formula>IF(RIGHT(TEXT(AQ87,"0.#"),1)=".",TRUE,FALSE)</formula>
    </cfRule>
  </conditionalFormatting>
  <conditionalFormatting sqref="AU87:AU89">
    <cfRule type="expression" dxfId="2485" priority="1817">
      <formula>IF(RIGHT(TEXT(AU87,"0.#"),1)=".",FALSE,TRUE)</formula>
    </cfRule>
    <cfRule type="expression" dxfId="2484" priority="1818">
      <formula>IF(RIGHT(TEXT(AU87,"0.#"),1)=".",TRUE,FALSE)</formula>
    </cfRule>
  </conditionalFormatting>
  <conditionalFormatting sqref="AQ92:AQ94">
    <cfRule type="expression" dxfId="2483" priority="1815">
      <formula>IF(RIGHT(TEXT(AQ92,"0.#"),1)=".",FALSE,TRUE)</formula>
    </cfRule>
    <cfRule type="expression" dxfId="2482" priority="1816">
      <formula>IF(RIGHT(TEXT(AQ92,"0.#"),1)=".",TRUE,FALSE)</formula>
    </cfRule>
  </conditionalFormatting>
  <conditionalFormatting sqref="AU92:AU94">
    <cfRule type="expression" dxfId="2481" priority="1813">
      <formula>IF(RIGHT(TEXT(AU92,"0.#"),1)=".",FALSE,TRUE)</formula>
    </cfRule>
    <cfRule type="expression" dxfId="2480" priority="1814">
      <formula>IF(RIGHT(TEXT(AU92,"0.#"),1)=".",TRUE,FALSE)</formula>
    </cfRule>
  </conditionalFormatting>
  <conditionalFormatting sqref="AQ97:AQ99">
    <cfRule type="expression" dxfId="2479" priority="1811">
      <formula>IF(RIGHT(TEXT(AQ97,"0.#"),1)=".",FALSE,TRUE)</formula>
    </cfRule>
    <cfRule type="expression" dxfId="2478" priority="1812">
      <formula>IF(RIGHT(TEXT(AQ97,"0.#"),1)=".",TRUE,FALSE)</formula>
    </cfRule>
  </conditionalFormatting>
  <conditionalFormatting sqref="AU97:AU99">
    <cfRule type="expression" dxfId="2477" priority="1809">
      <formula>IF(RIGHT(TEXT(AU97,"0.#"),1)=".",FALSE,TRUE)</formula>
    </cfRule>
    <cfRule type="expression" dxfId="2476" priority="1810">
      <formula>IF(RIGHT(TEXT(AU97,"0.#"),1)=".",TRUE,FALSE)</formula>
    </cfRule>
  </conditionalFormatting>
  <conditionalFormatting sqref="AE120 AM120">
    <cfRule type="expression" dxfId="2475" priority="1777">
      <formula>IF(RIGHT(TEXT(AE120,"0.#"),1)=".",FALSE,TRUE)</formula>
    </cfRule>
    <cfRule type="expression" dxfId="2474" priority="1778">
      <formula>IF(RIGHT(TEXT(AE120,"0.#"),1)=".",TRUE,FALSE)</formula>
    </cfRule>
  </conditionalFormatting>
  <conditionalFormatting sqref="AI126">
    <cfRule type="expression" dxfId="2473" priority="1767">
      <formula>IF(RIGHT(TEXT(AI126,"0.#"),1)=".",FALSE,TRUE)</formula>
    </cfRule>
    <cfRule type="expression" dxfId="2472" priority="1768">
      <formula>IF(RIGHT(TEXT(AI126,"0.#"),1)=".",TRUE,FALSE)</formula>
    </cfRule>
  </conditionalFormatting>
  <conditionalFormatting sqref="AI120">
    <cfRule type="expression" dxfId="2471" priority="1775">
      <formula>IF(RIGHT(TEXT(AI120,"0.#"),1)=".",FALSE,TRUE)</formula>
    </cfRule>
    <cfRule type="expression" dxfId="2470" priority="1776">
      <formula>IF(RIGHT(TEXT(AI120,"0.#"),1)=".",TRUE,FALSE)</formula>
    </cfRule>
  </conditionalFormatting>
  <conditionalFormatting sqref="AE123 AM123">
    <cfRule type="expression" dxfId="2469" priority="1773">
      <formula>IF(RIGHT(TEXT(AE123,"0.#"),1)=".",FALSE,TRUE)</formula>
    </cfRule>
    <cfRule type="expression" dxfId="2468" priority="1774">
      <formula>IF(RIGHT(TEXT(AE123,"0.#"),1)=".",TRUE,FALSE)</formula>
    </cfRule>
  </conditionalFormatting>
  <conditionalFormatting sqref="AI123">
    <cfRule type="expression" dxfId="2467" priority="1771">
      <formula>IF(RIGHT(TEXT(AI123,"0.#"),1)=".",FALSE,TRUE)</formula>
    </cfRule>
    <cfRule type="expression" dxfId="2466" priority="1772">
      <formula>IF(RIGHT(TEXT(AI123,"0.#"),1)=".",TRUE,FALSE)</formula>
    </cfRule>
  </conditionalFormatting>
  <conditionalFormatting sqref="AE126 AM126">
    <cfRule type="expression" dxfId="2465" priority="1769">
      <formula>IF(RIGHT(TEXT(AE126,"0.#"),1)=".",FALSE,TRUE)</formula>
    </cfRule>
    <cfRule type="expression" dxfId="2464" priority="1770">
      <formula>IF(RIGHT(TEXT(AE126,"0.#"),1)=".",TRUE,FALSE)</formula>
    </cfRule>
  </conditionalFormatting>
  <conditionalFormatting sqref="AE129 AM129">
    <cfRule type="expression" dxfId="2463" priority="1765">
      <formula>IF(RIGHT(TEXT(AE129,"0.#"),1)=".",FALSE,TRUE)</formula>
    </cfRule>
    <cfRule type="expression" dxfId="2462" priority="1766">
      <formula>IF(RIGHT(TEXT(AE129,"0.#"),1)=".",TRUE,FALSE)</formula>
    </cfRule>
  </conditionalFormatting>
  <conditionalFormatting sqref="AI129">
    <cfRule type="expression" dxfId="2461" priority="1763">
      <formula>IF(RIGHT(TEXT(AI129,"0.#"),1)=".",FALSE,TRUE)</formula>
    </cfRule>
    <cfRule type="expression" dxfId="2460" priority="1764">
      <formula>IF(RIGHT(TEXT(AI129,"0.#"),1)=".",TRUE,FALSE)</formula>
    </cfRule>
  </conditionalFormatting>
  <conditionalFormatting sqref="Y839:Y866">
    <cfRule type="expression" dxfId="2459" priority="1761">
      <formula>IF(RIGHT(TEXT(Y839,"0.#"),1)=".",FALSE,TRUE)</formula>
    </cfRule>
    <cfRule type="expression" dxfId="2458" priority="1762">
      <formula>IF(RIGHT(TEXT(Y839,"0.#"),1)=".",TRUE,FALSE)</formula>
    </cfRule>
  </conditionalFormatting>
  <conditionalFormatting sqref="AU518">
    <cfRule type="expression" dxfId="2457" priority="1155">
      <formula>IF(RIGHT(TEXT(AU518,"0.#"),1)=".",FALSE,TRUE)</formula>
    </cfRule>
    <cfRule type="expression" dxfId="2456" priority="1156">
      <formula>IF(RIGHT(TEXT(AU518,"0.#"),1)=".",TRUE,FALSE)</formula>
    </cfRule>
  </conditionalFormatting>
  <conditionalFormatting sqref="AQ551">
    <cfRule type="expression" dxfId="2455" priority="1009">
      <formula>IF(RIGHT(TEXT(AQ551,"0.#"),1)=".",FALSE,TRUE)</formula>
    </cfRule>
    <cfRule type="expression" dxfId="2454" priority="1010">
      <formula>IF(RIGHT(TEXT(AQ551,"0.#"),1)=".",TRUE,FALSE)</formula>
    </cfRule>
  </conditionalFormatting>
  <conditionalFormatting sqref="AE556">
    <cfRule type="expression" dxfId="2453" priority="1007">
      <formula>IF(RIGHT(TEXT(AE556,"0.#"),1)=".",FALSE,TRUE)</formula>
    </cfRule>
    <cfRule type="expression" dxfId="2452" priority="1008">
      <formula>IF(RIGHT(TEXT(AE556,"0.#"),1)=".",TRUE,FALSE)</formula>
    </cfRule>
  </conditionalFormatting>
  <conditionalFormatting sqref="AE557">
    <cfRule type="expression" dxfId="2451" priority="1005">
      <formula>IF(RIGHT(TEXT(AE557,"0.#"),1)=".",FALSE,TRUE)</formula>
    </cfRule>
    <cfRule type="expression" dxfId="2450" priority="1006">
      <formula>IF(RIGHT(TEXT(AE557,"0.#"),1)=".",TRUE,FALSE)</formula>
    </cfRule>
  </conditionalFormatting>
  <conditionalFormatting sqref="AE558">
    <cfRule type="expression" dxfId="2449" priority="1003">
      <formula>IF(RIGHT(TEXT(AE558,"0.#"),1)=".",FALSE,TRUE)</formula>
    </cfRule>
    <cfRule type="expression" dxfId="2448" priority="1004">
      <formula>IF(RIGHT(TEXT(AE558,"0.#"),1)=".",TRUE,FALSE)</formula>
    </cfRule>
  </conditionalFormatting>
  <conditionalFormatting sqref="AU556">
    <cfRule type="expression" dxfId="2447" priority="1001">
      <formula>IF(RIGHT(TEXT(AU556,"0.#"),1)=".",FALSE,TRUE)</formula>
    </cfRule>
    <cfRule type="expression" dxfId="2446" priority="1002">
      <formula>IF(RIGHT(TEXT(AU556,"0.#"),1)=".",TRUE,FALSE)</formula>
    </cfRule>
  </conditionalFormatting>
  <conditionalFormatting sqref="AU557">
    <cfRule type="expression" dxfId="2445" priority="999">
      <formula>IF(RIGHT(TEXT(AU557,"0.#"),1)=".",FALSE,TRUE)</formula>
    </cfRule>
    <cfRule type="expression" dxfId="2444" priority="1000">
      <formula>IF(RIGHT(TEXT(AU557,"0.#"),1)=".",TRUE,FALSE)</formula>
    </cfRule>
  </conditionalFormatting>
  <conditionalFormatting sqref="AU558">
    <cfRule type="expression" dxfId="2443" priority="997">
      <formula>IF(RIGHT(TEXT(AU558,"0.#"),1)=".",FALSE,TRUE)</formula>
    </cfRule>
    <cfRule type="expression" dxfId="2442" priority="998">
      <formula>IF(RIGHT(TEXT(AU558,"0.#"),1)=".",TRUE,FALSE)</formula>
    </cfRule>
  </conditionalFormatting>
  <conditionalFormatting sqref="AQ557">
    <cfRule type="expression" dxfId="2441" priority="995">
      <formula>IF(RIGHT(TEXT(AQ557,"0.#"),1)=".",FALSE,TRUE)</formula>
    </cfRule>
    <cfRule type="expression" dxfId="2440" priority="996">
      <formula>IF(RIGHT(TEXT(AQ557,"0.#"),1)=".",TRUE,FALSE)</formula>
    </cfRule>
  </conditionalFormatting>
  <conditionalFormatting sqref="AQ558">
    <cfRule type="expression" dxfId="2439" priority="993">
      <formula>IF(RIGHT(TEXT(AQ558,"0.#"),1)=".",FALSE,TRUE)</formula>
    </cfRule>
    <cfRule type="expression" dxfId="2438" priority="994">
      <formula>IF(RIGHT(TEXT(AQ558,"0.#"),1)=".",TRUE,FALSE)</formula>
    </cfRule>
  </conditionalFormatting>
  <conditionalFormatting sqref="AQ556">
    <cfRule type="expression" dxfId="2437" priority="991">
      <formula>IF(RIGHT(TEXT(AQ556,"0.#"),1)=".",FALSE,TRUE)</formula>
    </cfRule>
    <cfRule type="expression" dxfId="2436" priority="992">
      <formula>IF(RIGHT(TEXT(AQ556,"0.#"),1)=".",TRUE,FALSE)</formula>
    </cfRule>
  </conditionalFormatting>
  <conditionalFormatting sqref="AE561">
    <cfRule type="expression" dxfId="2435" priority="989">
      <formula>IF(RIGHT(TEXT(AE561,"0.#"),1)=".",FALSE,TRUE)</formula>
    </cfRule>
    <cfRule type="expression" dxfId="2434" priority="990">
      <formula>IF(RIGHT(TEXT(AE561,"0.#"),1)=".",TRUE,FALSE)</formula>
    </cfRule>
  </conditionalFormatting>
  <conditionalFormatting sqref="AE562">
    <cfRule type="expression" dxfId="2433" priority="987">
      <formula>IF(RIGHT(TEXT(AE562,"0.#"),1)=".",FALSE,TRUE)</formula>
    </cfRule>
    <cfRule type="expression" dxfId="2432" priority="988">
      <formula>IF(RIGHT(TEXT(AE562,"0.#"),1)=".",TRUE,FALSE)</formula>
    </cfRule>
  </conditionalFormatting>
  <conditionalFormatting sqref="AE563">
    <cfRule type="expression" dxfId="2431" priority="985">
      <formula>IF(RIGHT(TEXT(AE563,"0.#"),1)=".",FALSE,TRUE)</formula>
    </cfRule>
    <cfRule type="expression" dxfId="2430" priority="986">
      <formula>IF(RIGHT(TEXT(AE563,"0.#"),1)=".",TRUE,FALSE)</formula>
    </cfRule>
  </conditionalFormatting>
  <conditionalFormatting sqref="AL1103:AO1131">
    <cfRule type="expression" dxfId="2429" priority="1757">
      <formula>IF(AND(AL1103&gt;=0, RIGHT(TEXT(AL1103,"0.#"),1)&lt;&gt;"."),TRUE,FALSE)</formula>
    </cfRule>
    <cfRule type="expression" dxfId="2428" priority="1758">
      <formula>IF(AND(AL1103&gt;=0, RIGHT(TEXT(AL1103,"0.#"),1)="."),TRUE,FALSE)</formula>
    </cfRule>
    <cfRule type="expression" dxfId="2427" priority="1759">
      <formula>IF(AND(AL1103&lt;0, RIGHT(TEXT(AL1103,"0.#"),1)&lt;&gt;"."),TRUE,FALSE)</formula>
    </cfRule>
    <cfRule type="expression" dxfId="2426" priority="1760">
      <formula>IF(AND(AL1103&lt;0, RIGHT(TEXT(AL1103,"0.#"),1)="."),TRUE,FALSE)</formula>
    </cfRule>
  </conditionalFormatting>
  <conditionalFormatting sqref="Y1103:Y1131">
    <cfRule type="expression" dxfId="2425" priority="1755">
      <formula>IF(RIGHT(TEXT(Y1103,"0.#"),1)=".",FALSE,TRUE)</formula>
    </cfRule>
    <cfRule type="expression" dxfId="2424" priority="1756">
      <formula>IF(RIGHT(TEXT(Y1103,"0.#"),1)=".",TRUE,FALSE)</formula>
    </cfRule>
  </conditionalFormatting>
  <conditionalFormatting sqref="AQ553">
    <cfRule type="expression" dxfId="2423" priority="1011">
      <formula>IF(RIGHT(TEXT(AQ553,"0.#"),1)=".",FALSE,TRUE)</formula>
    </cfRule>
    <cfRule type="expression" dxfId="2422" priority="1012">
      <formula>IF(RIGHT(TEXT(AQ553,"0.#"),1)=".",TRUE,FALSE)</formula>
    </cfRule>
  </conditionalFormatting>
  <conditionalFormatting sqref="AU552">
    <cfRule type="expression" dxfId="2421" priority="1017">
      <formula>IF(RIGHT(TEXT(AU552,"0.#"),1)=".",FALSE,TRUE)</formula>
    </cfRule>
    <cfRule type="expression" dxfId="2420" priority="1018">
      <formula>IF(RIGHT(TEXT(AU552,"0.#"),1)=".",TRUE,FALSE)</formula>
    </cfRule>
  </conditionalFormatting>
  <conditionalFormatting sqref="AE552">
    <cfRule type="expression" dxfId="2419" priority="1023">
      <formula>IF(RIGHT(TEXT(AE552,"0.#"),1)=".",FALSE,TRUE)</formula>
    </cfRule>
    <cfRule type="expression" dxfId="2418" priority="1024">
      <formula>IF(RIGHT(TEXT(AE552,"0.#"),1)=".",TRUE,FALSE)</formula>
    </cfRule>
  </conditionalFormatting>
  <conditionalFormatting sqref="AQ548">
    <cfRule type="expression" dxfId="2417" priority="1029">
      <formula>IF(RIGHT(TEXT(AQ548,"0.#"),1)=".",FALSE,TRUE)</formula>
    </cfRule>
    <cfRule type="expression" dxfId="2416" priority="1030">
      <formula>IF(RIGHT(TEXT(AQ548,"0.#"),1)=".",TRUE,FALSE)</formula>
    </cfRule>
  </conditionalFormatting>
  <conditionalFormatting sqref="AL837:AO838">
    <cfRule type="expression" dxfId="2415" priority="1751">
      <formula>IF(AND(AL837&gt;=0, RIGHT(TEXT(AL837,"0.#"),1)&lt;&gt;"."),TRUE,FALSE)</formula>
    </cfRule>
    <cfRule type="expression" dxfId="2414" priority="1752">
      <formula>IF(AND(AL837&gt;=0, RIGHT(TEXT(AL837,"0.#"),1)="."),TRUE,FALSE)</formula>
    </cfRule>
    <cfRule type="expression" dxfId="2413" priority="1753">
      <formula>IF(AND(AL837&lt;0, RIGHT(TEXT(AL837,"0.#"),1)&lt;&gt;"."),TRUE,FALSE)</formula>
    </cfRule>
    <cfRule type="expression" dxfId="2412" priority="1754">
      <formula>IF(AND(AL837&lt;0, RIGHT(TEXT(AL837,"0.#"),1)="."),TRUE,FALSE)</formula>
    </cfRule>
  </conditionalFormatting>
  <conditionalFormatting sqref="Y837:Y838">
    <cfRule type="expression" dxfId="2411" priority="1749">
      <formula>IF(RIGHT(TEXT(Y837,"0.#"),1)=".",FALSE,TRUE)</formula>
    </cfRule>
    <cfRule type="expression" dxfId="2410" priority="1750">
      <formula>IF(RIGHT(TEXT(Y837,"0.#"),1)=".",TRUE,FALSE)</formula>
    </cfRule>
  </conditionalFormatting>
  <conditionalFormatting sqref="AE492">
    <cfRule type="expression" dxfId="2409" priority="1235">
      <formula>IF(RIGHT(TEXT(AE492,"0.#"),1)=".",FALSE,TRUE)</formula>
    </cfRule>
    <cfRule type="expression" dxfId="2408" priority="1236">
      <formula>IF(RIGHT(TEXT(AE492,"0.#"),1)=".",TRUE,FALSE)</formula>
    </cfRule>
  </conditionalFormatting>
  <conditionalFormatting sqref="AE493">
    <cfRule type="expression" dxfId="2407" priority="1233">
      <formula>IF(RIGHT(TEXT(AE493,"0.#"),1)=".",FALSE,TRUE)</formula>
    </cfRule>
    <cfRule type="expression" dxfId="2406" priority="1234">
      <formula>IF(RIGHT(TEXT(AE493,"0.#"),1)=".",TRUE,FALSE)</formula>
    </cfRule>
  </conditionalFormatting>
  <conditionalFormatting sqref="AE494">
    <cfRule type="expression" dxfId="2405" priority="1231">
      <formula>IF(RIGHT(TEXT(AE494,"0.#"),1)=".",FALSE,TRUE)</formula>
    </cfRule>
    <cfRule type="expression" dxfId="2404" priority="1232">
      <formula>IF(RIGHT(TEXT(AE494,"0.#"),1)=".",TRUE,FALSE)</formula>
    </cfRule>
  </conditionalFormatting>
  <conditionalFormatting sqref="AQ493">
    <cfRule type="expression" dxfId="2403" priority="1223">
      <formula>IF(RIGHT(TEXT(AQ493,"0.#"),1)=".",FALSE,TRUE)</formula>
    </cfRule>
    <cfRule type="expression" dxfId="2402" priority="1224">
      <formula>IF(RIGHT(TEXT(AQ493,"0.#"),1)=".",TRUE,FALSE)</formula>
    </cfRule>
  </conditionalFormatting>
  <conditionalFormatting sqref="AQ494">
    <cfRule type="expression" dxfId="2401" priority="1221">
      <formula>IF(RIGHT(TEXT(AQ494,"0.#"),1)=".",FALSE,TRUE)</formula>
    </cfRule>
    <cfRule type="expression" dxfId="2400" priority="1222">
      <formula>IF(RIGHT(TEXT(AQ494,"0.#"),1)=".",TRUE,FALSE)</formula>
    </cfRule>
  </conditionalFormatting>
  <conditionalFormatting sqref="AQ492">
    <cfRule type="expression" dxfId="2399" priority="1219">
      <formula>IF(RIGHT(TEXT(AQ492,"0.#"),1)=".",FALSE,TRUE)</formula>
    </cfRule>
    <cfRule type="expression" dxfId="2398" priority="1220">
      <formula>IF(RIGHT(TEXT(AQ492,"0.#"),1)=".",TRUE,FALSE)</formula>
    </cfRule>
  </conditionalFormatting>
  <conditionalFormatting sqref="AU494">
    <cfRule type="expression" dxfId="2397" priority="1225">
      <formula>IF(RIGHT(TEXT(AU494,"0.#"),1)=".",FALSE,TRUE)</formula>
    </cfRule>
    <cfRule type="expression" dxfId="2396" priority="1226">
      <formula>IF(RIGHT(TEXT(AU494,"0.#"),1)=".",TRUE,FALSE)</formula>
    </cfRule>
  </conditionalFormatting>
  <conditionalFormatting sqref="AU492">
    <cfRule type="expression" dxfId="2395" priority="1229">
      <formula>IF(RIGHT(TEXT(AU492,"0.#"),1)=".",FALSE,TRUE)</formula>
    </cfRule>
    <cfRule type="expression" dxfId="2394" priority="1230">
      <formula>IF(RIGHT(TEXT(AU492,"0.#"),1)=".",TRUE,FALSE)</formula>
    </cfRule>
  </conditionalFormatting>
  <conditionalFormatting sqref="AU493">
    <cfRule type="expression" dxfId="2393" priority="1227">
      <formula>IF(RIGHT(TEXT(AU493,"0.#"),1)=".",FALSE,TRUE)</formula>
    </cfRule>
    <cfRule type="expression" dxfId="2392" priority="1228">
      <formula>IF(RIGHT(TEXT(AU493,"0.#"),1)=".",TRUE,FALSE)</formula>
    </cfRule>
  </conditionalFormatting>
  <conditionalFormatting sqref="AU583">
    <cfRule type="expression" dxfId="2391" priority="925">
      <formula>IF(RIGHT(TEXT(AU583,"0.#"),1)=".",FALSE,TRUE)</formula>
    </cfRule>
    <cfRule type="expression" dxfId="2390" priority="926">
      <formula>IF(RIGHT(TEXT(AU583,"0.#"),1)=".",TRUE,FALSE)</formula>
    </cfRule>
  </conditionalFormatting>
  <conditionalFormatting sqref="AU582">
    <cfRule type="expression" dxfId="2389" priority="927">
      <formula>IF(RIGHT(TEXT(AU582,"0.#"),1)=".",FALSE,TRUE)</formula>
    </cfRule>
    <cfRule type="expression" dxfId="2388" priority="928">
      <formula>IF(RIGHT(TEXT(AU582,"0.#"),1)=".",TRUE,FALSE)</formula>
    </cfRule>
  </conditionalFormatting>
  <conditionalFormatting sqref="AE499">
    <cfRule type="expression" dxfId="2387" priority="1213">
      <formula>IF(RIGHT(TEXT(AE499,"0.#"),1)=".",FALSE,TRUE)</formula>
    </cfRule>
    <cfRule type="expression" dxfId="2386" priority="1214">
      <formula>IF(RIGHT(TEXT(AE499,"0.#"),1)=".",TRUE,FALSE)</formula>
    </cfRule>
  </conditionalFormatting>
  <conditionalFormatting sqref="AE497">
    <cfRule type="expression" dxfId="2385" priority="1217">
      <formula>IF(RIGHT(TEXT(AE497,"0.#"),1)=".",FALSE,TRUE)</formula>
    </cfRule>
    <cfRule type="expression" dxfId="2384" priority="1218">
      <formula>IF(RIGHT(TEXT(AE497,"0.#"),1)=".",TRUE,FALSE)</formula>
    </cfRule>
  </conditionalFormatting>
  <conditionalFormatting sqref="AE498">
    <cfRule type="expression" dxfId="2383" priority="1215">
      <formula>IF(RIGHT(TEXT(AE498,"0.#"),1)=".",FALSE,TRUE)</formula>
    </cfRule>
    <cfRule type="expression" dxfId="2382" priority="1216">
      <formula>IF(RIGHT(TEXT(AE498,"0.#"),1)=".",TRUE,FALSE)</formula>
    </cfRule>
  </conditionalFormatting>
  <conditionalFormatting sqref="AU499">
    <cfRule type="expression" dxfId="2381" priority="1207">
      <formula>IF(RIGHT(TEXT(AU499,"0.#"),1)=".",FALSE,TRUE)</formula>
    </cfRule>
    <cfRule type="expression" dxfId="2380" priority="1208">
      <formula>IF(RIGHT(TEXT(AU499,"0.#"),1)=".",TRUE,FALSE)</formula>
    </cfRule>
  </conditionalFormatting>
  <conditionalFormatting sqref="AU497">
    <cfRule type="expression" dxfId="2379" priority="1211">
      <formula>IF(RIGHT(TEXT(AU497,"0.#"),1)=".",FALSE,TRUE)</formula>
    </cfRule>
    <cfRule type="expression" dxfId="2378" priority="1212">
      <formula>IF(RIGHT(TEXT(AU497,"0.#"),1)=".",TRUE,FALSE)</formula>
    </cfRule>
  </conditionalFormatting>
  <conditionalFormatting sqref="AU498">
    <cfRule type="expression" dxfId="2377" priority="1209">
      <formula>IF(RIGHT(TEXT(AU498,"0.#"),1)=".",FALSE,TRUE)</formula>
    </cfRule>
    <cfRule type="expression" dxfId="2376" priority="1210">
      <formula>IF(RIGHT(TEXT(AU498,"0.#"),1)=".",TRUE,FALSE)</formula>
    </cfRule>
  </conditionalFormatting>
  <conditionalFormatting sqref="AQ497">
    <cfRule type="expression" dxfId="2375" priority="1201">
      <formula>IF(RIGHT(TEXT(AQ497,"0.#"),1)=".",FALSE,TRUE)</formula>
    </cfRule>
    <cfRule type="expression" dxfId="2374" priority="1202">
      <formula>IF(RIGHT(TEXT(AQ497,"0.#"),1)=".",TRUE,FALSE)</formula>
    </cfRule>
  </conditionalFormatting>
  <conditionalFormatting sqref="AQ498">
    <cfRule type="expression" dxfId="2373" priority="1205">
      <formula>IF(RIGHT(TEXT(AQ498,"0.#"),1)=".",FALSE,TRUE)</formula>
    </cfRule>
    <cfRule type="expression" dxfId="2372" priority="1206">
      <formula>IF(RIGHT(TEXT(AQ498,"0.#"),1)=".",TRUE,FALSE)</formula>
    </cfRule>
  </conditionalFormatting>
  <conditionalFormatting sqref="AQ499">
    <cfRule type="expression" dxfId="2371" priority="1203">
      <formula>IF(RIGHT(TEXT(AQ499,"0.#"),1)=".",FALSE,TRUE)</formula>
    </cfRule>
    <cfRule type="expression" dxfId="2370" priority="1204">
      <formula>IF(RIGHT(TEXT(AQ499,"0.#"),1)=".",TRUE,FALSE)</formula>
    </cfRule>
  </conditionalFormatting>
  <conditionalFormatting sqref="AE504">
    <cfRule type="expression" dxfId="2369" priority="1195">
      <formula>IF(RIGHT(TEXT(AE504,"0.#"),1)=".",FALSE,TRUE)</formula>
    </cfRule>
    <cfRule type="expression" dxfId="2368" priority="1196">
      <formula>IF(RIGHT(TEXT(AE504,"0.#"),1)=".",TRUE,FALSE)</formula>
    </cfRule>
  </conditionalFormatting>
  <conditionalFormatting sqref="AE502">
    <cfRule type="expression" dxfId="2367" priority="1199">
      <formula>IF(RIGHT(TEXT(AE502,"0.#"),1)=".",FALSE,TRUE)</formula>
    </cfRule>
    <cfRule type="expression" dxfId="2366" priority="1200">
      <formula>IF(RIGHT(TEXT(AE502,"0.#"),1)=".",TRUE,FALSE)</formula>
    </cfRule>
  </conditionalFormatting>
  <conditionalFormatting sqref="AE503">
    <cfRule type="expression" dxfId="2365" priority="1197">
      <formula>IF(RIGHT(TEXT(AE503,"0.#"),1)=".",FALSE,TRUE)</formula>
    </cfRule>
    <cfRule type="expression" dxfId="2364" priority="1198">
      <formula>IF(RIGHT(TEXT(AE503,"0.#"),1)=".",TRUE,FALSE)</formula>
    </cfRule>
  </conditionalFormatting>
  <conditionalFormatting sqref="AU504">
    <cfRule type="expression" dxfId="2363" priority="1189">
      <formula>IF(RIGHT(TEXT(AU504,"0.#"),1)=".",FALSE,TRUE)</formula>
    </cfRule>
    <cfRule type="expression" dxfId="2362" priority="1190">
      <formula>IF(RIGHT(TEXT(AU504,"0.#"),1)=".",TRUE,FALSE)</formula>
    </cfRule>
  </conditionalFormatting>
  <conditionalFormatting sqref="AU502">
    <cfRule type="expression" dxfId="2361" priority="1193">
      <formula>IF(RIGHT(TEXT(AU502,"0.#"),1)=".",FALSE,TRUE)</formula>
    </cfRule>
    <cfRule type="expression" dxfId="2360" priority="1194">
      <formula>IF(RIGHT(TEXT(AU502,"0.#"),1)=".",TRUE,FALSE)</formula>
    </cfRule>
  </conditionalFormatting>
  <conditionalFormatting sqref="AU503">
    <cfRule type="expression" dxfId="2359" priority="1191">
      <formula>IF(RIGHT(TEXT(AU503,"0.#"),1)=".",FALSE,TRUE)</formula>
    </cfRule>
    <cfRule type="expression" dxfId="2358" priority="1192">
      <formula>IF(RIGHT(TEXT(AU503,"0.#"),1)=".",TRUE,FALSE)</formula>
    </cfRule>
  </conditionalFormatting>
  <conditionalFormatting sqref="AQ502">
    <cfRule type="expression" dxfId="2357" priority="1183">
      <formula>IF(RIGHT(TEXT(AQ502,"0.#"),1)=".",FALSE,TRUE)</formula>
    </cfRule>
    <cfRule type="expression" dxfId="2356" priority="1184">
      <formula>IF(RIGHT(TEXT(AQ502,"0.#"),1)=".",TRUE,FALSE)</formula>
    </cfRule>
  </conditionalFormatting>
  <conditionalFormatting sqref="AQ503">
    <cfRule type="expression" dxfId="2355" priority="1187">
      <formula>IF(RIGHT(TEXT(AQ503,"0.#"),1)=".",FALSE,TRUE)</formula>
    </cfRule>
    <cfRule type="expression" dxfId="2354" priority="1188">
      <formula>IF(RIGHT(TEXT(AQ503,"0.#"),1)=".",TRUE,FALSE)</formula>
    </cfRule>
  </conditionalFormatting>
  <conditionalFormatting sqref="AQ504">
    <cfRule type="expression" dxfId="2353" priority="1185">
      <formula>IF(RIGHT(TEXT(AQ504,"0.#"),1)=".",FALSE,TRUE)</formula>
    </cfRule>
    <cfRule type="expression" dxfId="2352" priority="1186">
      <formula>IF(RIGHT(TEXT(AQ504,"0.#"),1)=".",TRUE,FALSE)</formula>
    </cfRule>
  </conditionalFormatting>
  <conditionalFormatting sqref="AE509">
    <cfRule type="expression" dxfId="2351" priority="1177">
      <formula>IF(RIGHT(TEXT(AE509,"0.#"),1)=".",FALSE,TRUE)</formula>
    </cfRule>
    <cfRule type="expression" dxfId="2350" priority="1178">
      <formula>IF(RIGHT(TEXT(AE509,"0.#"),1)=".",TRUE,FALSE)</formula>
    </cfRule>
  </conditionalFormatting>
  <conditionalFormatting sqref="AE507">
    <cfRule type="expression" dxfId="2349" priority="1181">
      <formula>IF(RIGHT(TEXT(AE507,"0.#"),1)=".",FALSE,TRUE)</formula>
    </cfRule>
    <cfRule type="expression" dxfId="2348" priority="1182">
      <formula>IF(RIGHT(TEXT(AE507,"0.#"),1)=".",TRUE,FALSE)</formula>
    </cfRule>
  </conditionalFormatting>
  <conditionalFormatting sqref="AE508">
    <cfRule type="expression" dxfId="2347" priority="1179">
      <formula>IF(RIGHT(TEXT(AE508,"0.#"),1)=".",FALSE,TRUE)</formula>
    </cfRule>
    <cfRule type="expression" dxfId="2346" priority="1180">
      <formula>IF(RIGHT(TEXT(AE508,"0.#"),1)=".",TRUE,FALSE)</formula>
    </cfRule>
  </conditionalFormatting>
  <conditionalFormatting sqref="AU509">
    <cfRule type="expression" dxfId="2345" priority="1171">
      <formula>IF(RIGHT(TEXT(AU509,"0.#"),1)=".",FALSE,TRUE)</formula>
    </cfRule>
    <cfRule type="expression" dxfId="2344" priority="1172">
      <formula>IF(RIGHT(TEXT(AU509,"0.#"),1)=".",TRUE,FALSE)</formula>
    </cfRule>
  </conditionalFormatting>
  <conditionalFormatting sqref="AU507">
    <cfRule type="expression" dxfId="2343" priority="1175">
      <formula>IF(RIGHT(TEXT(AU507,"0.#"),1)=".",FALSE,TRUE)</formula>
    </cfRule>
    <cfRule type="expression" dxfId="2342" priority="1176">
      <formula>IF(RIGHT(TEXT(AU507,"0.#"),1)=".",TRUE,FALSE)</formula>
    </cfRule>
  </conditionalFormatting>
  <conditionalFormatting sqref="AU508">
    <cfRule type="expression" dxfId="2341" priority="1173">
      <formula>IF(RIGHT(TEXT(AU508,"0.#"),1)=".",FALSE,TRUE)</formula>
    </cfRule>
    <cfRule type="expression" dxfId="2340" priority="1174">
      <formula>IF(RIGHT(TEXT(AU508,"0.#"),1)=".",TRUE,FALSE)</formula>
    </cfRule>
  </conditionalFormatting>
  <conditionalFormatting sqref="AQ507">
    <cfRule type="expression" dxfId="2339" priority="1165">
      <formula>IF(RIGHT(TEXT(AQ507,"0.#"),1)=".",FALSE,TRUE)</formula>
    </cfRule>
    <cfRule type="expression" dxfId="2338" priority="1166">
      <formula>IF(RIGHT(TEXT(AQ507,"0.#"),1)=".",TRUE,FALSE)</formula>
    </cfRule>
  </conditionalFormatting>
  <conditionalFormatting sqref="AQ508">
    <cfRule type="expression" dxfId="2337" priority="1169">
      <formula>IF(RIGHT(TEXT(AQ508,"0.#"),1)=".",FALSE,TRUE)</formula>
    </cfRule>
    <cfRule type="expression" dxfId="2336" priority="1170">
      <formula>IF(RIGHT(TEXT(AQ508,"0.#"),1)=".",TRUE,FALSE)</formula>
    </cfRule>
  </conditionalFormatting>
  <conditionalFormatting sqref="AQ509">
    <cfRule type="expression" dxfId="2335" priority="1167">
      <formula>IF(RIGHT(TEXT(AQ509,"0.#"),1)=".",FALSE,TRUE)</formula>
    </cfRule>
    <cfRule type="expression" dxfId="2334" priority="1168">
      <formula>IF(RIGHT(TEXT(AQ509,"0.#"),1)=".",TRUE,FALSE)</formula>
    </cfRule>
  </conditionalFormatting>
  <conditionalFormatting sqref="AE465">
    <cfRule type="expression" dxfId="2333" priority="1387">
      <formula>IF(RIGHT(TEXT(AE465,"0.#"),1)=".",FALSE,TRUE)</formula>
    </cfRule>
    <cfRule type="expression" dxfId="2332" priority="1388">
      <formula>IF(RIGHT(TEXT(AE465,"0.#"),1)=".",TRUE,FALSE)</formula>
    </cfRule>
  </conditionalFormatting>
  <conditionalFormatting sqref="AE463">
    <cfRule type="expression" dxfId="2331" priority="1391">
      <formula>IF(RIGHT(TEXT(AE463,"0.#"),1)=".",FALSE,TRUE)</formula>
    </cfRule>
    <cfRule type="expression" dxfId="2330" priority="1392">
      <formula>IF(RIGHT(TEXT(AE463,"0.#"),1)=".",TRUE,FALSE)</formula>
    </cfRule>
  </conditionalFormatting>
  <conditionalFormatting sqref="AE464">
    <cfRule type="expression" dxfId="2329" priority="1389">
      <formula>IF(RIGHT(TEXT(AE464,"0.#"),1)=".",FALSE,TRUE)</formula>
    </cfRule>
    <cfRule type="expression" dxfId="2328" priority="1390">
      <formula>IF(RIGHT(TEXT(AE464,"0.#"),1)=".",TRUE,FALSE)</formula>
    </cfRule>
  </conditionalFormatting>
  <conditionalFormatting sqref="AM465">
    <cfRule type="expression" dxfId="2327" priority="1381">
      <formula>IF(RIGHT(TEXT(AM465,"0.#"),1)=".",FALSE,TRUE)</formula>
    </cfRule>
    <cfRule type="expression" dxfId="2326" priority="1382">
      <formula>IF(RIGHT(TEXT(AM465,"0.#"),1)=".",TRUE,FALSE)</formula>
    </cfRule>
  </conditionalFormatting>
  <conditionalFormatting sqref="AM463">
    <cfRule type="expression" dxfId="2325" priority="1385">
      <formula>IF(RIGHT(TEXT(AM463,"0.#"),1)=".",FALSE,TRUE)</formula>
    </cfRule>
    <cfRule type="expression" dxfId="2324" priority="1386">
      <formula>IF(RIGHT(TEXT(AM463,"0.#"),1)=".",TRUE,FALSE)</formula>
    </cfRule>
  </conditionalFormatting>
  <conditionalFormatting sqref="AM464">
    <cfRule type="expression" dxfId="2323" priority="1383">
      <formula>IF(RIGHT(TEXT(AM464,"0.#"),1)=".",FALSE,TRUE)</formula>
    </cfRule>
    <cfRule type="expression" dxfId="2322" priority="1384">
      <formula>IF(RIGHT(TEXT(AM464,"0.#"),1)=".",TRUE,FALSE)</formula>
    </cfRule>
  </conditionalFormatting>
  <conditionalFormatting sqref="AU465">
    <cfRule type="expression" dxfId="2321" priority="1375">
      <formula>IF(RIGHT(TEXT(AU465,"0.#"),1)=".",FALSE,TRUE)</formula>
    </cfRule>
    <cfRule type="expression" dxfId="2320" priority="1376">
      <formula>IF(RIGHT(TEXT(AU465,"0.#"),1)=".",TRUE,FALSE)</formula>
    </cfRule>
  </conditionalFormatting>
  <conditionalFormatting sqref="AU463">
    <cfRule type="expression" dxfId="2319" priority="1379">
      <formula>IF(RIGHT(TEXT(AU463,"0.#"),1)=".",FALSE,TRUE)</formula>
    </cfRule>
    <cfRule type="expression" dxfId="2318" priority="1380">
      <formula>IF(RIGHT(TEXT(AU463,"0.#"),1)=".",TRUE,FALSE)</formula>
    </cfRule>
  </conditionalFormatting>
  <conditionalFormatting sqref="AU464">
    <cfRule type="expression" dxfId="2317" priority="1377">
      <formula>IF(RIGHT(TEXT(AU464,"0.#"),1)=".",FALSE,TRUE)</formula>
    </cfRule>
    <cfRule type="expression" dxfId="2316" priority="1378">
      <formula>IF(RIGHT(TEXT(AU464,"0.#"),1)=".",TRUE,FALSE)</formula>
    </cfRule>
  </conditionalFormatting>
  <conditionalFormatting sqref="AI465">
    <cfRule type="expression" dxfId="2315" priority="1369">
      <formula>IF(RIGHT(TEXT(AI465,"0.#"),1)=".",FALSE,TRUE)</formula>
    </cfRule>
    <cfRule type="expression" dxfId="2314" priority="1370">
      <formula>IF(RIGHT(TEXT(AI465,"0.#"),1)=".",TRUE,FALSE)</formula>
    </cfRule>
  </conditionalFormatting>
  <conditionalFormatting sqref="AI463">
    <cfRule type="expression" dxfId="2313" priority="1373">
      <formula>IF(RIGHT(TEXT(AI463,"0.#"),1)=".",FALSE,TRUE)</formula>
    </cfRule>
    <cfRule type="expression" dxfId="2312" priority="1374">
      <formula>IF(RIGHT(TEXT(AI463,"0.#"),1)=".",TRUE,FALSE)</formula>
    </cfRule>
  </conditionalFormatting>
  <conditionalFormatting sqref="AI464">
    <cfRule type="expression" dxfId="2311" priority="1371">
      <formula>IF(RIGHT(TEXT(AI464,"0.#"),1)=".",FALSE,TRUE)</formula>
    </cfRule>
    <cfRule type="expression" dxfId="2310" priority="1372">
      <formula>IF(RIGHT(TEXT(AI464,"0.#"),1)=".",TRUE,FALSE)</formula>
    </cfRule>
  </conditionalFormatting>
  <conditionalFormatting sqref="AQ463">
    <cfRule type="expression" dxfId="2309" priority="1363">
      <formula>IF(RIGHT(TEXT(AQ463,"0.#"),1)=".",FALSE,TRUE)</formula>
    </cfRule>
    <cfRule type="expression" dxfId="2308" priority="1364">
      <formula>IF(RIGHT(TEXT(AQ463,"0.#"),1)=".",TRUE,FALSE)</formula>
    </cfRule>
  </conditionalFormatting>
  <conditionalFormatting sqref="AQ464">
    <cfRule type="expression" dxfId="2307" priority="1367">
      <formula>IF(RIGHT(TEXT(AQ464,"0.#"),1)=".",FALSE,TRUE)</formula>
    </cfRule>
    <cfRule type="expression" dxfId="2306" priority="1368">
      <formula>IF(RIGHT(TEXT(AQ464,"0.#"),1)=".",TRUE,FALSE)</formula>
    </cfRule>
  </conditionalFormatting>
  <conditionalFormatting sqref="AQ465">
    <cfRule type="expression" dxfId="2305" priority="1365">
      <formula>IF(RIGHT(TEXT(AQ465,"0.#"),1)=".",FALSE,TRUE)</formula>
    </cfRule>
    <cfRule type="expression" dxfId="2304" priority="1366">
      <formula>IF(RIGHT(TEXT(AQ465,"0.#"),1)=".",TRUE,FALSE)</formula>
    </cfRule>
  </conditionalFormatting>
  <conditionalFormatting sqref="AE470">
    <cfRule type="expression" dxfId="2303" priority="1357">
      <formula>IF(RIGHT(TEXT(AE470,"0.#"),1)=".",FALSE,TRUE)</formula>
    </cfRule>
    <cfRule type="expression" dxfId="2302" priority="1358">
      <formula>IF(RIGHT(TEXT(AE470,"0.#"),1)=".",TRUE,FALSE)</formula>
    </cfRule>
  </conditionalFormatting>
  <conditionalFormatting sqref="AE468">
    <cfRule type="expression" dxfId="2301" priority="1361">
      <formula>IF(RIGHT(TEXT(AE468,"0.#"),1)=".",FALSE,TRUE)</formula>
    </cfRule>
    <cfRule type="expression" dxfId="2300" priority="1362">
      <formula>IF(RIGHT(TEXT(AE468,"0.#"),1)=".",TRUE,FALSE)</formula>
    </cfRule>
  </conditionalFormatting>
  <conditionalFormatting sqref="AE469">
    <cfRule type="expression" dxfId="2299" priority="1359">
      <formula>IF(RIGHT(TEXT(AE469,"0.#"),1)=".",FALSE,TRUE)</formula>
    </cfRule>
    <cfRule type="expression" dxfId="2298" priority="1360">
      <formula>IF(RIGHT(TEXT(AE469,"0.#"),1)=".",TRUE,FALSE)</formula>
    </cfRule>
  </conditionalFormatting>
  <conditionalFormatting sqref="AM470">
    <cfRule type="expression" dxfId="2297" priority="1351">
      <formula>IF(RIGHT(TEXT(AM470,"0.#"),1)=".",FALSE,TRUE)</formula>
    </cfRule>
    <cfRule type="expression" dxfId="2296" priority="1352">
      <formula>IF(RIGHT(TEXT(AM470,"0.#"),1)=".",TRUE,FALSE)</formula>
    </cfRule>
  </conditionalFormatting>
  <conditionalFormatting sqref="AM468">
    <cfRule type="expression" dxfId="2295" priority="1355">
      <formula>IF(RIGHT(TEXT(AM468,"0.#"),1)=".",FALSE,TRUE)</formula>
    </cfRule>
    <cfRule type="expression" dxfId="2294" priority="1356">
      <formula>IF(RIGHT(TEXT(AM468,"0.#"),1)=".",TRUE,FALSE)</formula>
    </cfRule>
  </conditionalFormatting>
  <conditionalFormatting sqref="AM469">
    <cfRule type="expression" dxfId="2293" priority="1353">
      <formula>IF(RIGHT(TEXT(AM469,"0.#"),1)=".",FALSE,TRUE)</formula>
    </cfRule>
    <cfRule type="expression" dxfId="2292" priority="1354">
      <formula>IF(RIGHT(TEXT(AM469,"0.#"),1)=".",TRUE,FALSE)</formula>
    </cfRule>
  </conditionalFormatting>
  <conditionalFormatting sqref="AU470">
    <cfRule type="expression" dxfId="2291" priority="1345">
      <formula>IF(RIGHT(TEXT(AU470,"0.#"),1)=".",FALSE,TRUE)</formula>
    </cfRule>
    <cfRule type="expression" dxfId="2290" priority="1346">
      <formula>IF(RIGHT(TEXT(AU470,"0.#"),1)=".",TRUE,FALSE)</formula>
    </cfRule>
  </conditionalFormatting>
  <conditionalFormatting sqref="AU468">
    <cfRule type="expression" dxfId="2289" priority="1349">
      <formula>IF(RIGHT(TEXT(AU468,"0.#"),1)=".",FALSE,TRUE)</formula>
    </cfRule>
    <cfRule type="expression" dxfId="2288" priority="1350">
      <formula>IF(RIGHT(TEXT(AU468,"0.#"),1)=".",TRUE,FALSE)</formula>
    </cfRule>
  </conditionalFormatting>
  <conditionalFormatting sqref="AU469">
    <cfRule type="expression" dxfId="2287" priority="1347">
      <formula>IF(RIGHT(TEXT(AU469,"0.#"),1)=".",FALSE,TRUE)</formula>
    </cfRule>
    <cfRule type="expression" dxfId="2286" priority="1348">
      <formula>IF(RIGHT(TEXT(AU469,"0.#"),1)=".",TRUE,FALSE)</formula>
    </cfRule>
  </conditionalFormatting>
  <conditionalFormatting sqref="AI470">
    <cfRule type="expression" dxfId="2285" priority="1339">
      <formula>IF(RIGHT(TEXT(AI470,"0.#"),1)=".",FALSE,TRUE)</formula>
    </cfRule>
    <cfRule type="expression" dxfId="2284" priority="1340">
      <formula>IF(RIGHT(TEXT(AI470,"0.#"),1)=".",TRUE,FALSE)</formula>
    </cfRule>
  </conditionalFormatting>
  <conditionalFormatting sqref="AI468">
    <cfRule type="expression" dxfId="2283" priority="1343">
      <formula>IF(RIGHT(TEXT(AI468,"0.#"),1)=".",FALSE,TRUE)</formula>
    </cfRule>
    <cfRule type="expression" dxfId="2282" priority="1344">
      <formula>IF(RIGHT(TEXT(AI468,"0.#"),1)=".",TRUE,FALSE)</formula>
    </cfRule>
  </conditionalFormatting>
  <conditionalFormatting sqref="AI469">
    <cfRule type="expression" dxfId="2281" priority="1341">
      <formula>IF(RIGHT(TEXT(AI469,"0.#"),1)=".",FALSE,TRUE)</formula>
    </cfRule>
    <cfRule type="expression" dxfId="2280" priority="1342">
      <formula>IF(RIGHT(TEXT(AI469,"0.#"),1)=".",TRUE,FALSE)</formula>
    </cfRule>
  </conditionalFormatting>
  <conditionalFormatting sqref="AQ468">
    <cfRule type="expression" dxfId="2279" priority="1333">
      <formula>IF(RIGHT(TEXT(AQ468,"0.#"),1)=".",FALSE,TRUE)</formula>
    </cfRule>
    <cfRule type="expression" dxfId="2278" priority="1334">
      <formula>IF(RIGHT(TEXT(AQ468,"0.#"),1)=".",TRUE,FALSE)</formula>
    </cfRule>
  </conditionalFormatting>
  <conditionalFormatting sqref="AQ469">
    <cfRule type="expression" dxfId="2277" priority="1337">
      <formula>IF(RIGHT(TEXT(AQ469,"0.#"),1)=".",FALSE,TRUE)</formula>
    </cfRule>
    <cfRule type="expression" dxfId="2276" priority="1338">
      <formula>IF(RIGHT(TEXT(AQ469,"0.#"),1)=".",TRUE,FALSE)</formula>
    </cfRule>
  </conditionalFormatting>
  <conditionalFormatting sqref="AQ470">
    <cfRule type="expression" dxfId="2275" priority="1335">
      <formula>IF(RIGHT(TEXT(AQ470,"0.#"),1)=".",FALSE,TRUE)</formula>
    </cfRule>
    <cfRule type="expression" dxfId="2274" priority="1336">
      <formula>IF(RIGHT(TEXT(AQ470,"0.#"),1)=".",TRUE,FALSE)</formula>
    </cfRule>
  </conditionalFormatting>
  <conditionalFormatting sqref="AE475">
    <cfRule type="expression" dxfId="2273" priority="1327">
      <formula>IF(RIGHT(TEXT(AE475,"0.#"),1)=".",FALSE,TRUE)</formula>
    </cfRule>
    <cfRule type="expression" dxfId="2272" priority="1328">
      <formula>IF(RIGHT(TEXT(AE475,"0.#"),1)=".",TRUE,FALSE)</formula>
    </cfRule>
  </conditionalFormatting>
  <conditionalFormatting sqref="AE473">
    <cfRule type="expression" dxfId="2271" priority="1331">
      <formula>IF(RIGHT(TEXT(AE473,"0.#"),1)=".",FALSE,TRUE)</formula>
    </cfRule>
    <cfRule type="expression" dxfId="2270" priority="1332">
      <formula>IF(RIGHT(TEXT(AE473,"0.#"),1)=".",TRUE,FALSE)</formula>
    </cfRule>
  </conditionalFormatting>
  <conditionalFormatting sqref="AE474">
    <cfRule type="expression" dxfId="2269" priority="1329">
      <formula>IF(RIGHT(TEXT(AE474,"0.#"),1)=".",FALSE,TRUE)</formula>
    </cfRule>
    <cfRule type="expression" dxfId="2268" priority="1330">
      <formula>IF(RIGHT(TEXT(AE474,"0.#"),1)=".",TRUE,FALSE)</formula>
    </cfRule>
  </conditionalFormatting>
  <conditionalFormatting sqref="AM475">
    <cfRule type="expression" dxfId="2267" priority="1321">
      <formula>IF(RIGHT(TEXT(AM475,"0.#"),1)=".",FALSE,TRUE)</formula>
    </cfRule>
    <cfRule type="expression" dxfId="2266" priority="1322">
      <formula>IF(RIGHT(TEXT(AM475,"0.#"),1)=".",TRUE,FALSE)</formula>
    </cfRule>
  </conditionalFormatting>
  <conditionalFormatting sqref="AM473">
    <cfRule type="expression" dxfId="2265" priority="1325">
      <formula>IF(RIGHT(TEXT(AM473,"0.#"),1)=".",FALSE,TRUE)</formula>
    </cfRule>
    <cfRule type="expression" dxfId="2264" priority="1326">
      <formula>IF(RIGHT(TEXT(AM473,"0.#"),1)=".",TRUE,FALSE)</formula>
    </cfRule>
  </conditionalFormatting>
  <conditionalFormatting sqref="AM474">
    <cfRule type="expression" dxfId="2263" priority="1323">
      <formula>IF(RIGHT(TEXT(AM474,"0.#"),1)=".",FALSE,TRUE)</formula>
    </cfRule>
    <cfRule type="expression" dxfId="2262" priority="1324">
      <formula>IF(RIGHT(TEXT(AM474,"0.#"),1)=".",TRUE,FALSE)</formula>
    </cfRule>
  </conditionalFormatting>
  <conditionalFormatting sqref="AU475">
    <cfRule type="expression" dxfId="2261" priority="1315">
      <formula>IF(RIGHT(TEXT(AU475,"0.#"),1)=".",FALSE,TRUE)</formula>
    </cfRule>
    <cfRule type="expression" dxfId="2260" priority="1316">
      <formula>IF(RIGHT(TEXT(AU475,"0.#"),1)=".",TRUE,FALSE)</formula>
    </cfRule>
  </conditionalFormatting>
  <conditionalFormatting sqref="AU473">
    <cfRule type="expression" dxfId="2259" priority="1319">
      <formula>IF(RIGHT(TEXT(AU473,"0.#"),1)=".",FALSE,TRUE)</formula>
    </cfRule>
    <cfRule type="expression" dxfId="2258" priority="1320">
      <formula>IF(RIGHT(TEXT(AU473,"0.#"),1)=".",TRUE,FALSE)</formula>
    </cfRule>
  </conditionalFormatting>
  <conditionalFormatting sqref="AU474">
    <cfRule type="expression" dxfId="2257" priority="1317">
      <formula>IF(RIGHT(TEXT(AU474,"0.#"),1)=".",FALSE,TRUE)</formula>
    </cfRule>
    <cfRule type="expression" dxfId="2256" priority="1318">
      <formula>IF(RIGHT(TEXT(AU474,"0.#"),1)=".",TRUE,FALSE)</formula>
    </cfRule>
  </conditionalFormatting>
  <conditionalFormatting sqref="AI475">
    <cfRule type="expression" dxfId="2255" priority="1309">
      <formula>IF(RIGHT(TEXT(AI475,"0.#"),1)=".",FALSE,TRUE)</formula>
    </cfRule>
    <cfRule type="expression" dxfId="2254" priority="1310">
      <formula>IF(RIGHT(TEXT(AI475,"0.#"),1)=".",TRUE,FALSE)</formula>
    </cfRule>
  </conditionalFormatting>
  <conditionalFormatting sqref="AI473">
    <cfRule type="expression" dxfId="2253" priority="1313">
      <formula>IF(RIGHT(TEXT(AI473,"0.#"),1)=".",FALSE,TRUE)</formula>
    </cfRule>
    <cfRule type="expression" dxfId="2252" priority="1314">
      <formula>IF(RIGHT(TEXT(AI473,"0.#"),1)=".",TRUE,FALSE)</formula>
    </cfRule>
  </conditionalFormatting>
  <conditionalFormatting sqref="AI474">
    <cfRule type="expression" dxfId="2251" priority="1311">
      <formula>IF(RIGHT(TEXT(AI474,"0.#"),1)=".",FALSE,TRUE)</formula>
    </cfRule>
    <cfRule type="expression" dxfId="2250" priority="1312">
      <formula>IF(RIGHT(TEXT(AI474,"0.#"),1)=".",TRUE,FALSE)</formula>
    </cfRule>
  </conditionalFormatting>
  <conditionalFormatting sqref="AQ473">
    <cfRule type="expression" dxfId="2249" priority="1303">
      <formula>IF(RIGHT(TEXT(AQ473,"0.#"),1)=".",FALSE,TRUE)</formula>
    </cfRule>
    <cfRule type="expression" dxfId="2248" priority="1304">
      <formula>IF(RIGHT(TEXT(AQ473,"0.#"),1)=".",TRUE,FALSE)</formula>
    </cfRule>
  </conditionalFormatting>
  <conditionalFormatting sqref="AQ474">
    <cfRule type="expression" dxfId="2247" priority="1307">
      <formula>IF(RIGHT(TEXT(AQ474,"0.#"),1)=".",FALSE,TRUE)</formula>
    </cfRule>
    <cfRule type="expression" dxfId="2246" priority="1308">
      <formula>IF(RIGHT(TEXT(AQ474,"0.#"),1)=".",TRUE,FALSE)</formula>
    </cfRule>
  </conditionalFormatting>
  <conditionalFormatting sqref="AQ475">
    <cfRule type="expression" dxfId="2245" priority="1305">
      <formula>IF(RIGHT(TEXT(AQ475,"0.#"),1)=".",FALSE,TRUE)</formula>
    </cfRule>
    <cfRule type="expression" dxfId="2244" priority="1306">
      <formula>IF(RIGHT(TEXT(AQ475,"0.#"),1)=".",TRUE,FALSE)</formula>
    </cfRule>
  </conditionalFormatting>
  <conditionalFormatting sqref="AE480">
    <cfRule type="expression" dxfId="2243" priority="1297">
      <formula>IF(RIGHT(TEXT(AE480,"0.#"),1)=".",FALSE,TRUE)</formula>
    </cfRule>
    <cfRule type="expression" dxfId="2242" priority="1298">
      <formula>IF(RIGHT(TEXT(AE480,"0.#"),1)=".",TRUE,FALSE)</formula>
    </cfRule>
  </conditionalFormatting>
  <conditionalFormatting sqref="AE478">
    <cfRule type="expression" dxfId="2241" priority="1301">
      <formula>IF(RIGHT(TEXT(AE478,"0.#"),1)=".",FALSE,TRUE)</formula>
    </cfRule>
    <cfRule type="expression" dxfId="2240" priority="1302">
      <formula>IF(RIGHT(TEXT(AE478,"0.#"),1)=".",TRUE,FALSE)</formula>
    </cfRule>
  </conditionalFormatting>
  <conditionalFormatting sqref="AE479">
    <cfRule type="expression" dxfId="2239" priority="1299">
      <formula>IF(RIGHT(TEXT(AE479,"0.#"),1)=".",FALSE,TRUE)</formula>
    </cfRule>
    <cfRule type="expression" dxfId="2238" priority="1300">
      <formula>IF(RIGHT(TEXT(AE479,"0.#"),1)=".",TRUE,FALSE)</formula>
    </cfRule>
  </conditionalFormatting>
  <conditionalFormatting sqref="AM480">
    <cfRule type="expression" dxfId="2237" priority="1291">
      <formula>IF(RIGHT(TEXT(AM480,"0.#"),1)=".",FALSE,TRUE)</formula>
    </cfRule>
    <cfRule type="expression" dxfId="2236" priority="1292">
      <formula>IF(RIGHT(TEXT(AM480,"0.#"),1)=".",TRUE,FALSE)</formula>
    </cfRule>
  </conditionalFormatting>
  <conditionalFormatting sqref="AM478">
    <cfRule type="expression" dxfId="2235" priority="1295">
      <formula>IF(RIGHT(TEXT(AM478,"0.#"),1)=".",FALSE,TRUE)</formula>
    </cfRule>
    <cfRule type="expression" dxfId="2234" priority="1296">
      <formula>IF(RIGHT(TEXT(AM478,"0.#"),1)=".",TRUE,FALSE)</formula>
    </cfRule>
  </conditionalFormatting>
  <conditionalFormatting sqref="AM479">
    <cfRule type="expression" dxfId="2233" priority="1293">
      <formula>IF(RIGHT(TEXT(AM479,"0.#"),1)=".",FALSE,TRUE)</formula>
    </cfRule>
    <cfRule type="expression" dxfId="2232" priority="1294">
      <formula>IF(RIGHT(TEXT(AM479,"0.#"),1)=".",TRUE,FALSE)</formula>
    </cfRule>
  </conditionalFormatting>
  <conditionalFormatting sqref="AU480">
    <cfRule type="expression" dxfId="2231" priority="1285">
      <formula>IF(RIGHT(TEXT(AU480,"0.#"),1)=".",FALSE,TRUE)</formula>
    </cfRule>
    <cfRule type="expression" dxfId="2230" priority="1286">
      <formula>IF(RIGHT(TEXT(AU480,"0.#"),1)=".",TRUE,FALSE)</formula>
    </cfRule>
  </conditionalFormatting>
  <conditionalFormatting sqref="AU478">
    <cfRule type="expression" dxfId="2229" priority="1289">
      <formula>IF(RIGHT(TEXT(AU478,"0.#"),1)=".",FALSE,TRUE)</formula>
    </cfRule>
    <cfRule type="expression" dxfId="2228" priority="1290">
      <formula>IF(RIGHT(TEXT(AU478,"0.#"),1)=".",TRUE,FALSE)</formula>
    </cfRule>
  </conditionalFormatting>
  <conditionalFormatting sqref="AU479">
    <cfRule type="expression" dxfId="2227" priority="1287">
      <formula>IF(RIGHT(TEXT(AU479,"0.#"),1)=".",FALSE,TRUE)</formula>
    </cfRule>
    <cfRule type="expression" dxfId="2226" priority="1288">
      <formula>IF(RIGHT(TEXT(AU479,"0.#"),1)=".",TRUE,FALSE)</formula>
    </cfRule>
  </conditionalFormatting>
  <conditionalFormatting sqref="AI480">
    <cfRule type="expression" dxfId="2225" priority="1279">
      <formula>IF(RIGHT(TEXT(AI480,"0.#"),1)=".",FALSE,TRUE)</formula>
    </cfRule>
    <cfRule type="expression" dxfId="2224" priority="1280">
      <formula>IF(RIGHT(TEXT(AI480,"0.#"),1)=".",TRUE,FALSE)</formula>
    </cfRule>
  </conditionalFormatting>
  <conditionalFormatting sqref="AI478">
    <cfRule type="expression" dxfId="2223" priority="1283">
      <formula>IF(RIGHT(TEXT(AI478,"0.#"),1)=".",FALSE,TRUE)</formula>
    </cfRule>
    <cfRule type="expression" dxfId="2222" priority="1284">
      <formula>IF(RIGHT(TEXT(AI478,"0.#"),1)=".",TRUE,FALSE)</formula>
    </cfRule>
  </conditionalFormatting>
  <conditionalFormatting sqref="AI479">
    <cfRule type="expression" dxfId="2221" priority="1281">
      <formula>IF(RIGHT(TEXT(AI479,"0.#"),1)=".",FALSE,TRUE)</formula>
    </cfRule>
    <cfRule type="expression" dxfId="2220" priority="1282">
      <formula>IF(RIGHT(TEXT(AI479,"0.#"),1)=".",TRUE,FALSE)</formula>
    </cfRule>
  </conditionalFormatting>
  <conditionalFormatting sqref="AQ478">
    <cfRule type="expression" dxfId="2219" priority="1273">
      <formula>IF(RIGHT(TEXT(AQ478,"0.#"),1)=".",FALSE,TRUE)</formula>
    </cfRule>
    <cfRule type="expression" dxfId="2218" priority="1274">
      <formula>IF(RIGHT(TEXT(AQ478,"0.#"),1)=".",TRUE,FALSE)</formula>
    </cfRule>
  </conditionalFormatting>
  <conditionalFormatting sqref="AQ479">
    <cfRule type="expression" dxfId="2217" priority="1277">
      <formula>IF(RIGHT(TEXT(AQ479,"0.#"),1)=".",FALSE,TRUE)</formula>
    </cfRule>
    <cfRule type="expression" dxfId="2216" priority="1278">
      <formula>IF(RIGHT(TEXT(AQ479,"0.#"),1)=".",TRUE,FALSE)</formula>
    </cfRule>
  </conditionalFormatting>
  <conditionalFormatting sqref="AQ480">
    <cfRule type="expression" dxfId="2215" priority="1275">
      <formula>IF(RIGHT(TEXT(AQ480,"0.#"),1)=".",FALSE,TRUE)</formula>
    </cfRule>
    <cfRule type="expression" dxfId="2214" priority="1276">
      <formula>IF(RIGHT(TEXT(AQ480,"0.#"),1)=".",TRUE,FALSE)</formula>
    </cfRule>
  </conditionalFormatting>
  <conditionalFormatting sqref="AM47">
    <cfRule type="expression" dxfId="2213" priority="1567">
      <formula>IF(RIGHT(TEXT(AM47,"0.#"),1)=".",FALSE,TRUE)</formula>
    </cfRule>
    <cfRule type="expression" dxfId="2212" priority="1568">
      <formula>IF(RIGHT(TEXT(AM47,"0.#"),1)=".",TRUE,FALSE)</formula>
    </cfRule>
  </conditionalFormatting>
  <conditionalFormatting sqref="AM46">
    <cfRule type="expression" dxfId="2211" priority="1569">
      <formula>IF(RIGHT(TEXT(AM46,"0.#"),1)=".",FALSE,TRUE)</formula>
    </cfRule>
    <cfRule type="expression" dxfId="2210" priority="1570">
      <formula>IF(RIGHT(TEXT(AM46,"0.#"),1)=".",TRUE,FALSE)</formula>
    </cfRule>
  </conditionalFormatting>
  <conditionalFormatting sqref="AU46:AU48">
    <cfRule type="expression" dxfId="2209" priority="1561">
      <formula>IF(RIGHT(TEXT(AU46,"0.#"),1)=".",FALSE,TRUE)</formula>
    </cfRule>
    <cfRule type="expression" dxfId="2208" priority="1562">
      <formula>IF(RIGHT(TEXT(AU46,"0.#"),1)=".",TRUE,FALSE)</formula>
    </cfRule>
  </conditionalFormatting>
  <conditionalFormatting sqref="AM48">
    <cfRule type="expression" dxfId="2207" priority="1565">
      <formula>IF(RIGHT(TEXT(AM48,"0.#"),1)=".",FALSE,TRUE)</formula>
    </cfRule>
    <cfRule type="expression" dxfId="2206" priority="1566">
      <formula>IF(RIGHT(TEXT(AM48,"0.#"),1)=".",TRUE,FALSE)</formula>
    </cfRule>
  </conditionalFormatting>
  <conditionalFormatting sqref="AQ46:AQ48">
    <cfRule type="expression" dxfId="2205" priority="1563">
      <formula>IF(RIGHT(TEXT(AQ46,"0.#"),1)=".",FALSE,TRUE)</formula>
    </cfRule>
    <cfRule type="expression" dxfId="2204" priority="1564">
      <formula>IF(RIGHT(TEXT(AQ46,"0.#"),1)=".",TRUE,FALSE)</formula>
    </cfRule>
  </conditionalFormatting>
  <conditionalFormatting sqref="AE146:AE147 AI146:AI147 AM146:AM147 AQ146:AQ147 AU146:AU147">
    <cfRule type="expression" dxfId="2203" priority="1555">
      <formula>IF(RIGHT(TEXT(AE146,"0.#"),1)=".",FALSE,TRUE)</formula>
    </cfRule>
    <cfRule type="expression" dxfId="2202" priority="1556">
      <formula>IF(RIGHT(TEXT(AE146,"0.#"),1)=".",TRUE,FALSE)</formula>
    </cfRule>
  </conditionalFormatting>
  <conditionalFormatting sqref="AE138:AE139 AI138:AI139 AM138 AQ138:AQ139 AU138:AU139">
    <cfRule type="expression" dxfId="2201" priority="1559">
      <formula>IF(RIGHT(TEXT(AE138,"0.#"),1)=".",FALSE,TRUE)</formula>
    </cfRule>
    <cfRule type="expression" dxfId="2200" priority="1560">
      <formula>IF(RIGHT(TEXT(AE138,"0.#"),1)=".",TRUE,FALSE)</formula>
    </cfRule>
  </conditionalFormatting>
  <conditionalFormatting sqref="AI142:AI143 AM142:AM143 AQ142:AQ143 AU142:AU143">
    <cfRule type="expression" dxfId="2199" priority="1557">
      <formula>IF(RIGHT(TEXT(AI142,"0.#"),1)=".",FALSE,TRUE)</formula>
    </cfRule>
    <cfRule type="expression" dxfId="2198" priority="1558">
      <formula>IF(RIGHT(TEXT(AI142,"0.#"),1)=".",TRUE,FALSE)</formula>
    </cfRule>
  </conditionalFormatting>
  <conditionalFormatting sqref="AE198:AE199 AI198:AI199 AM198:AM199 AQ198:AQ199 AU198:AU199">
    <cfRule type="expression" dxfId="2197" priority="1549">
      <formula>IF(RIGHT(TEXT(AE198,"0.#"),1)=".",FALSE,TRUE)</formula>
    </cfRule>
    <cfRule type="expression" dxfId="2196" priority="1550">
      <formula>IF(RIGHT(TEXT(AE198,"0.#"),1)=".",TRUE,FALSE)</formula>
    </cfRule>
  </conditionalFormatting>
  <conditionalFormatting sqref="AE150:AE151 AI150:AI151 AM150:AM151 AQ150:AQ151 AU150:AU151">
    <cfRule type="expression" dxfId="2195" priority="1553">
      <formula>IF(RIGHT(TEXT(AE150,"0.#"),1)=".",FALSE,TRUE)</formula>
    </cfRule>
    <cfRule type="expression" dxfId="2194" priority="1554">
      <formula>IF(RIGHT(TEXT(AE150,"0.#"),1)=".",TRUE,FALSE)</formula>
    </cfRule>
  </conditionalFormatting>
  <conditionalFormatting sqref="AE194:AE195 AI194:AI195 AM194:AM195 AQ194:AQ195 AU194:AU195">
    <cfRule type="expression" dxfId="2193" priority="1551">
      <formula>IF(RIGHT(TEXT(AE194,"0.#"),1)=".",FALSE,TRUE)</formula>
    </cfRule>
    <cfRule type="expression" dxfId="2192" priority="1552">
      <formula>IF(RIGHT(TEXT(AE194,"0.#"),1)=".",TRUE,FALSE)</formula>
    </cfRule>
  </conditionalFormatting>
  <conditionalFormatting sqref="AE210:AE211 AI210:AI211 AM210:AM211 AQ210:AQ211 AU210:AU211">
    <cfRule type="expression" dxfId="2191" priority="1543">
      <formula>IF(RIGHT(TEXT(AE210,"0.#"),1)=".",FALSE,TRUE)</formula>
    </cfRule>
    <cfRule type="expression" dxfId="2190" priority="1544">
      <formula>IF(RIGHT(TEXT(AE210,"0.#"),1)=".",TRUE,FALSE)</formula>
    </cfRule>
  </conditionalFormatting>
  <conditionalFormatting sqref="AE202:AE203 AI202:AI203 AM202:AM203 AQ202:AQ203 AU202:AU203">
    <cfRule type="expression" dxfId="2189" priority="1547">
      <formula>IF(RIGHT(TEXT(AE202,"0.#"),1)=".",FALSE,TRUE)</formula>
    </cfRule>
    <cfRule type="expression" dxfId="2188" priority="1548">
      <formula>IF(RIGHT(TEXT(AE202,"0.#"),1)=".",TRUE,FALSE)</formula>
    </cfRule>
  </conditionalFormatting>
  <conditionalFormatting sqref="AE206:AE207 AI206:AI207 AM206:AM207 AQ206:AQ207 AU206:AU207">
    <cfRule type="expression" dxfId="2187" priority="1545">
      <formula>IF(RIGHT(TEXT(AE206,"0.#"),1)=".",FALSE,TRUE)</formula>
    </cfRule>
    <cfRule type="expression" dxfId="2186" priority="1546">
      <formula>IF(RIGHT(TEXT(AE206,"0.#"),1)=".",TRUE,FALSE)</formula>
    </cfRule>
  </conditionalFormatting>
  <conditionalFormatting sqref="AE262:AE263 AI262:AI263 AM262:AM263 AQ262:AQ263 AU262:AU263">
    <cfRule type="expression" dxfId="2185" priority="1537">
      <formula>IF(RIGHT(TEXT(AE262,"0.#"),1)=".",FALSE,TRUE)</formula>
    </cfRule>
    <cfRule type="expression" dxfId="2184" priority="1538">
      <formula>IF(RIGHT(TEXT(AE262,"0.#"),1)=".",TRUE,FALSE)</formula>
    </cfRule>
  </conditionalFormatting>
  <conditionalFormatting sqref="AE254:AE255 AI254:AI255 AM254:AM255 AQ254:AQ255 AU254:AU255">
    <cfRule type="expression" dxfId="2183" priority="1541">
      <formula>IF(RIGHT(TEXT(AE254,"0.#"),1)=".",FALSE,TRUE)</formula>
    </cfRule>
    <cfRule type="expression" dxfId="2182" priority="1542">
      <formula>IF(RIGHT(TEXT(AE254,"0.#"),1)=".",TRUE,FALSE)</formula>
    </cfRule>
  </conditionalFormatting>
  <conditionalFormatting sqref="AE258:AE259 AI258:AI259 AM258:AM259 AQ258:AQ259 AU258:AU259">
    <cfRule type="expression" dxfId="2181" priority="1539">
      <formula>IF(RIGHT(TEXT(AE258,"0.#"),1)=".",FALSE,TRUE)</formula>
    </cfRule>
    <cfRule type="expression" dxfId="2180" priority="1540">
      <formula>IF(RIGHT(TEXT(AE258,"0.#"),1)=".",TRUE,FALSE)</formula>
    </cfRule>
  </conditionalFormatting>
  <conditionalFormatting sqref="AE314:AE315 AI314:AI315 AM314:AM315 AQ314:AQ315 AU314:AU315">
    <cfRule type="expression" dxfId="2179" priority="1531">
      <formula>IF(RIGHT(TEXT(AE314,"0.#"),1)=".",FALSE,TRUE)</formula>
    </cfRule>
    <cfRule type="expression" dxfId="2178" priority="1532">
      <formula>IF(RIGHT(TEXT(AE314,"0.#"),1)=".",TRUE,FALSE)</formula>
    </cfRule>
  </conditionalFormatting>
  <conditionalFormatting sqref="AE266:AE267 AI266:AI267 AM266:AM267 AQ266:AQ267 AU266:AU267">
    <cfRule type="expression" dxfId="2177" priority="1535">
      <formula>IF(RIGHT(TEXT(AE266,"0.#"),1)=".",FALSE,TRUE)</formula>
    </cfRule>
    <cfRule type="expression" dxfId="2176" priority="1536">
      <formula>IF(RIGHT(TEXT(AE266,"0.#"),1)=".",TRUE,FALSE)</formula>
    </cfRule>
  </conditionalFormatting>
  <conditionalFormatting sqref="AE270:AE271 AI270:AI271 AM270:AM271 AQ270:AQ271 AU270:AU271">
    <cfRule type="expression" dxfId="2175" priority="1533">
      <formula>IF(RIGHT(TEXT(AE270,"0.#"),1)=".",FALSE,TRUE)</formula>
    </cfRule>
    <cfRule type="expression" dxfId="2174" priority="1534">
      <formula>IF(RIGHT(TEXT(AE270,"0.#"),1)=".",TRUE,FALSE)</formula>
    </cfRule>
  </conditionalFormatting>
  <conditionalFormatting sqref="AE326:AE327 AI326:AI327 AM326:AM327 AQ326:AQ327 AU326:AU327">
    <cfRule type="expression" dxfId="2173" priority="1525">
      <formula>IF(RIGHT(TEXT(AE326,"0.#"),1)=".",FALSE,TRUE)</formula>
    </cfRule>
    <cfRule type="expression" dxfId="2172" priority="1526">
      <formula>IF(RIGHT(TEXT(AE326,"0.#"),1)=".",TRUE,FALSE)</formula>
    </cfRule>
  </conditionalFormatting>
  <conditionalFormatting sqref="AE318:AE319 AI318:AI319 AM318:AM319 AQ318:AQ319 AU318:AU319">
    <cfRule type="expression" dxfId="2171" priority="1529">
      <formula>IF(RIGHT(TEXT(AE318,"0.#"),1)=".",FALSE,TRUE)</formula>
    </cfRule>
    <cfRule type="expression" dxfId="2170" priority="1530">
      <formula>IF(RIGHT(TEXT(AE318,"0.#"),1)=".",TRUE,FALSE)</formula>
    </cfRule>
  </conditionalFormatting>
  <conditionalFormatting sqref="AE322:AE323 AI322:AI323 AM322:AM323 AQ322:AQ323 AU322:AU323">
    <cfRule type="expression" dxfId="2169" priority="1527">
      <formula>IF(RIGHT(TEXT(AE322,"0.#"),1)=".",FALSE,TRUE)</formula>
    </cfRule>
    <cfRule type="expression" dxfId="2168" priority="1528">
      <formula>IF(RIGHT(TEXT(AE322,"0.#"),1)=".",TRUE,FALSE)</formula>
    </cfRule>
  </conditionalFormatting>
  <conditionalFormatting sqref="AE378:AE379 AI378:AI379 AM378:AM379 AQ378:AQ379 AU378:AU379">
    <cfRule type="expression" dxfId="2167" priority="1519">
      <formula>IF(RIGHT(TEXT(AE378,"0.#"),1)=".",FALSE,TRUE)</formula>
    </cfRule>
    <cfRule type="expression" dxfId="2166" priority="1520">
      <formula>IF(RIGHT(TEXT(AE378,"0.#"),1)=".",TRUE,FALSE)</formula>
    </cfRule>
  </conditionalFormatting>
  <conditionalFormatting sqref="AE330:AE331 AI330:AI331 AM330:AM331 AQ330:AQ331 AU330:AU331">
    <cfRule type="expression" dxfId="2165" priority="1523">
      <formula>IF(RIGHT(TEXT(AE330,"0.#"),1)=".",FALSE,TRUE)</formula>
    </cfRule>
    <cfRule type="expression" dxfId="2164" priority="1524">
      <formula>IF(RIGHT(TEXT(AE330,"0.#"),1)=".",TRUE,FALSE)</formula>
    </cfRule>
  </conditionalFormatting>
  <conditionalFormatting sqref="AE374:AE375 AI374:AI375 AM374:AM375 AQ374:AQ375 AU374:AU375">
    <cfRule type="expression" dxfId="2163" priority="1521">
      <formula>IF(RIGHT(TEXT(AE374,"0.#"),1)=".",FALSE,TRUE)</formula>
    </cfRule>
    <cfRule type="expression" dxfId="2162" priority="1522">
      <formula>IF(RIGHT(TEXT(AE374,"0.#"),1)=".",TRUE,FALSE)</formula>
    </cfRule>
  </conditionalFormatting>
  <conditionalFormatting sqref="AE390:AE391 AI390:AI391 AM390:AM391 AQ390:AQ391 AU390:AU391">
    <cfRule type="expression" dxfId="2161" priority="1513">
      <formula>IF(RIGHT(TEXT(AE390,"0.#"),1)=".",FALSE,TRUE)</formula>
    </cfRule>
    <cfRule type="expression" dxfId="2160" priority="1514">
      <formula>IF(RIGHT(TEXT(AE390,"0.#"),1)=".",TRUE,FALSE)</formula>
    </cfRule>
  </conditionalFormatting>
  <conditionalFormatting sqref="AE382:AE383 AI382:AI383 AM382:AM383 AQ382:AQ383 AU382:AU383">
    <cfRule type="expression" dxfId="2159" priority="1517">
      <formula>IF(RIGHT(TEXT(AE382,"0.#"),1)=".",FALSE,TRUE)</formula>
    </cfRule>
    <cfRule type="expression" dxfId="2158" priority="1518">
      <formula>IF(RIGHT(TEXT(AE382,"0.#"),1)=".",TRUE,FALSE)</formula>
    </cfRule>
  </conditionalFormatting>
  <conditionalFormatting sqref="AE386:AE387 AI386:AI387 AM386:AM387 AQ386:AQ387 AU386:AU387">
    <cfRule type="expression" dxfId="2157" priority="1515">
      <formula>IF(RIGHT(TEXT(AE386,"0.#"),1)=".",FALSE,TRUE)</formula>
    </cfRule>
    <cfRule type="expression" dxfId="2156" priority="1516">
      <formula>IF(RIGHT(TEXT(AE386,"0.#"),1)=".",TRUE,FALSE)</formula>
    </cfRule>
  </conditionalFormatting>
  <conditionalFormatting sqref="AE440">
    <cfRule type="expression" dxfId="2155" priority="1507">
      <formula>IF(RIGHT(TEXT(AE440,"0.#"),1)=".",FALSE,TRUE)</formula>
    </cfRule>
    <cfRule type="expression" dxfId="2154" priority="1508">
      <formula>IF(RIGHT(TEXT(AE440,"0.#"),1)=".",TRUE,FALSE)</formula>
    </cfRule>
  </conditionalFormatting>
  <conditionalFormatting sqref="AE438">
    <cfRule type="expression" dxfId="2153" priority="1511">
      <formula>IF(RIGHT(TEXT(AE438,"0.#"),1)=".",FALSE,TRUE)</formula>
    </cfRule>
    <cfRule type="expression" dxfId="2152" priority="1512">
      <formula>IF(RIGHT(TEXT(AE438,"0.#"),1)=".",TRUE,FALSE)</formula>
    </cfRule>
  </conditionalFormatting>
  <conditionalFormatting sqref="AE439">
    <cfRule type="expression" dxfId="2151" priority="1509">
      <formula>IF(RIGHT(TEXT(AE439,"0.#"),1)=".",FALSE,TRUE)</formula>
    </cfRule>
    <cfRule type="expression" dxfId="2150" priority="1510">
      <formula>IF(RIGHT(TEXT(AE439,"0.#"),1)=".",TRUE,FALSE)</formula>
    </cfRule>
  </conditionalFormatting>
  <conditionalFormatting sqref="AM440">
    <cfRule type="expression" dxfId="2149" priority="1501">
      <formula>IF(RIGHT(TEXT(AM440,"0.#"),1)=".",FALSE,TRUE)</formula>
    </cfRule>
    <cfRule type="expression" dxfId="2148" priority="1502">
      <formula>IF(RIGHT(TEXT(AM440,"0.#"),1)=".",TRUE,FALSE)</formula>
    </cfRule>
  </conditionalFormatting>
  <conditionalFormatting sqref="AM438">
    <cfRule type="expression" dxfId="2147" priority="1505">
      <formula>IF(RIGHT(TEXT(AM438,"0.#"),1)=".",FALSE,TRUE)</formula>
    </cfRule>
    <cfRule type="expression" dxfId="2146" priority="1506">
      <formula>IF(RIGHT(TEXT(AM438,"0.#"),1)=".",TRUE,FALSE)</formula>
    </cfRule>
  </conditionalFormatting>
  <conditionalFormatting sqref="AM439">
    <cfRule type="expression" dxfId="2145" priority="1503">
      <formula>IF(RIGHT(TEXT(AM439,"0.#"),1)=".",FALSE,TRUE)</formula>
    </cfRule>
    <cfRule type="expression" dxfId="2144" priority="1504">
      <formula>IF(RIGHT(TEXT(AM439,"0.#"),1)=".",TRUE,FALSE)</formula>
    </cfRule>
  </conditionalFormatting>
  <conditionalFormatting sqref="AU440">
    <cfRule type="expression" dxfId="2143" priority="1495">
      <formula>IF(RIGHT(TEXT(AU440,"0.#"),1)=".",FALSE,TRUE)</formula>
    </cfRule>
    <cfRule type="expression" dxfId="2142" priority="1496">
      <formula>IF(RIGHT(TEXT(AU440,"0.#"),1)=".",TRUE,FALSE)</formula>
    </cfRule>
  </conditionalFormatting>
  <conditionalFormatting sqref="AU438">
    <cfRule type="expression" dxfId="2141" priority="1499">
      <formula>IF(RIGHT(TEXT(AU438,"0.#"),1)=".",FALSE,TRUE)</formula>
    </cfRule>
    <cfRule type="expression" dxfId="2140" priority="1500">
      <formula>IF(RIGHT(TEXT(AU438,"0.#"),1)=".",TRUE,FALSE)</formula>
    </cfRule>
  </conditionalFormatting>
  <conditionalFormatting sqref="AU439">
    <cfRule type="expression" dxfId="2139" priority="1497">
      <formula>IF(RIGHT(TEXT(AU439,"0.#"),1)=".",FALSE,TRUE)</formula>
    </cfRule>
    <cfRule type="expression" dxfId="2138" priority="1498">
      <formula>IF(RIGHT(TEXT(AU439,"0.#"),1)=".",TRUE,FALSE)</formula>
    </cfRule>
  </conditionalFormatting>
  <conditionalFormatting sqref="AI440">
    <cfRule type="expression" dxfId="2137" priority="1489">
      <formula>IF(RIGHT(TEXT(AI440,"0.#"),1)=".",FALSE,TRUE)</formula>
    </cfRule>
    <cfRule type="expression" dxfId="2136" priority="1490">
      <formula>IF(RIGHT(TEXT(AI440,"0.#"),1)=".",TRUE,FALSE)</formula>
    </cfRule>
  </conditionalFormatting>
  <conditionalFormatting sqref="AI438">
    <cfRule type="expression" dxfId="2135" priority="1493">
      <formula>IF(RIGHT(TEXT(AI438,"0.#"),1)=".",FALSE,TRUE)</formula>
    </cfRule>
    <cfRule type="expression" dxfId="2134" priority="1494">
      <formula>IF(RIGHT(TEXT(AI438,"0.#"),1)=".",TRUE,FALSE)</formula>
    </cfRule>
  </conditionalFormatting>
  <conditionalFormatting sqref="AI439">
    <cfRule type="expression" dxfId="2133" priority="1491">
      <formula>IF(RIGHT(TEXT(AI439,"0.#"),1)=".",FALSE,TRUE)</formula>
    </cfRule>
    <cfRule type="expression" dxfId="2132" priority="1492">
      <formula>IF(RIGHT(TEXT(AI439,"0.#"),1)=".",TRUE,FALSE)</formula>
    </cfRule>
  </conditionalFormatting>
  <conditionalFormatting sqref="AQ438">
    <cfRule type="expression" dxfId="2131" priority="1483">
      <formula>IF(RIGHT(TEXT(AQ438,"0.#"),1)=".",FALSE,TRUE)</formula>
    </cfRule>
    <cfRule type="expression" dxfId="2130" priority="1484">
      <formula>IF(RIGHT(TEXT(AQ438,"0.#"),1)=".",TRUE,FALSE)</formula>
    </cfRule>
  </conditionalFormatting>
  <conditionalFormatting sqref="AQ439">
    <cfRule type="expression" dxfId="2129" priority="1487">
      <formula>IF(RIGHT(TEXT(AQ439,"0.#"),1)=".",FALSE,TRUE)</formula>
    </cfRule>
    <cfRule type="expression" dxfId="2128" priority="1488">
      <formula>IF(RIGHT(TEXT(AQ439,"0.#"),1)=".",TRUE,FALSE)</formula>
    </cfRule>
  </conditionalFormatting>
  <conditionalFormatting sqref="AQ440">
    <cfRule type="expression" dxfId="2127" priority="1485">
      <formula>IF(RIGHT(TEXT(AQ440,"0.#"),1)=".",FALSE,TRUE)</formula>
    </cfRule>
    <cfRule type="expression" dxfId="2126" priority="1486">
      <formula>IF(RIGHT(TEXT(AQ440,"0.#"),1)=".",TRUE,FALSE)</formula>
    </cfRule>
  </conditionalFormatting>
  <conditionalFormatting sqref="AE445">
    <cfRule type="expression" dxfId="2125" priority="1477">
      <formula>IF(RIGHT(TEXT(AE445,"0.#"),1)=".",FALSE,TRUE)</formula>
    </cfRule>
    <cfRule type="expression" dxfId="2124" priority="1478">
      <formula>IF(RIGHT(TEXT(AE445,"0.#"),1)=".",TRUE,FALSE)</formula>
    </cfRule>
  </conditionalFormatting>
  <conditionalFormatting sqref="AE443">
    <cfRule type="expression" dxfId="2123" priority="1481">
      <formula>IF(RIGHT(TEXT(AE443,"0.#"),1)=".",FALSE,TRUE)</formula>
    </cfRule>
    <cfRule type="expression" dxfId="2122" priority="1482">
      <formula>IF(RIGHT(TEXT(AE443,"0.#"),1)=".",TRUE,FALSE)</formula>
    </cfRule>
  </conditionalFormatting>
  <conditionalFormatting sqref="AE444">
    <cfRule type="expression" dxfId="2121" priority="1479">
      <formula>IF(RIGHT(TEXT(AE444,"0.#"),1)=".",FALSE,TRUE)</formula>
    </cfRule>
    <cfRule type="expression" dxfId="2120" priority="1480">
      <formula>IF(RIGHT(TEXT(AE444,"0.#"),1)=".",TRUE,FALSE)</formula>
    </cfRule>
  </conditionalFormatting>
  <conditionalFormatting sqref="AM445">
    <cfRule type="expression" dxfId="2119" priority="1471">
      <formula>IF(RIGHT(TEXT(AM445,"0.#"),1)=".",FALSE,TRUE)</formula>
    </cfRule>
    <cfRule type="expression" dxfId="2118" priority="1472">
      <formula>IF(RIGHT(TEXT(AM445,"0.#"),1)=".",TRUE,FALSE)</formula>
    </cfRule>
  </conditionalFormatting>
  <conditionalFormatting sqref="AM443">
    <cfRule type="expression" dxfId="2117" priority="1475">
      <formula>IF(RIGHT(TEXT(AM443,"0.#"),1)=".",FALSE,TRUE)</formula>
    </cfRule>
    <cfRule type="expression" dxfId="2116" priority="1476">
      <formula>IF(RIGHT(TEXT(AM443,"0.#"),1)=".",TRUE,FALSE)</formula>
    </cfRule>
  </conditionalFormatting>
  <conditionalFormatting sqref="AM444">
    <cfRule type="expression" dxfId="2115" priority="1473">
      <formula>IF(RIGHT(TEXT(AM444,"0.#"),1)=".",FALSE,TRUE)</formula>
    </cfRule>
    <cfRule type="expression" dxfId="2114" priority="1474">
      <formula>IF(RIGHT(TEXT(AM444,"0.#"),1)=".",TRUE,FALSE)</formula>
    </cfRule>
  </conditionalFormatting>
  <conditionalFormatting sqref="AU445">
    <cfRule type="expression" dxfId="2113" priority="1465">
      <formula>IF(RIGHT(TEXT(AU445,"0.#"),1)=".",FALSE,TRUE)</formula>
    </cfRule>
    <cfRule type="expression" dxfId="2112" priority="1466">
      <formula>IF(RIGHT(TEXT(AU445,"0.#"),1)=".",TRUE,FALSE)</formula>
    </cfRule>
  </conditionalFormatting>
  <conditionalFormatting sqref="AU443">
    <cfRule type="expression" dxfId="2111" priority="1469">
      <formula>IF(RIGHT(TEXT(AU443,"0.#"),1)=".",FALSE,TRUE)</formula>
    </cfRule>
    <cfRule type="expression" dxfId="2110" priority="1470">
      <formula>IF(RIGHT(TEXT(AU443,"0.#"),1)=".",TRUE,FALSE)</formula>
    </cfRule>
  </conditionalFormatting>
  <conditionalFormatting sqref="AU444">
    <cfRule type="expression" dxfId="2109" priority="1467">
      <formula>IF(RIGHT(TEXT(AU444,"0.#"),1)=".",FALSE,TRUE)</formula>
    </cfRule>
    <cfRule type="expression" dxfId="2108" priority="1468">
      <formula>IF(RIGHT(TEXT(AU444,"0.#"),1)=".",TRUE,FALSE)</formula>
    </cfRule>
  </conditionalFormatting>
  <conditionalFormatting sqref="AI445">
    <cfRule type="expression" dxfId="2107" priority="1459">
      <formula>IF(RIGHT(TEXT(AI445,"0.#"),1)=".",FALSE,TRUE)</formula>
    </cfRule>
    <cfRule type="expression" dxfId="2106" priority="1460">
      <formula>IF(RIGHT(TEXT(AI445,"0.#"),1)=".",TRUE,FALSE)</formula>
    </cfRule>
  </conditionalFormatting>
  <conditionalFormatting sqref="AI443">
    <cfRule type="expression" dxfId="2105" priority="1463">
      <formula>IF(RIGHT(TEXT(AI443,"0.#"),1)=".",FALSE,TRUE)</formula>
    </cfRule>
    <cfRule type="expression" dxfId="2104" priority="1464">
      <formula>IF(RIGHT(TEXT(AI443,"0.#"),1)=".",TRUE,FALSE)</formula>
    </cfRule>
  </conditionalFormatting>
  <conditionalFormatting sqref="AI444">
    <cfRule type="expression" dxfId="2103" priority="1461">
      <formula>IF(RIGHT(TEXT(AI444,"0.#"),1)=".",FALSE,TRUE)</formula>
    </cfRule>
    <cfRule type="expression" dxfId="2102" priority="1462">
      <formula>IF(RIGHT(TEXT(AI444,"0.#"),1)=".",TRUE,FALSE)</formula>
    </cfRule>
  </conditionalFormatting>
  <conditionalFormatting sqref="AQ443">
    <cfRule type="expression" dxfId="2101" priority="1453">
      <formula>IF(RIGHT(TEXT(AQ443,"0.#"),1)=".",FALSE,TRUE)</formula>
    </cfRule>
    <cfRule type="expression" dxfId="2100" priority="1454">
      <formula>IF(RIGHT(TEXT(AQ443,"0.#"),1)=".",TRUE,FALSE)</formula>
    </cfRule>
  </conditionalFormatting>
  <conditionalFormatting sqref="AQ444">
    <cfRule type="expression" dxfId="2099" priority="1457">
      <formula>IF(RIGHT(TEXT(AQ444,"0.#"),1)=".",FALSE,TRUE)</formula>
    </cfRule>
    <cfRule type="expression" dxfId="2098" priority="1458">
      <formula>IF(RIGHT(TEXT(AQ444,"0.#"),1)=".",TRUE,FALSE)</formula>
    </cfRule>
  </conditionalFormatting>
  <conditionalFormatting sqref="AQ445">
    <cfRule type="expression" dxfId="2097" priority="1455">
      <formula>IF(RIGHT(TEXT(AQ445,"0.#"),1)=".",FALSE,TRUE)</formula>
    </cfRule>
    <cfRule type="expression" dxfId="2096" priority="1456">
      <formula>IF(RIGHT(TEXT(AQ445,"0.#"),1)=".",TRUE,FALSE)</formula>
    </cfRule>
  </conditionalFormatting>
  <conditionalFormatting sqref="Y872:Y899">
    <cfRule type="expression" dxfId="2095" priority="1671">
      <formula>IF(RIGHT(TEXT(Y872,"0.#"),1)=".",FALSE,TRUE)</formula>
    </cfRule>
    <cfRule type="expression" dxfId="2094" priority="1672">
      <formula>IF(RIGHT(TEXT(Y872,"0.#"),1)=".",TRUE,FALSE)</formula>
    </cfRule>
  </conditionalFormatting>
  <conditionalFormatting sqref="Y870:Y871">
    <cfRule type="expression" dxfId="2093" priority="1665">
      <formula>IF(RIGHT(TEXT(Y870,"0.#"),1)=".",FALSE,TRUE)</formula>
    </cfRule>
    <cfRule type="expression" dxfId="2092" priority="1666">
      <formula>IF(RIGHT(TEXT(Y870,"0.#"),1)=".",TRUE,FALSE)</formula>
    </cfRule>
  </conditionalFormatting>
  <conditionalFormatting sqref="Y905:Y932">
    <cfRule type="expression" dxfId="2091" priority="1659">
      <formula>IF(RIGHT(TEXT(Y905,"0.#"),1)=".",FALSE,TRUE)</formula>
    </cfRule>
    <cfRule type="expression" dxfId="2090" priority="1660">
      <formula>IF(RIGHT(TEXT(Y905,"0.#"),1)=".",TRUE,FALSE)</formula>
    </cfRule>
  </conditionalFormatting>
  <conditionalFormatting sqref="Y903:Y904">
    <cfRule type="expression" dxfId="2089" priority="1653">
      <formula>IF(RIGHT(TEXT(Y903,"0.#"),1)=".",FALSE,TRUE)</formula>
    </cfRule>
    <cfRule type="expression" dxfId="2088" priority="1654">
      <formula>IF(RIGHT(TEXT(Y903,"0.#"),1)=".",TRUE,FALSE)</formula>
    </cfRule>
  </conditionalFormatting>
  <conditionalFormatting sqref="Y938:Y965">
    <cfRule type="expression" dxfId="2087" priority="1647">
      <formula>IF(RIGHT(TEXT(Y938,"0.#"),1)=".",FALSE,TRUE)</formula>
    </cfRule>
    <cfRule type="expression" dxfId="2086" priority="1648">
      <formula>IF(RIGHT(TEXT(Y938,"0.#"),1)=".",TRUE,FALSE)</formula>
    </cfRule>
  </conditionalFormatting>
  <conditionalFormatting sqref="Y936:Y937">
    <cfRule type="expression" dxfId="2085" priority="1641">
      <formula>IF(RIGHT(TEXT(Y936,"0.#"),1)=".",FALSE,TRUE)</formula>
    </cfRule>
    <cfRule type="expression" dxfId="2084" priority="1642">
      <formula>IF(RIGHT(TEXT(Y936,"0.#"),1)=".",TRUE,FALSE)</formula>
    </cfRule>
  </conditionalFormatting>
  <conditionalFormatting sqref="Y971:Y998">
    <cfRule type="expression" dxfId="2083" priority="1635">
      <formula>IF(RIGHT(TEXT(Y971,"0.#"),1)=".",FALSE,TRUE)</formula>
    </cfRule>
    <cfRule type="expression" dxfId="2082" priority="1636">
      <formula>IF(RIGHT(TEXT(Y971,"0.#"),1)=".",TRUE,FALSE)</formula>
    </cfRule>
  </conditionalFormatting>
  <conditionalFormatting sqref="Y969:Y970">
    <cfRule type="expression" dxfId="2081" priority="1629">
      <formula>IF(RIGHT(TEXT(Y969,"0.#"),1)=".",FALSE,TRUE)</formula>
    </cfRule>
    <cfRule type="expression" dxfId="2080" priority="1630">
      <formula>IF(RIGHT(TEXT(Y969,"0.#"),1)=".",TRUE,FALSE)</formula>
    </cfRule>
  </conditionalFormatting>
  <conditionalFormatting sqref="Y1004:Y1031">
    <cfRule type="expression" dxfId="2079" priority="1623">
      <formula>IF(RIGHT(TEXT(Y1004,"0.#"),1)=".",FALSE,TRUE)</formula>
    </cfRule>
    <cfRule type="expression" dxfId="2078" priority="1624">
      <formula>IF(RIGHT(TEXT(Y1004,"0.#"),1)=".",TRUE,FALSE)</formula>
    </cfRule>
  </conditionalFormatting>
  <conditionalFormatting sqref="W23">
    <cfRule type="expression" dxfId="2077" priority="1747">
      <formula>IF(RIGHT(TEXT(W23,"0.#"),1)=".",FALSE,TRUE)</formula>
    </cfRule>
    <cfRule type="expression" dxfId="2076" priority="1748">
      <formula>IF(RIGHT(TEXT(W23,"0.#"),1)=".",TRUE,FALSE)</formula>
    </cfRule>
  </conditionalFormatting>
  <conditionalFormatting sqref="W24:W27">
    <cfRule type="expression" dxfId="2075" priority="1745">
      <formula>IF(RIGHT(TEXT(W24,"0.#"),1)=".",FALSE,TRUE)</formula>
    </cfRule>
    <cfRule type="expression" dxfId="2074" priority="1746">
      <formula>IF(RIGHT(TEXT(W24,"0.#"),1)=".",TRUE,FALSE)</formula>
    </cfRule>
  </conditionalFormatting>
  <conditionalFormatting sqref="W28">
    <cfRule type="expression" dxfId="2073" priority="1743">
      <formula>IF(RIGHT(TEXT(W28,"0.#"),1)=".",FALSE,TRUE)</formula>
    </cfRule>
    <cfRule type="expression" dxfId="2072" priority="1744">
      <formula>IF(RIGHT(TEXT(W28,"0.#"),1)=".",TRUE,FALSE)</formula>
    </cfRule>
  </conditionalFormatting>
  <conditionalFormatting sqref="P23">
    <cfRule type="expression" dxfId="2071" priority="1741">
      <formula>IF(RIGHT(TEXT(P23,"0.#"),1)=".",FALSE,TRUE)</formula>
    </cfRule>
    <cfRule type="expression" dxfId="2070" priority="1742">
      <formula>IF(RIGHT(TEXT(P23,"0.#"),1)=".",TRUE,FALSE)</formula>
    </cfRule>
  </conditionalFormatting>
  <conditionalFormatting sqref="P24:P27">
    <cfRule type="expression" dxfId="2069" priority="1739">
      <formula>IF(RIGHT(TEXT(P24,"0.#"),1)=".",FALSE,TRUE)</formula>
    </cfRule>
    <cfRule type="expression" dxfId="2068" priority="1740">
      <formula>IF(RIGHT(TEXT(P24,"0.#"),1)=".",TRUE,FALSE)</formula>
    </cfRule>
  </conditionalFormatting>
  <conditionalFormatting sqref="P28">
    <cfRule type="expression" dxfId="2067" priority="1737">
      <formula>IF(RIGHT(TEXT(P28,"0.#"),1)=".",FALSE,TRUE)</formula>
    </cfRule>
    <cfRule type="expression" dxfId="2066" priority="1738">
      <formula>IF(RIGHT(TEXT(P28,"0.#"),1)=".",TRUE,FALSE)</formula>
    </cfRule>
  </conditionalFormatting>
  <conditionalFormatting sqref="AQ114">
    <cfRule type="expression" dxfId="2065" priority="1721">
      <formula>IF(RIGHT(TEXT(AQ114,"0.#"),1)=".",FALSE,TRUE)</formula>
    </cfRule>
    <cfRule type="expression" dxfId="2064" priority="1722">
      <formula>IF(RIGHT(TEXT(AQ114,"0.#"),1)=".",TRUE,FALSE)</formula>
    </cfRule>
  </conditionalFormatting>
  <conditionalFormatting sqref="AQ104">
    <cfRule type="expression" dxfId="2063" priority="1735">
      <formula>IF(RIGHT(TEXT(AQ104,"0.#"),1)=".",FALSE,TRUE)</formula>
    </cfRule>
    <cfRule type="expression" dxfId="2062" priority="1736">
      <formula>IF(RIGHT(TEXT(AQ104,"0.#"),1)=".",TRUE,FALSE)</formula>
    </cfRule>
  </conditionalFormatting>
  <conditionalFormatting sqref="AQ105">
    <cfRule type="expression" dxfId="2061" priority="1733">
      <formula>IF(RIGHT(TEXT(AQ105,"0.#"),1)=".",FALSE,TRUE)</formula>
    </cfRule>
    <cfRule type="expression" dxfId="2060" priority="1734">
      <formula>IF(RIGHT(TEXT(AQ105,"0.#"),1)=".",TRUE,FALSE)</formula>
    </cfRule>
  </conditionalFormatting>
  <conditionalFormatting sqref="AQ107">
    <cfRule type="expression" dxfId="2059" priority="1731">
      <formula>IF(RIGHT(TEXT(AQ107,"0.#"),1)=".",FALSE,TRUE)</formula>
    </cfRule>
    <cfRule type="expression" dxfId="2058" priority="1732">
      <formula>IF(RIGHT(TEXT(AQ107,"0.#"),1)=".",TRUE,FALSE)</formula>
    </cfRule>
  </conditionalFormatting>
  <conditionalFormatting sqref="AQ108">
    <cfRule type="expression" dxfId="2057" priority="1729">
      <formula>IF(RIGHT(TEXT(AQ108,"0.#"),1)=".",FALSE,TRUE)</formula>
    </cfRule>
    <cfRule type="expression" dxfId="2056" priority="1730">
      <formula>IF(RIGHT(TEXT(AQ108,"0.#"),1)=".",TRUE,FALSE)</formula>
    </cfRule>
  </conditionalFormatting>
  <conditionalFormatting sqref="AQ110">
    <cfRule type="expression" dxfId="2055" priority="1727">
      <formula>IF(RIGHT(TEXT(AQ110,"0.#"),1)=".",FALSE,TRUE)</formula>
    </cfRule>
    <cfRule type="expression" dxfId="2054" priority="1728">
      <formula>IF(RIGHT(TEXT(AQ110,"0.#"),1)=".",TRUE,FALSE)</formula>
    </cfRule>
  </conditionalFormatting>
  <conditionalFormatting sqref="AQ111">
    <cfRule type="expression" dxfId="2053" priority="1725">
      <formula>IF(RIGHT(TEXT(AQ111,"0.#"),1)=".",FALSE,TRUE)</formula>
    </cfRule>
    <cfRule type="expression" dxfId="2052" priority="1726">
      <formula>IF(RIGHT(TEXT(AQ111,"0.#"),1)=".",TRUE,FALSE)</formula>
    </cfRule>
  </conditionalFormatting>
  <conditionalFormatting sqref="AQ113">
    <cfRule type="expression" dxfId="2051" priority="1723">
      <formula>IF(RIGHT(TEXT(AQ113,"0.#"),1)=".",FALSE,TRUE)</formula>
    </cfRule>
    <cfRule type="expression" dxfId="2050" priority="1724">
      <formula>IF(RIGHT(TEXT(AQ113,"0.#"),1)=".",TRUE,FALSE)</formula>
    </cfRule>
  </conditionalFormatting>
  <conditionalFormatting sqref="AE67">
    <cfRule type="expression" dxfId="2049" priority="1719">
      <formula>IF(RIGHT(TEXT(AE67,"0.#"),1)=".",FALSE,TRUE)</formula>
    </cfRule>
    <cfRule type="expression" dxfId="2048" priority="1720">
      <formula>IF(RIGHT(TEXT(AE67,"0.#"),1)=".",TRUE,FALSE)</formula>
    </cfRule>
  </conditionalFormatting>
  <conditionalFormatting sqref="AE68">
    <cfRule type="expression" dxfId="2047" priority="1717">
      <formula>IF(RIGHT(TEXT(AE68,"0.#"),1)=".",FALSE,TRUE)</formula>
    </cfRule>
    <cfRule type="expression" dxfId="2046" priority="1718">
      <formula>IF(RIGHT(TEXT(AE68,"0.#"),1)=".",TRUE,FALSE)</formula>
    </cfRule>
  </conditionalFormatting>
  <conditionalFormatting sqref="AE69">
    <cfRule type="expression" dxfId="2045" priority="1715">
      <formula>IF(RIGHT(TEXT(AE69,"0.#"),1)=".",FALSE,TRUE)</formula>
    </cfRule>
    <cfRule type="expression" dxfId="2044" priority="1716">
      <formula>IF(RIGHT(TEXT(AE69,"0.#"),1)=".",TRUE,FALSE)</formula>
    </cfRule>
  </conditionalFormatting>
  <conditionalFormatting sqref="AI69">
    <cfRule type="expression" dxfId="2043" priority="1713">
      <formula>IF(RIGHT(TEXT(AI69,"0.#"),1)=".",FALSE,TRUE)</formula>
    </cfRule>
    <cfRule type="expression" dxfId="2042" priority="1714">
      <formula>IF(RIGHT(TEXT(AI69,"0.#"),1)=".",TRUE,FALSE)</formula>
    </cfRule>
  </conditionalFormatting>
  <conditionalFormatting sqref="AI68">
    <cfRule type="expression" dxfId="2041" priority="1711">
      <formula>IF(RIGHT(TEXT(AI68,"0.#"),1)=".",FALSE,TRUE)</formula>
    </cfRule>
    <cfRule type="expression" dxfId="2040" priority="1712">
      <formula>IF(RIGHT(TEXT(AI68,"0.#"),1)=".",TRUE,FALSE)</formula>
    </cfRule>
  </conditionalFormatting>
  <conditionalFormatting sqref="AI67">
    <cfRule type="expression" dxfId="2039" priority="1709">
      <formula>IF(RIGHT(TEXT(AI67,"0.#"),1)=".",FALSE,TRUE)</formula>
    </cfRule>
    <cfRule type="expression" dxfId="2038" priority="1710">
      <formula>IF(RIGHT(TEXT(AI67,"0.#"),1)=".",TRUE,FALSE)</formula>
    </cfRule>
  </conditionalFormatting>
  <conditionalFormatting sqref="AM67">
    <cfRule type="expression" dxfId="2037" priority="1707">
      <formula>IF(RIGHT(TEXT(AM67,"0.#"),1)=".",FALSE,TRUE)</formula>
    </cfRule>
    <cfRule type="expression" dxfId="2036" priority="1708">
      <formula>IF(RIGHT(TEXT(AM67,"0.#"),1)=".",TRUE,FALSE)</formula>
    </cfRule>
  </conditionalFormatting>
  <conditionalFormatting sqref="AM68">
    <cfRule type="expression" dxfId="2035" priority="1705">
      <formula>IF(RIGHT(TEXT(AM68,"0.#"),1)=".",FALSE,TRUE)</formula>
    </cfRule>
    <cfRule type="expression" dxfId="2034" priority="1706">
      <formula>IF(RIGHT(TEXT(AM68,"0.#"),1)=".",TRUE,FALSE)</formula>
    </cfRule>
  </conditionalFormatting>
  <conditionalFormatting sqref="AM69">
    <cfRule type="expression" dxfId="2033" priority="1703">
      <formula>IF(RIGHT(TEXT(AM69,"0.#"),1)=".",FALSE,TRUE)</formula>
    </cfRule>
    <cfRule type="expression" dxfId="2032" priority="1704">
      <formula>IF(RIGHT(TEXT(AM69,"0.#"),1)=".",TRUE,FALSE)</formula>
    </cfRule>
  </conditionalFormatting>
  <conditionalFormatting sqref="AQ67:AQ69">
    <cfRule type="expression" dxfId="2031" priority="1701">
      <formula>IF(RIGHT(TEXT(AQ67,"0.#"),1)=".",FALSE,TRUE)</formula>
    </cfRule>
    <cfRule type="expression" dxfId="2030" priority="1702">
      <formula>IF(RIGHT(TEXT(AQ67,"0.#"),1)=".",TRUE,FALSE)</formula>
    </cfRule>
  </conditionalFormatting>
  <conditionalFormatting sqref="AU67:AU69">
    <cfRule type="expression" dxfId="2029" priority="1699">
      <formula>IF(RIGHT(TEXT(AU67,"0.#"),1)=".",FALSE,TRUE)</formula>
    </cfRule>
    <cfRule type="expression" dxfId="2028" priority="1700">
      <formula>IF(RIGHT(TEXT(AU67,"0.#"),1)=".",TRUE,FALSE)</formula>
    </cfRule>
  </conditionalFormatting>
  <conditionalFormatting sqref="AE70">
    <cfRule type="expression" dxfId="2027" priority="1697">
      <formula>IF(RIGHT(TEXT(AE70,"0.#"),1)=".",FALSE,TRUE)</formula>
    </cfRule>
    <cfRule type="expression" dxfId="2026" priority="1698">
      <formula>IF(RIGHT(TEXT(AE70,"0.#"),1)=".",TRUE,FALSE)</formula>
    </cfRule>
  </conditionalFormatting>
  <conditionalFormatting sqref="AE71">
    <cfRule type="expression" dxfId="2025" priority="1695">
      <formula>IF(RIGHT(TEXT(AE71,"0.#"),1)=".",FALSE,TRUE)</formula>
    </cfRule>
    <cfRule type="expression" dxfId="2024" priority="1696">
      <formula>IF(RIGHT(TEXT(AE71,"0.#"),1)=".",TRUE,FALSE)</formula>
    </cfRule>
  </conditionalFormatting>
  <conditionalFormatting sqref="AE72">
    <cfRule type="expression" dxfId="2023" priority="1693">
      <formula>IF(RIGHT(TEXT(AE72,"0.#"),1)=".",FALSE,TRUE)</formula>
    </cfRule>
    <cfRule type="expression" dxfId="2022" priority="1694">
      <formula>IF(RIGHT(TEXT(AE72,"0.#"),1)=".",TRUE,FALSE)</formula>
    </cfRule>
  </conditionalFormatting>
  <conditionalFormatting sqref="AI72">
    <cfRule type="expression" dxfId="2021" priority="1691">
      <formula>IF(RIGHT(TEXT(AI72,"0.#"),1)=".",FALSE,TRUE)</formula>
    </cfRule>
    <cfRule type="expression" dxfId="2020" priority="1692">
      <formula>IF(RIGHT(TEXT(AI72,"0.#"),1)=".",TRUE,FALSE)</formula>
    </cfRule>
  </conditionalFormatting>
  <conditionalFormatting sqref="AI71">
    <cfRule type="expression" dxfId="2019" priority="1689">
      <formula>IF(RIGHT(TEXT(AI71,"0.#"),1)=".",FALSE,TRUE)</formula>
    </cfRule>
    <cfRule type="expression" dxfId="2018" priority="1690">
      <formula>IF(RIGHT(TEXT(AI71,"0.#"),1)=".",TRUE,FALSE)</formula>
    </cfRule>
  </conditionalFormatting>
  <conditionalFormatting sqref="AI70">
    <cfRule type="expression" dxfId="2017" priority="1687">
      <formula>IF(RIGHT(TEXT(AI70,"0.#"),1)=".",FALSE,TRUE)</formula>
    </cfRule>
    <cfRule type="expression" dxfId="2016" priority="1688">
      <formula>IF(RIGHT(TEXT(AI70,"0.#"),1)=".",TRUE,FALSE)</formula>
    </cfRule>
  </conditionalFormatting>
  <conditionalFormatting sqref="AM70">
    <cfRule type="expression" dxfId="2015" priority="1685">
      <formula>IF(RIGHT(TEXT(AM70,"0.#"),1)=".",FALSE,TRUE)</formula>
    </cfRule>
    <cfRule type="expression" dxfId="2014" priority="1686">
      <formula>IF(RIGHT(TEXT(AM70,"0.#"),1)=".",TRUE,FALSE)</formula>
    </cfRule>
  </conditionalFormatting>
  <conditionalFormatting sqref="AM71">
    <cfRule type="expression" dxfId="2013" priority="1683">
      <formula>IF(RIGHT(TEXT(AM71,"0.#"),1)=".",FALSE,TRUE)</formula>
    </cfRule>
    <cfRule type="expression" dxfId="2012" priority="1684">
      <formula>IF(RIGHT(TEXT(AM71,"0.#"),1)=".",TRUE,FALSE)</formula>
    </cfRule>
  </conditionalFormatting>
  <conditionalFormatting sqref="AM72">
    <cfRule type="expression" dxfId="2011" priority="1681">
      <formula>IF(RIGHT(TEXT(AM72,"0.#"),1)=".",FALSE,TRUE)</formula>
    </cfRule>
    <cfRule type="expression" dxfId="2010" priority="1682">
      <formula>IF(RIGHT(TEXT(AM72,"0.#"),1)=".",TRUE,FALSE)</formula>
    </cfRule>
  </conditionalFormatting>
  <conditionalFormatting sqref="AQ70:AQ72">
    <cfRule type="expression" dxfId="2009" priority="1679">
      <formula>IF(RIGHT(TEXT(AQ70,"0.#"),1)=".",FALSE,TRUE)</formula>
    </cfRule>
    <cfRule type="expression" dxfId="2008" priority="1680">
      <formula>IF(RIGHT(TEXT(AQ70,"0.#"),1)=".",TRUE,FALSE)</formula>
    </cfRule>
  </conditionalFormatting>
  <conditionalFormatting sqref="AU70:AU72">
    <cfRule type="expression" dxfId="2007" priority="1677">
      <formula>IF(RIGHT(TEXT(AU70,"0.#"),1)=".",FALSE,TRUE)</formula>
    </cfRule>
    <cfRule type="expression" dxfId="2006" priority="1678">
      <formula>IF(RIGHT(TEXT(AU70,"0.#"),1)=".",TRUE,FALSE)</formula>
    </cfRule>
  </conditionalFormatting>
  <conditionalFormatting sqref="AU656">
    <cfRule type="expression" dxfId="2005" priority="649">
      <formula>IF(RIGHT(TEXT(AU656,"0.#"),1)=".",FALSE,TRUE)</formula>
    </cfRule>
    <cfRule type="expression" dxfId="2004" priority="650">
      <formula>IF(RIGHT(TEXT(AU656,"0.#"),1)=".",TRUE,FALSE)</formula>
    </cfRule>
  </conditionalFormatting>
  <conditionalFormatting sqref="AQ655">
    <cfRule type="expression" dxfId="2003" priority="647">
      <formula>IF(RIGHT(TEXT(AQ655,"0.#"),1)=".",FALSE,TRUE)</formula>
    </cfRule>
    <cfRule type="expression" dxfId="2002" priority="648">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8:AO899">
    <cfRule type="expression" dxfId="1997" priority="1673">
      <formula>IF(AND(AL878&gt;=0, RIGHT(TEXT(AL878,"0.#"),1)&lt;&gt;"."),TRUE,FALSE)</formula>
    </cfRule>
    <cfRule type="expression" dxfId="1996" priority="1674">
      <formula>IF(AND(AL878&gt;=0, RIGHT(TEXT(AL878,"0.#"),1)="."),TRUE,FALSE)</formula>
    </cfRule>
    <cfRule type="expression" dxfId="1995" priority="1675">
      <formula>IF(AND(AL878&lt;0, RIGHT(TEXT(AL878,"0.#"),1)&lt;&gt;"."),TRUE,FALSE)</formula>
    </cfRule>
    <cfRule type="expression" dxfId="1994" priority="1676">
      <formula>IF(AND(AL878&lt;0, RIGHT(TEXT(AL878,"0.#"),1)="."),TRUE,FALSE)</formula>
    </cfRule>
  </conditionalFormatting>
  <conditionalFormatting sqref="AL870:AO877">
    <cfRule type="expression" dxfId="1993" priority="1667">
      <formula>IF(AND(AL870&gt;=0, RIGHT(TEXT(AL870,"0.#"),1)&lt;&gt;"."),TRUE,FALSE)</formula>
    </cfRule>
    <cfRule type="expression" dxfId="1992" priority="1668">
      <formula>IF(AND(AL870&gt;=0, RIGHT(TEXT(AL870,"0.#"),1)="."),TRUE,FALSE)</formula>
    </cfRule>
    <cfRule type="expression" dxfId="1991" priority="1669">
      <formula>IF(AND(AL870&lt;0, RIGHT(TEXT(AL870,"0.#"),1)&lt;&gt;"."),TRUE,FALSE)</formula>
    </cfRule>
    <cfRule type="expression" dxfId="1990" priority="1670">
      <formula>IF(AND(AL870&lt;0, RIGHT(TEXT(AL870,"0.#"),1)="."),TRUE,FALSE)</formula>
    </cfRule>
  </conditionalFormatting>
  <conditionalFormatting sqref="AL913:AO932">
    <cfRule type="expression" dxfId="1989" priority="1661">
      <formula>IF(AND(AL913&gt;=0, RIGHT(TEXT(AL913,"0.#"),1)&lt;&gt;"."),TRUE,FALSE)</formula>
    </cfRule>
    <cfRule type="expression" dxfId="1988" priority="1662">
      <formula>IF(AND(AL913&gt;=0, RIGHT(TEXT(AL913,"0.#"),1)="."),TRUE,FALSE)</formula>
    </cfRule>
    <cfRule type="expression" dxfId="1987" priority="1663">
      <formula>IF(AND(AL913&lt;0, RIGHT(TEXT(AL913,"0.#"),1)&lt;&gt;"."),TRUE,FALSE)</formula>
    </cfRule>
    <cfRule type="expression" dxfId="1986" priority="1664">
      <formula>IF(AND(AL913&lt;0, RIGHT(TEXT(AL913,"0.#"),1)="."),TRUE,FALSE)</formula>
    </cfRule>
  </conditionalFormatting>
  <conditionalFormatting sqref="AL903:AO912">
    <cfRule type="expression" dxfId="1985" priority="1655">
      <formula>IF(AND(AL903&gt;=0, RIGHT(TEXT(AL903,"0.#"),1)&lt;&gt;"."),TRUE,FALSE)</formula>
    </cfRule>
    <cfRule type="expression" dxfId="1984" priority="1656">
      <formula>IF(AND(AL903&gt;=0, RIGHT(TEXT(AL903,"0.#"),1)="."),TRUE,FALSE)</formula>
    </cfRule>
    <cfRule type="expression" dxfId="1983" priority="1657">
      <formula>IF(AND(AL903&lt;0, RIGHT(TEXT(AL903,"0.#"),1)&lt;&gt;"."),TRUE,FALSE)</formula>
    </cfRule>
    <cfRule type="expression" dxfId="1982" priority="1658">
      <formula>IF(AND(AL903&lt;0, RIGHT(TEXT(AL903,"0.#"),1)="."),TRUE,FALSE)</formula>
    </cfRule>
  </conditionalFormatting>
  <conditionalFormatting sqref="AL938:AO965">
    <cfRule type="expression" dxfId="1981" priority="1649">
      <formula>IF(AND(AL938&gt;=0, RIGHT(TEXT(AL938,"0.#"),1)&lt;&gt;"."),TRUE,FALSE)</formula>
    </cfRule>
    <cfRule type="expression" dxfId="1980" priority="1650">
      <formula>IF(AND(AL938&gt;=0, RIGHT(TEXT(AL938,"0.#"),1)="."),TRUE,FALSE)</formula>
    </cfRule>
    <cfRule type="expression" dxfId="1979" priority="1651">
      <formula>IF(AND(AL938&lt;0, RIGHT(TEXT(AL938,"0.#"),1)&lt;&gt;"."),TRUE,FALSE)</formula>
    </cfRule>
    <cfRule type="expression" dxfId="1978" priority="1652">
      <formula>IF(AND(AL938&lt;0, RIGHT(TEXT(AL938,"0.#"),1)="."),TRUE,FALSE)</formula>
    </cfRule>
  </conditionalFormatting>
  <conditionalFormatting sqref="AL936:AO937">
    <cfRule type="expression" dxfId="1977" priority="1643">
      <formula>IF(AND(AL936&gt;=0, RIGHT(TEXT(AL936,"0.#"),1)&lt;&gt;"."),TRUE,FALSE)</formula>
    </cfRule>
    <cfRule type="expression" dxfId="1976" priority="1644">
      <formula>IF(AND(AL936&gt;=0, RIGHT(TEXT(AL936,"0.#"),1)="."),TRUE,FALSE)</formula>
    </cfRule>
    <cfRule type="expression" dxfId="1975" priority="1645">
      <formula>IF(AND(AL936&lt;0, RIGHT(TEXT(AL936,"0.#"),1)&lt;&gt;"."),TRUE,FALSE)</formula>
    </cfRule>
    <cfRule type="expression" dxfId="1974" priority="1646">
      <formula>IF(AND(AL936&lt;0, RIGHT(TEXT(AL936,"0.#"),1)="."),TRUE,FALSE)</formula>
    </cfRule>
  </conditionalFormatting>
  <conditionalFormatting sqref="AL971:AO998">
    <cfRule type="expression" dxfId="1973" priority="1637">
      <formula>IF(AND(AL971&gt;=0, RIGHT(TEXT(AL971,"0.#"),1)&lt;&gt;"."),TRUE,FALSE)</formula>
    </cfRule>
    <cfRule type="expression" dxfId="1972" priority="1638">
      <formula>IF(AND(AL971&gt;=0, RIGHT(TEXT(AL971,"0.#"),1)="."),TRUE,FALSE)</formula>
    </cfRule>
    <cfRule type="expression" dxfId="1971" priority="1639">
      <formula>IF(AND(AL971&lt;0, RIGHT(TEXT(AL971,"0.#"),1)&lt;&gt;"."),TRUE,FALSE)</formula>
    </cfRule>
    <cfRule type="expression" dxfId="1970" priority="1640">
      <formula>IF(AND(AL971&lt;0, RIGHT(TEXT(AL971,"0.#"),1)="."),TRUE,FALSE)</formula>
    </cfRule>
  </conditionalFormatting>
  <conditionalFormatting sqref="AL969:AO970">
    <cfRule type="expression" dxfId="1969" priority="1631">
      <formula>IF(AND(AL969&gt;=0, RIGHT(TEXT(AL969,"0.#"),1)&lt;&gt;"."),TRUE,FALSE)</formula>
    </cfRule>
    <cfRule type="expression" dxfId="1968" priority="1632">
      <formula>IF(AND(AL969&gt;=0, RIGHT(TEXT(AL969,"0.#"),1)="."),TRUE,FALSE)</formula>
    </cfRule>
    <cfRule type="expression" dxfId="1967" priority="1633">
      <formula>IF(AND(AL969&lt;0, RIGHT(TEXT(AL969,"0.#"),1)&lt;&gt;"."),TRUE,FALSE)</formula>
    </cfRule>
    <cfRule type="expression" dxfId="1966" priority="1634">
      <formula>IF(AND(AL969&lt;0, RIGHT(TEXT(AL969,"0.#"),1)="."),TRUE,FALSE)</formula>
    </cfRule>
  </conditionalFormatting>
  <conditionalFormatting sqref="AL1004:AO1031">
    <cfRule type="expression" dxfId="1965" priority="1625">
      <formula>IF(AND(AL1004&gt;=0, RIGHT(TEXT(AL1004,"0.#"),1)&lt;&gt;"."),TRUE,FALSE)</formula>
    </cfRule>
    <cfRule type="expression" dxfId="1964" priority="1626">
      <formula>IF(AND(AL1004&gt;=0, RIGHT(TEXT(AL1004,"0.#"),1)="."),TRUE,FALSE)</formula>
    </cfRule>
    <cfRule type="expression" dxfId="1963" priority="1627">
      <formula>IF(AND(AL1004&lt;0, RIGHT(TEXT(AL1004,"0.#"),1)&lt;&gt;"."),TRUE,FALSE)</formula>
    </cfRule>
    <cfRule type="expression" dxfId="1962" priority="1628">
      <formula>IF(AND(AL1004&lt;0, RIGHT(TEXT(AL1004,"0.#"),1)="."),TRUE,FALSE)</formula>
    </cfRule>
  </conditionalFormatting>
  <conditionalFormatting sqref="AL1002:AO1003">
    <cfRule type="expression" dxfId="1961" priority="1619">
      <formula>IF(AND(AL1002&gt;=0, RIGHT(TEXT(AL1002,"0.#"),1)&lt;&gt;"."),TRUE,FALSE)</formula>
    </cfRule>
    <cfRule type="expression" dxfId="1960" priority="1620">
      <formula>IF(AND(AL1002&gt;=0, RIGHT(TEXT(AL1002,"0.#"),1)="."),TRUE,FALSE)</formula>
    </cfRule>
    <cfRule type="expression" dxfId="1959" priority="1621">
      <formula>IF(AND(AL1002&lt;0, RIGHT(TEXT(AL1002,"0.#"),1)&lt;&gt;"."),TRUE,FALSE)</formula>
    </cfRule>
    <cfRule type="expression" dxfId="1958" priority="1622">
      <formula>IF(AND(AL1002&lt;0, RIGHT(TEXT(AL1002,"0.#"),1)="."),TRUE,FALSE)</formula>
    </cfRule>
  </conditionalFormatting>
  <conditionalFormatting sqref="Y1002:Y1003">
    <cfRule type="expression" dxfId="1957" priority="1617">
      <formula>IF(RIGHT(TEXT(Y1002,"0.#"),1)=".",FALSE,TRUE)</formula>
    </cfRule>
    <cfRule type="expression" dxfId="1956" priority="1618">
      <formula>IF(RIGHT(TEXT(Y1002,"0.#"),1)=".",TRUE,FALSE)</formula>
    </cfRule>
  </conditionalFormatting>
  <conditionalFormatting sqref="AL1037:AO1064">
    <cfRule type="expression" dxfId="1955" priority="1613">
      <formula>IF(AND(AL1037&gt;=0, RIGHT(TEXT(AL1037,"0.#"),1)&lt;&gt;"."),TRUE,FALSE)</formula>
    </cfRule>
    <cfRule type="expression" dxfId="1954" priority="1614">
      <formula>IF(AND(AL1037&gt;=0, RIGHT(TEXT(AL1037,"0.#"),1)="."),TRUE,FALSE)</formula>
    </cfRule>
    <cfRule type="expression" dxfId="1953" priority="1615">
      <formula>IF(AND(AL1037&lt;0, RIGHT(TEXT(AL1037,"0.#"),1)&lt;&gt;"."),TRUE,FALSE)</formula>
    </cfRule>
    <cfRule type="expression" dxfId="1952" priority="1616">
      <formula>IF(AND(AL1037&lt;0, RIGHT(TEXT(AL1037,"0.#"),1)="."),TRUE,FALSE)</formula>
    </cfRule>
  </conditionalFormatting>
  <conditionalFormatting sqref="Y1037:Y1064">
    <cfRule type="expression" dxfId="1951" priority="1611">
      <formula>IF(RIGHT(TEXT(Y1037,"0.#"),1)=".",FALSE,TRUE)</formula>
    </cfRule>
    <cfRule type="expression" dxfId="1950" priority="1612">
      <formula>IF(RIGHT(TEXT(Y1037,"0.#"),1)=".",TRUE,FALSE)</formula>
    </cfRule>
  </conditionalFormatting>
  <conditionalFormatting sqref="AL1035:AO1036">
    <cfRule type="expression" dxfId="1949" priority="1607">
      <formula>IF(AND(AL1035&gt;=0, RIGHT(TEXT(AL1035,"0.#"),1)&lt;&gt;"."),TRUE,FALSE)</formula>
    </cfRule>
    <cfRule type="expression" dxfId="1948" priority="1608">
      <formula>IF(AND(AL1035&gt;=0, RIGHT(TEXT(AL1035,"0.#"),1)="."),TRUE,FALSE)</formula>
    </cfRule>
    <cfRule type="expression" dxfId="1947" priority="1609">
      <formula>IF(AND(AL1035&lt;0, RIGHT(TEXT(AL1035,"0.#"),1)&lt;&gt;"."),TRUE,FALSE)</formula>
    </cfRule>
    <cfRule type="expression" dxfId="1946" priority="1610">
      <formula>IF(AND(AL1035&lt;0, RIGHT(TEXT(AL1035,"0.#"),1)="."),TRUE,FALSE)</formula>
    </cfRule>
  </conditionalFormatting>
  <conditionalFormatting sqref="Y1035:Y1036">
    <cfRule type="expression" dxfId="1945" priority="1605">
      <formula>IF(RIGHT(TEXT(Y1035,"0.#"),1)=".",FALSE,TRUE)</formula>
    </cfRule>
    <cfRule type="expression" dxfId="1944" priority="1606">
      <formula>IF(RIGHT(TEXT(Y1035,"0.#"),1)=".",TRUE,FALSE)</formula>
    </cfRule>
  </conditionalFormatting>
  <conditionalFormatting sqref="AL1070:AO1097">
    <cfRule type="expression" dxfId="1943" priority="1601">
      <formula>IF(AND(AL1070&gt;=0, RIGHT(TEXT(AL1070,"0.#"),1)&lt;&gt;"."),TRUE,FALSE)</formula>
    </cfRule>
    <cfRule type="expression" dxfId="1942" priority="1602">
      <formula>IF(AND(AL1070&gt;=0, RIGHT(TEXT(AL1070,"0.#"),1)="."),TRUE,FALSE)</formula>
    </cfRule>
    <cfRule type="expression" dxfId="1941" priority="1603">
      <formula>IF(AND(AL1070&lt;0, RIGHT(TEXT(AL1070,"0.#"),1)&lt;&gt;"."),TRUE,FALSE)</formula>
    </cfRule>
    <cfRule type="expression" dxfId="1940" priority="1604">
      <formula>IF(AND(AL1070&lt;0, RIGHT(TEXT(AL1070,"0.#"),1)="."),TRUE,FALSE)</formula>
    </cfRule>
  </conditionalFormatting>
  <conditionalFormatting sqref="Y1070:Y1097">
    <cfRule type="expression" dxfId="1939" priority="1599">
      <formula>IF(RIGHT(TEXT(Y1070,"0.#"),1)=".",FALSE,TRUE)</formula>
    </cfRule>
    <cfRule type="expression" dxfId="1938" priority="1600">
      <formula>IF(RIGHT(TEXT(Y1070,"0.#"),1)=".",TRUE,FALSE)</formula>
    </cfRule>
  </conditionalFormatting>
  <conditionalFormatting sqref="AL1068:AO1069">
    <cfRule type="expression" dxfId="1937" priority="1595">
      <formula>IF(AND(AL1068&gt;=0, RIGHT(TEXT(AL1068,"0.#"),1)&lt;&gt;"."),TRUE,FALSE)</formula>
    </cfRule>
    <cfRule type="expression" dxfId="1936" priority="1596">
      <formula>IF(AND(AL1068&gt;=0, RIGHT(TEXT(AL1068,"0.#"),1)="."),TRUE,FALSE)</formula>
    </cfRule>
    <cfRule type="expression" dxfId="1935" priority="1597">
      <formula>IF(AND(AL1068&lt;0, RIGHT(TEXT(AL1068,"0.#"),1)&lt;&gt;"."),TRUE,FALSE)</formula>
    </cfRule>
    <cfRule type="expression" dxfId="1934" priority="1598">
      <formula>IF(AND(AL1068&lt;0, RIGHT(TEXT(AL1068,"0.#"),1)="."),TRUE,FALSE)</formula>
    </cfRule>
  </conditionalFormatting>
  <conditionalFormatting sqref="Y1068:Y1069">
    <cfRule type="expression" dxfId="1933" priority="1593">
      <formula>IF(RIGHT(TEXT(Y1068,"0.#"),1)=".",FALSE,TRUE)</formula>
    </cfRule>
    <cfRule type="expression" dxfId="1932" priority="1594">
      <formula>IF(RIGHT(TEXT(Y1068,"0.#"),1)=".",TRUE,FALSE)</formula>
    </cfRule>
  </conditionalFormatting>
  <conditionalFormatting sqref="AE39">
    <cfRule type="expression" dxfId="1931" priority="1591">
      <formula>IF(RIGHT(TEXT(AE39,"0.#"),1)=".",FALSE,TRUE)</formula>
    </cfRule>
    <cfRule type="expression" dxfId="1930" priority="1592">
      <formula>IF(RIGHT(TEXT(AE39,"0.#"),1)=".",TRUE,FALSE)</formula>
    </cfRule>
  </conditionalFormatting>
  <conditionalFormatting sqref="AM41">
    <cfRule type="expression" dxfId="1929" priority="1575">
      <formula>IF(RIGHT(TEXT(AM41,"0.#"),1)=".",FALSE,TRUE)</formula>
    </cfRule>
    <cfRule type="expression" dxfId="1928" priority="1576">
      <formula>IF(RIGHT(TEXT(AM41,"0.#"),1)=".",TRUE,FALSE)</formula>
    </cfRule>
  </conditionalFormatting>
  <conditionalFormatting sqref="AE40">
    <cfRule type="expression" dxfId="1927" priority="1589">
      <formula>IF(RIGHT(TEXT(AE40,"0.#"),1)=".",FALSE,TRUE)</formula>
    </cfRule>
    <cfRule type="expression" dxfId="1926" priority="1590">
      <formula>IF(RIGHT(TEXT(AE40,"0.#"),1)=".",TRUE,FALSE)</formula>
    </cfRule>
  </conditionalFormatting>
  <conditionalFormatting sqref="AE41">
    <cfRule type="expression" dxfId="1925" priority="1587">
      <formula>IF(RIGHT(TEXT(AE41,"0.#"),1)=".",FALSE,TRUE)</formula>
    </cfRule>
    <cfRule type="expression" dxfId="1924" priority="1588">
      <formula>IF(RIGHT(TEXT(AE41,"0.#"),1)=".",TRUE,FALSE)</formula>
    </cfRule>
  </conditionalFormatting>
  <conditionalFormatting sqref="AI41">
    <cfRule type="expression" dxfId="1923" priority="1585">
      <formula>IF(RIGHT(TEXT(AI41,"0.#"),1)=".",FALSE,TRUE)</formula>
    </cfRule>
    <cfRule type="expression" dxfId="1922" priority="1586">
      <formula>IF(RIGHT(TEXT(AI41,"0.#"),1)=".",TRUE,FALSE)</formula>
    </cfRule>
  </conditionalFormatting>
  <conditionalFormatting sqref="AI40">
    <cfRule type="expression" dxfId="1921" priority="1583">
      <formula>IF(RIGHT(TEXT(AI40,"0.#"),1)=".",FALSE,TRUE)</formula>
    </cfRule>
    <cfRule type="expression" dxfId="1920" priority="1584">
      <formula>IF(RIGHT(TEXT(AI40,"0.#"),1)=".",TRUE,FALSE)</formula>
    </cfRule>
  </conditionalFormatting>
  <conditionalFormatting sqref="AI39">
    <cfRule type="expression" dxfId="1919" priority="1581">
      <formula>IF(RIGHT(TEXT(AI39,"0.#"),1)=".",FALSE,TRUE)</formula>
    </cfRule>
    <cfRule type="expression" dxfId="1918" priority="1582">
      <formula>IF(RIGHT(TEXT(AI39,"0.#"),1)=".",TRUE,FALSE)</formula>
    </cfRule>
  </conditionalFormatting>
  <conditionalFormatting sqref="AM39">
    <cfRule type="expression" dxfId="1917" priority="1579">
      <formula>IF(RIGHT(TEXT(AM39,"0.#"),1)=".",FALSE,TRUE)</formula>
    </cfRule>
    <cfRule type="expression" dxfId="1916" priority="1580">
      <formula>IF(RIGHT(TEXT(AM39,"0.#"),1)=".",TRUE,FALSE)</formula>
    </cfRule>
  </conditionalFormatting>
  <conditionalFormatting sqref="AM40">
    <cfRule type="expression" dxfId="1915" priority="1577">
      <formula>IF(RIGHT(TEXT(AM40,"0.#"),1)=".",FALSE,TRUE)</formula>
    </cfRule>
    <cfRule type="expression" dxfId="1914" priority="1578">
      <formula>IF(RIGHT(TEXT(AM40,"0.#"),1)=".",TRUE,FALSE)</formula>
    </cfRule>
  </conditionalFormatting>
  <conditionalFormatting sqref="AQ39:AQ41">
    <cfRule type="expression" dxfId="1913" priority="1573">
      <formula>IF(RIGHT(TEXT(AQ39,"0.#"),1)=".",FALSE,TRUE)</formula>
    </cfRule>
    <cfRule type="expression" dxfId="1912" priority="1574">
      <formula>IF(RIGHT(TEXT(AQ39,"0.#"),1)=".",TRUE,FALSE)</formula>
    </cfRule>
  </conditionalFormatting>
  <conditionalFormatting sqref="AE448">
    <cfRule type="expression" dxfId="1911" priority="1451">
      <formula>IF(RIGHT(TEXT(AE448,"0.#"),1)=".",FALSE,TRUE)</formula>
    </cfRule>
    <cfRule type="expression" dxfId="1910" priority="1452">
      <formula>IF(RIGHT(TEXT(AE448,"0.#"),1)=".",TRUE,FALSE)</formula>
    </cfRule>
  </conditionalFormatting>
  <conditionalFormatting sqref="AM450">
    <cfRule type="expression" dxfId="1909" priority="1441">
      <formula>IF(RIGHT(TEXT(AM450,"0.#"),1)=".",FALSE,TRUE)</formula>
    </cfRule>
    <cfRule type="expression" dxfId="1908" priority="1442">
      <formula>IF(RIGHT(TEXT(AM450,"0.#"),1)=".",TRUE,FALSE)</formula>
    </cfRule>
  </conditionalFormatting>
  <conditionalFormatting sqref="AE449">
    <cfRule type="expression" dxfId="1907" priority="1449">
      <formula>IF(RIGHT(TEXT(AE449,"0.#"),1)=".",FALSE,TRUE)</formula>
    </cfRule>
    <cfRule type="expression" dxfId="1906" priority="1450">
      <formula>IF(RIGHT(TEXT(AE449,"0.#"),1)=".",TRUE,FALSE)</formula>
    </cfRule>
  </conditionalFormatting>
  <conditionalFormatting sqref="AE450">
    <cfRule type="expression" dxfId="1905" priority="1447">
      <formula>IF(RIGHT(TEXT(AE450,"0.#"),1)=".",FALSE,TRUE)</formula>
    </cfRule>
    <cfRule type="expression" dxfId="1904" priority="1448">
      <formula>IF(RIGHT(TEXT(AE450,"0.#"),1)=".",TRUE,FALSE)</formula>
    </cfRule>
  </conditionalFormatting>
  <conditionalFormatting sqref="AM448">
    <cfRule type="expression" dxfId="1903" priority="1445">
      <formula>IF(RIGHT(TEXT(AM448,"0.#"),1)=".",FALSE,TRUE)</formula>
    </cfRule>
    <cfRule type="expression" dxfId="1902" priority="1446">
      <formula>IF(RIGHT(TEXT(AM448,"0.#"),1)=".",TRUE,FALSE)</formula>
    </cfRule>
  </conditionalFormatting>
  <conditionalFormatting sqref="AM449">
    <cfRule type="expression" dxfId="1901" priority="1443">
      <formula>IF(RIGHT(TEXT(AM449,"0.#"),1)=".",FALSE,TRUE)</formula>
    </cfRule>
    <cfRule type="expression" dxfId="1900" priority="1444">
      <formula>IF(RIGHT(TEXT(AM449,"0.#"),1)=".",TRUE,FALSE)</formula>
    </cfRule>
  </conditionalFormatting>
  <conditionalFormatting sqref="AU448">
    <cfRule type="expression" dxfId="1899" priority="1439">
      <formula>IF(RIGHT(TEXT(AU448,"0.#"),1)=".",FALSE,TRUE)</formula>
    </cfRule>
    <cfRule type="expression" dxfId="1898" priority="1440">
      <formula>IF(RIGHT(TEXT(AU448,"0.#"),1)=".",TRUE,FALSE)</formula>
    </cfRule>
  </conditionalFormatting>
  <conditionalFormatting sqref="AU449">
    <cfRule type="expression" dxfId="1897" priority="1437">
      <formula>IF(RIGHT(TEXT(AU449,"0.#"),1)=".",FALSE,TRUE)</formula>
    </cfRule>
    <cfRule type="expression" dxfId="1896" priority="1438">
      <formula>IF(RIGHT(TEXT(AU449,"0.#"),1)=".",TRUE,FALSE)</formula>
    </cfRule>
  </conditionalFormatting>
  <conditionalFormatting sqref="AU450">
    <cfRule type="expression" dxfId="1895" priority="1435">
      <formula>IF(RIGHT(TEXT(AU450,"0.#"),1)=".",FALSE,TRUE)</formula>
    </cfRule>
    <cfRule type="expression" dxfId="1894" priority="1436">
      <formula>IF(RIGHT(TEXT(AU450,"0.#"),1)=".",TRUE,FALSE)</formula>
    </cfRule>
  </conditionalFormatting>
  <conditionalFormatting sqref="AI450">
    <cfRule type="expression" dxfId="1893" priority="1429">
      <formula>IF(RIGHT(TEXT(AI450,"0.#"),1)=".",FALSE,TRUE)</formula>
    </cfRule>
    <cfRule type="expression" dxfId="1892" priority="1430">
      <formula>IF(RIGHT(TEXT(AI450,"0.#"),1)=".",TRUE,FALSE)</formula>
    </cfRule>
  </conditionalFormatting>
  <conditionalFormatting sqref="AI448">
    <cfRule type="expression" dxfId="1891" priority="1433">
      <formula>IF(RIGHT(TEXT(AI448,"0.#"),1)=".",FALSE,TRUE)</formula>
    </cfRule>
    <cfRule type="expression" dxfId="1890" priority="1434">
      <formula>IF(RIGHT(TEXT(AI448,"0.#"),1)=".",TRUE,FALSE)</formula>
    </cfRule>
  </conditionalFormatting>
  <conditionalFormatting sqref="AI449">
    <cfRule type="expression" dxfId="1889" priority="1431">
      <formula>IF(RIGHT(TEXT(AI449,"0.#"),1)=".",FALSE,TRUE)</formula>
    </cfRule>
    <cfRule type="expression" dxfId="1888" priority="1432">
      <formula>IF(RIGHT(TEXT(AI449,"0.#"),1)=".",TRUE,FALSE)</formula>
    </cfRule>
  </conditionalFormatting>
  <conditionalFormatting sqref="AQ449">
    <cfRule type="expression" dxfId="1887" priority="1427">
      <formula>IF(RIGHT(TEXT(AQ449,"0.#"),1)=".",FALSE,TRUE)</formula>
    </cfRule>
    <cfRule type="expression" dxfId="1886" priority="1428">
      <formula>IF(RIGHT(TEXT(AQ449,"0.#"),1)=".",TRUE,FALSE)</formula>
    </cfRule>
  </conditionalFormatting>
  <conditionalFormatting sqref="AQ450">
    <cfRule type="expression" dxfId="1885" priority="1425">
      <formula>IF(RIGHT(TEXT(AQ450,"0.#"),1)=".",FALSE,TRUE)</formula>
    </cfRule>
    <cfRule type="expression" dxfId="1884" priority="1426">
      <formula>IF(RIGHT(TEXT(AQ450,"0.#"),1)=".",TRUE,FALSE)</formula>
    </cfRule>
  </conditionalFormatting>
  <conditionalFormatting sqref="AQ448">
    <cfRule type="expression" dxfId="1883" priority="1423">
      <formula>IF(RIGHT(TEXT(AQ448,"0.#"),1)=".",FALSE,TRUE)</formula>
    </cfRule>
    <cfRule type="expression" dxfId="1882" priority="1424">
      <formula>IF(RIGHT(TEXT(AQ448,"0.#"),1)=".",TRUE,FALSE)</formula>
    </cfRule>
  </conditionalFormatting>
  <conditionalFormatting sqref="AE453">
    <cfRule type="expression" dxfId="1881" priority="1421">
      <formula>IF(RIGHT(TEXT(AE453,"0.#"),1)=".",FALSE,TRUE)</formula>
    </cfRule>
    <cfRule type="expression" dxfId="1880" priority="1422">
      <formula>IF(RIGHT(TEXT(AE453,"0.#"),1)=".",TRUE,FALSE)</formula>
    </cfRule>
  </conditionalFormatting>
  <conditionalFormatting sqref="AM455">
    <cfRule type="expression" dxfId="1879" priority="1411">
      <formula>IF(RIGHT(TEXT(AM455,"0.#"),1)=".",FALSE,TRUE)</formula>
    </cfRule>
    <cfRule type="expression" dxfId="1878" priority="1412">
      <formula>IF(RIGHT(TEXT(AM455,"0.#"),1)=".",TRUE,FALSE)</formula>
    </cfRule>
  </conditionalFormatting>
  <conditionalFormatting sqref="AE454">
    <cfRule type="expression" dxfId="1877" priority="1419">
      <formula>IF(RIGHT(TEXT(AE454,"0.#"),1)=".",FALSE,TRUE)</formula>
    </cfRule>
    <cfRule type="expression" dxfId="1876" priority="1420">
      <formula>IF(RIGHT(TEXT(AE454,"0.#"),1)=".",TRUE,FALSE)</formula>
    </cfRule>
  </conditionalFormatting>
  <conditionalFormatting sqref="AE455">
    <cfRule type="expression" dxfId="1875" priority="1417">
      <formula>IF(RIGHT(TEXT(AE455,"0.#"),1)=".",FALSE,TRUE)</formula>
    </cfRule>
    <cfRule type="expression" dxfId="1874" priority="1418">
      <formula>IF(RIGHT(TEXT(AE455,"0.#"),1)=".",TRUE,FALSE)</formula>
    </cfRule>
  </conditionalFormatting>
  <conditionalFormatting sqref="AM453">
    <cfRule type="expression" dxfId="1873" priority="1415">
      <formula>IF(RIGHT(TEXT(AM453,"0.#"),1)=".",FALSE,TRUE)</formula>
    </cfRule>
    <cfRule type="expression" dxfId="1872" priority="1416">
      <formula>IF(RIGHT(TEXT(AM453,"0.#"),1)=".",TRUE,FALSE)</formula>
    </cfRule>
  </conditionalFormatting>
  <conditionalFormatting sqref="AM454">
    <cfRule type="expression" dxfId="1871" priority="1413">
      <formula>IF(RIGHT(TEXT(AM454,"0.#"),1)=".",FALSE,TRUE)</formula>
    </cfRule>
    <cfRule type="expression" dxfId="1870" priority="1414">
      <formula>IF(RIGHT(TEXT(AM454,"0.#"),1)=".",TRUE,FALSE)</formula>
    </cfRule>
  </conditionalFormatting>
  <conditionalFormatting sqref="AU453">
    <cfRule type="expression" dxfId="1869" priority="1409">
      <formula>IF(RIGHT(TEXT(AU453,"0.#"),1)=".",FALSE,TRUE)</formula>
    </cfRule>
    <cfRule type="expression" dxfId="1868" priority="1410">
      <formula>IF(RIGHT(TEXT(AU453,"0.#"),1)=".",TRUE,FALSE)</formula>
    </cfRule>
  </conditionalFormatting>
  <conditionalFormatting sqref="AU454">
    <cfRule type="expression" dxfId="1867" priority="1407">
      <formula>IF(RIGHT(TEXT(AU454,"0.#"),1)=".",FALSE,TRUE)</formula>
    </cfRule>
    <cfRule type="expression" dxfId="1866" priority="1408">
      <formula>IF(RIGHT(TEXT(AU454,"0.#"),1)=".",TRUE,FALSE)</formula>
    </cfRule>
  </conditionalFormatting>
  <conditionalFormatting sqref="AU455">
    <cfRule type="expression" dxfId="1865" priority="1405">
      <formula>IF(RIGHT(TEXT(AU455,"0.#"),1)=".",FALSE,TRUE)</formula>
    </cfRule>
    <cfRule type="expression" dxfId="1864" priority="1406">
      <formula>IF(RIGHT(TEXT(AU455,"0.#"),1)=".",TRUE,FALSE)</formula>
    </cfRule>
  </conditionalFormatting>
  <conditionalFormatting sqref="AI455">
    <cfRule type="expression" dxfId="1863" priority="1399">
      <formula>IF(RIGHT(TEXT(AI455,"0.#"),1)=".",FALSE,TRUE)</formula>
    </cfRule>
    <cfRule type="expression" dxfId="1862" priority="1400">
      <formula>IF(RIGHT(TEXT(AI455,"0.#"),1)=".",TRUE,FALSE)</formula>
    </cfRule>
  </conditionalFormatting>
  <conditionalFormatting sqref="AI453">
    <cfRule type="expression" dxfId="1861" priority="1403">
      <formula>IF(RIGHT(TEXT(AI453,"0.#"),1)=".",FALSE,TRUE)</formula>
    </cfRule>
    <cfRule type="expression" dxfId="1860" priority="1404">
      <formula>IF(RIGHT(TEXT(AI453,"0.#"),1)=".",TRUE,FALSE)</formula>
    </cfRule>
  </conditionalFormatting>
  <conditionalFormatting sqref="AI454">
    <cfRule type="expression" dxfId="1859" priority="1401">
      <formula>IF(RIGHT(TEXT(AI454,"0.#"),1)=".",FALSE,TRUE)</formula>
    </cfRule>
    <cfRule type="expression" dxfId="1858" priority="1402">
      <formula>IF(RIGHT(TEXT(AI454,"0.#"),1)=".",TRUE,FALSE)</formula>
    </cfRule>
  </conditionalFormatting>
  <conditionalFormatting sqref="AQ454">
    <cfRule type="expression" dxfId="1857" priority="1397">
      <formula>IF(RIGHT(TEXT(AQ454,"0.#"),1)=".",FALSE,TRUE)</formula>
    </cfRule>
    <cfRule type="expression" dxfId="1856" priority="1398">
      <formula>IF(RIGHT(TEXT(AQ454,"0.#"),1)=".",TRUE,FALSE)</formula>
    </cfRule>
  </conditionalFormatting>
  <conditionalFormatting sqref="AQ455">
    <cfRule type="expression" dxfId="1855" priority="1395">
      <formula>IF(RIGHT(TEXT(AQ455,"0.#"),1)=".",FALSE,TRUE)</formula>
    </cfRule>
    <cfRule type="expression" dxfId="1854" priority="1396">
      <formula>IF(RIGHT(TEXT(AQ455,"0.#"),1)=".",TRUE,FALSE)</formula>
    </cfRule>
  </conditionalFormatting>
  <conditionalFormatting sqref="AQ453">
    <cfRule type="expression" dxfId="1853" priority="1393">
      <formula>IF(RIGHT(TEXT(AQ453,"0.#"),1)=".",FALSE,TRUE)</formula>
    </cfRule>
    <cfRule type="expression" dxfId="1852" priority="1394">
      <formula>IF(RIGHT(TEXT(AQ453,"0.#"),1)=".",TRUE,FALSE)</formula>
    </cfRule>
  </conditionalFormatting>
  <conditionalFormatting sqref="AE487">
    <cfRule type="expression" dxfId="1851" priority="1271">
      <formula>IF(RIGHT(TEXT(AE487,"0.#"),1)=".",FALSE,TRUE)</formula>
    </cfRule>
    <cfRule type="expression" dxfId="1850" priority="1272">
      <formula>IF(RIGHT(TEXT(AE487,"0.#"),1)=".",TRUE,FALSE)</formula>
    </cfRule>
  </conditionalFormatting>
  <conditionalFormatting sqref="AE488">
    <cfRule type="expression" dxfId="1849" priority="1269">
      <formula>IF(RIGHT(TEXT(AE488,"0.#"),1)=".",FALSE,TRUE)</formula>
    </cfRule>
    <cfRule type="expression" dxfId="1848" priority="1270">
      <formula>IF(RIGHT(TEXT(AE488,"0.#"),1)=".",TRUE,FALSE)</formula>
    </cfRule>
  </conditionalFormatting>
  <conditionalFormatting sqref="AE489">
    <cfRule type="expression" dxfId="1847" priority="1267">
      <formula>IF(RIGHT(TEXT(AE489,"0.#"),1)=".",FALSE,TRUE)</formula>
    </cfRule>
    <cfRule type="expression" dxfId="1846" priority="1268">
      <formula>IF(RIGHT(TEXT(AE489,"0.#"),1)=".",TRUE,FALSE)</formula>
    </cfRule>
  </conditionalFormatting>
  <conditionalFormatting sqref="AU487">
    <cfRule type="expression" dxfId="1845" priority="1265">
      <formula>IF(RIGHT(TEXT(AU487,"0.#"),1)=".",FALSE,TRUE)</formula>
    </cfRule>
    <cfRule type="expression" dxfId="1844" priority="1266">
      <formula>IF(RIGHT(TEXT(AU487,"0.#"),1)=".",TRUE,FALSE)</formula>
    </cfRule>
  </conditionalFormatting>
  <conditionalFormatting sqref="AU488">
    <cfRule type="expression" dxfId="1843" priority="1263">
      <formula>IF(RIGHT(TEXT(AU488,"0.#"),1)=".",FALSE,TRUE)</formula>
    </cfRule>
    <cfRule type="expression" dxfId="1842" priority="1264">
      <formula>IF(RIGHT(TEXT(AU488,"0.#"),1)=".",TRUE,FALSE)</formula>
    </cfRule>
  </conditionalFormatting>
  <conditionalFormatting sqref="AU489">
    <cfRule type="expression" dxfId="1841" priority="1261">
      <formula>IF(RIGHT(TEXT(AU489,"0.#"),1)=".",FALSE,TRUE)</formula>
    </cfRule>
    <cfRule type="expression" dxfId="1840" priority="1262">
      <formula>IF(RIGHT(TEXT(AU489,"0.#"),1)=".",TRUE,FALSE)</formula>
    </cfRule>
  </conditionalFormatting>
  <conditionalFormatting sqref="AQ488">
    <cfRule type="expression" dxfId="1839" priority="1259">
      <formula>IF(RIGHT(TEXT(AQ488,"0.#"),1)=".",FALSE,TRUE)</formula>
    </cfRule>
    <cfRule type="expression" dxfId="1838" priority="1260">
      <formula>IF(RIGHT(TEXT(AQ488,"0.#"),1)=".",TRUE,FALSE)</formula>
    </cfRule>
  </conditionalFormatting>
  <conditionalFormatting sqref="AQ489">
    <cfRule type="expression" dxfId="1837" priority="1257">
      <formula>IF(RIGHT(TEXT(AQ489,"0.#"),1)=".",FALSE,TRUE)</formula>
    </cfRule>
    <cfRule type="expression" dxfId="1836" priority="1258">
      <formula>IF(RIGHT(TEXT(AQ489,"0.#"),1)=".",TRUE,FALSE)</formula>
    </cfRule>
  </conditionalFormatting>
  <conditionalFormatting sqref="AQ487">
    <cfRule type="expression" dxfId="1835" priority="1255">
      <formula>IF(RIGHT(TEXT(AQ487,"0.#"),1)=".",FALSE,TRUE)</formula>
    </cfRule>
    <cfRule type="expression" dxfId="1834" priority="1256">
      <formula>IF(RIGHT(TEXT(AQ487,"0.#"),1)=".",TRUE,FALSE)</formula>
    </cfRule>
  </conditionalFormatting>
  <conditionalFormatting sqref="AE512">
    <cfRule type="expression" dxfId="1833" priority="1253">
      <formula>IF(RIGHT(TEXT(AE512,"0.#"),1)=".",FALSE,TRUE)</formula>
    </cfRule>
    <cfRule type="expression" dxfId="1832" priority="1254">
      <formula>IF(RIGHT(TEXT(AE512,"0.#"),1)=".",TRUE,FALSE)</formula>
    </cfRule>
  </conditionalFormatting>
  <conditionalFormatting sqref="AE513">
    <cfRule type="expression" dxfId="1831" priority="1251">
      <formula>IF(RIGHT(TEXT(AE513,"0.#"),1)=".",FALSE,TRUE)</formula>
    </cfRule>
    <cfRule type="expression" dxfId="1830" priority="1252">
      <formula>IF(RIGHT(TEXT(AE513,"0.#"),1)=".",TRUE,FALSE)</formula>
    </cfRule>
  </conditionalFormatting>
  <conditionalFormatting sqref="AE514">
    <cfRule type="expression" dxfId="1829" priority="1249">
      <formula>IF(RIGHT(TEXT(AE514,"0.#"),1)=".",FALSE,TRUE)</formula>
    </cfRule>
    <cfRule type="expression" dxfId="1828" priority="1250">
      <formula>IF(RIGHT(TEXT(AE514,"0.#"),1)=".",TRUE,FALSE)</formula>
    </cfRule>
  </conditionalFormatting>
  <conditionalFormatting sqref="AU512">
    <cfRule type="expression" dxfId="1827" priority="1247">
      <formula>IF(RIGHT(TEXT(AU512,"0.#"),1)=".",FALSE,TRUE)</formula>
    </cfRule>
    <cfRule type="expression" dxfId="1826" priority="1248">
      <formula>IF(RIGHT(TEXT(AU512,"0.#"),1)=".",TRUE,FALSE)</formula>
    </cfRule>
  </conditionalFormatting>
  <conditionalFormatting sqref="AU513">
    <cfRule type="expression" dxfId="1825" priority="1245">
      <formula>IF(RIGHT(TEXT(AU513,"0.#"),1)=".",FALSE,TRUE)</formula>
    </cfRule>
    <cfRule type="expression" dxfId="1824" priority="1246">
      <formula>IF(RIGHT(TEXT(AU513,"0.#"),1)=".",TRUE,FALSE)</formula>
    </cfRule>
  </conditionalFormatting>
  <conditionalFormatting sqref="AU514">
    <cfRule type="expression" dxfId="1823" priority="1243">
      <formula>IF(RIGHT(TEXT(AU514,"0.#"),1)=".",FALSE,TRUE)</formula>
    </cfRule>
    <cfRule type="expression" dxfId="1822" priority="1244">
      <formula>IF(RIGHT(TEXT(AU514,"0.#"),1)=".",TRUE,FALSE)</formula>
    </cfRule>
  </conditionalFormatting>
  <conditionalFormatting sqref="AQ513">
    <cfRule type="expression" dxfId="1821" priority="1241">
      <formula>IF(RIGHT(TEXT(AQ513,"0.#"),1)=".",FALSE,TRUE)</formula>
    </cfRule>
    <cfRule type="expression" dxfId="1820" priority="1242">
      <formula>IF(RIGHT(TEXT(AQ513,"0.#"),1)=".",TRUE,FALSE)</formula>
    </cfRule>
  </conditionalFormatting>
  <conditionalFormatting sqref="AQ514">
    <cfRule type="expression" dxfId="1819" priority="1239">
      <formula>IF(RIGHT(TEXT(AQ514,"0.#"),1)=".",FALSE,TRUE)</formula>
    </cfRule>
    <cfRule type="expression" dxfId="1818" priority="1240">
      <formula>IF(RIGHT(TEXT(AQ514,"0.#"),1)=".",TRUE,FALSE)</formula>
    </cfRule>
  </conditionalFormatting>
  <conditionalFormatting sqref="AQ512">
    <cfRule type="expression" dxfId="1817" priority="1237">
      <formula>IF(RIGHT(TEXT(AQ512,"0.#"),1)=".",FALSE,TRUE)</formula>
    </cfRule>
    <cfRule type="expression" dxfId="1816" priority="1238">
      <formula>IF(RIGHT(TEXT(AQ512,"0.#"),1)=".",TRUE,FALSE)</formula>
    </cfRule>
  </conditionalFormatting>
  <conditionalFormatting sqref="AE517">
    <cfRule type="expression" dxfId="1815" priority="1163">
      <formula>IF(RIGHT(TEXT(AE517,"0.#"),1)=".",FALSE,TRUE)</formula>
    </cfRule>
    <cfRule type="expression" dxfId="1814" priority="1164">
      <formula>IF(RIGHT(TEXT(AE517,"0.#"),1)=".",TRUE,FALSE)</formula>
    </cfRule>
  </conditionalFormatting>
  <conditionalFormatting sqref="AE518">
    <cfRule type="expression" dxfId="1813" priority="1161">
      <formula>IF(RIGHT(TEXT(AE518,"0.#"),1)=".",FALSE,TRUE)</formula>
    </cfRule>
    <cfRule type="expression" dxfId="1812" priority="1162">
      <formula>IF(RIGHT(TEXT(AE518,"0.#"),1)=".",TRUE,FALSE)</formula>
    </cfRule>
  </conditionalFormatting>
  <conditionalFormatting sqref="AE519">
    <cfRule type="expression" dxfId="1811" priority="1159">
      <formula>IF(RIGHT(TEXT(AE519,"0.#"),1)=".",FALSE,TRUE)</formula>
    </cfRule>
    <cfRule type="expression" dxfId="1810" priority="1160">
      <formula>IF(RIGHT(TEXT(AE519,"0.#"),1)=".",TRUE,FALSE)</formula>
    </cfRule>
  </conditionalFormatting>
  <conditionalFormatting sqref="AU517">
    <cfRule type="expression" dxfId="1809" priority="1157">
      <formula>IF(RIGHT(TEXT(AU517,"0.#"),1)=".",FALSE,TRUE)</formula>
    </cfRule>
    <cfRule type="expression" dxfId="1808" priority="1158">
      <formula>IF(RIGHT(TEXT(AU517,"0.#"),1)=".",TRUE,FALSE)</formula>
    </cfRule>
  </conditionalFormatting>
  <conditionalFormatting sqref="AU519">
    <cfRule type="expression" dxfId="1807" priority="1153">
      <formula>IF(RIGHT(TEXT(AU519,"0.#"),1)=".",FALSE,TRUE)</formula>
    </cfRule>
    <cfRule type="expression" dxfId="1806" priority="1154">
      <formula>IF(RIGHT(TEXT(AU519,"0.#"),1)=".",TRUE,FALSE)</formula>
    </cfRule>
  </conditionalFormatting>
  <conditionalFormatting sqref="AQ518">
    <cfRule type="expression" dxfId="1805" priority="1151">
      <formula>IF(RIGHT(TEXT(AQ518,"0.#"),1)=".",FALSE,TRUE)</formula>
    </cfRule>
    <cfRule type="expression" dxfId="1804" priority="1152">
      <formula>IF(RIGHT(TEXT(AQ518,"0.#"),1)=".",TRUE,FALSE)</formula>
    </cfRule>
  </conditionalFormatting>
  <conditionalFormatting sqref="AQ519">
    <cfRule type="expression" dxfId="1803" priority="1149">
      <formula>IF(RIGHT(TEXT(AQ519,"0.#"),1)=".",FALSE,TRUE)</formula>
    </cfRule>
    <cfRule type="expression" dxfId="1802" priority="1150">
      <formula>IF(RIGHT(TEXT(AQ519,"0.#"),1)=".",TRUE,FALSE)</formula>
    </cfRule>
  </conditionalFormatting>
  <conditionalFormatting sqref="AQ517">
    <cfRule type="expression" dxfId="1801" priority="1147">
      <formula>IF(RIGHT(TEXT(AQ517,"0.#"),1)=".",FALSE,TRUE)</formula>
    </cfRule>
    <cfRule type="expression" dxfId="1800" priority="1148">
      <formula>IF(RIGHT(TEXT(AQ517,"0.#"),1)=".",TRUE,FALSE)</formula>
    </cfRule>
  </conditionalFormatting>
  <conditionalFormatting sqref="AE522">
    <cfRule type="expression" dxfId="1799" priority="1145">
      <formula>IF(RIGHT(TEXT(AE522,"0.#"),1)=".",FALSE,TRUE)</formula>
    </cfRule>
    <cfRule type="expression" dxfId="1798" priority="1146">
      <formula>IF(RIGHT(TEXT(AE522,"0.#"),1)=".",TRUE,FALSE)</formula>
    </cfRule>
  </conditionalFormatting>
  <conditionalFormatting sqref="AE523">
    <cfRule type="expression" dxfId="1797" priority="1143">
      <formula>IF(RIGHT(TEXT(AE523,"0.#"),1)=".",FALSE,TRUE)</formula>
    </cfRule>
    <cfRule type="expression" dxfId="1796" priority="1144">
      <formula>IF(RIGHT(TEXT(AE523,"0.#"),1)=".",TRUE,FALSE)</formula>
    </cfRule>
  </conditionalFormatting>
  <conditionalFormatting sqref="AE524">
    <cfRule type="expression" dxfId="1795" priority="1141">
      <formula>IF(RIGHT(TEXT(AE524,"0.#"),1)=".",FALSE,TRUE)</formula>
    </cfRule>
    <cfRule type="expression" dxfId="1794" priority="1142">
      <formula>IF(RIGHT(TEXT(AE524,"0.#"),1)=".",TRUE,FALSE)</formula>
    </cfRule>
  </conditionalFormatting>
  <conditionalFormatting sqref="AU522">
    <cfRule type="expression" dxfId="1793" priority="1139">
      <formula>IF(RIGHT(TEXT(AU522,"0.#"),1)=".",FALSE,TRUE)</formula>
    </cfRule>
    <cfRule type="expression" dxfId="1792" priority="1140">
      <formula>IF(RIGHT(TEXT(AU522,"0.#"),1)=".",TRUE,FALSE)</formula>
    </cfRule>
  </conditionalFormatting>
  <conditionalFormatting sqref="AU523">
    <cfRule type="expression" dxfId="1791" priority="1137">
      <formula>IF(RIGHT(TEXT(AU523,"0.#"),1)=".",FALSE,TRUE)</formula>
    </cfRule>
    <cfRule type="expression" dxfId="1790" priority="1138">
      <formula>IF(RIGHT(TEXT(AU523,"0.#"),1)=".",TRUE,FALSE)</formula>
    </cfRule>
  </conditionalFormatting>
  <conditionalFormatting sqref="AU524">
    <cfRule type="expression" dxfId="1789" priority="1135">
      <formula>IF(RIGHT(TEXT(AU524,"0.#"),1)=".",FALSE,TRUE)</formula>
    </cfRule>
    <cfRule type="expression" dxfId="1788" priority="1136">
      <formula>IF(RIGHT(TEXT(AU524,"0.#"),1)=".",TRUE,FALSE)</formula>
    </cfRule>
  </conditionalFormatting>
  <conditionalFormatting sqref="AQ523">
    <cfRule type="expression" dxfId="1787" priority="1133">
      <formula>IF(RIGHT(TEXT(AQ523,"0.#"),1)=".",FALSE,TRUE)</formula>
    </cfRule>
    <cfRule type="expression" dxfId="1786" priority="1134">
      <formula>IF(RIGHT(TEXT(AQ523,"0.#"),1)=".",TRUE,FALSE)</formula>
    </cfRule>
  </conditionalFormatting>
  <conditionalFormatting sqref="AQ524">
    <cfRule type="expression" dxfId="1785" priority="1131">
      <formula>IF(RIGHT(TEXT(AQ524,"0.#"),1)=".",FALSE,TRUE)</formula>
    </cfRule>
    <cfRule type="expression" dxfId="1784" priority="1132">
      <formula>IF(RIGHT(TEXT(AQ524,"0.#"),1)=".",TRUE,FALSE)</formula>
    </cfRule>
  </conditionalFormatting>
  <conditionalFormatting sqref="AQ522">
    <cfRule type="expression" dxfId="1783" priority="1129">
      <formula>IF(RIGHT(TEXT(AQ522,"0.#"),1)=".",FALSE,TRUE)</formula>
    </cfRule>
    <cfRule type="expression" dxfId="1782" priority="1130">
      <formula>IF(RIGHT(TEXT(AQ522,"0.#"),1)=".",TRUE,FALSE)</formula>
    </cfRule>
  </conditionalFormatting>
  <conditionalFormatting sqref="AE527">
    <cfRule type="expression" dxfId="1781" priority="1127">
      <formula>IF(RIGHT(TEXT(AE527,"0.#"),1)=".",FALSE,TRUE)</formula>
    </cfRule>
    <cfRule type="expression" dxfId="1780" priority="1128">
      <formula>IF(RIGHT(TEXT(AE527,"0.#"),1)=".",TRUE,FALSE)</formula>
    </cfRule>
  </conditionalFormatting>
  <conditionalFormatting sqref="AE528">
    <cfRule type="expression" dxfId="1779" priority="1125">
      <formula>IF(RIGHT(TEXT(AE528,"0.#"),1)=".",FALSE,TRUE)</formula>
    </cfRule>
    <cfRule type="expression" dxfId="1778" priority="1126">
      <formula>IF(RIGHT(TEXT(AE528,"0.#"),1)=".",TRUE,FALSE)</formula>
    </cfRule>
  </conditionalFormatting>
  <conditionalFormatting sqref="AE529">
    <cfRule type="expression" dxfId="1777" priority="1123">
      <formula>IF(RIGHT(TEXT(AE529,"0.#"),1)=".",FALSE,TRUE)</formula>
    </cfRule>
    <cfRule type="expression" dxfId="1776" priority="1124">
      <formula>IF(RIGHT(TEXT(AE529,"0.#"),1)=".",TRUE,FALSE)</formula>
    </cfRule>
  </conditionalFormatting>
  <conditionalFormatting sqref="AU527">
    <cfRule type="expression" dxfId="1775" priority="1121">
      <formula>IF(RIGHT(TEXT(AU527,"0.#"),1)=".",FALSE,TRUE)</formula>
    </cfRule>
    <cfRule type="expression" dxfId="1774" priority="1122">
      <formula>IF(RIGHT(TEXT(AU527,"0.#"),1)=".",TRUE,FALSE)</formula>
    </cfRule>
  </conditionalFormatting>
  <conditionalFormatting sqref="AU528">
    <cfRule type="expression" dxfId="1773" priority="1119">
      <formula>IF(RIGHT(TEXT(AU528,"0.#"),1)=".",FALSE,TRUE)</formula>
    </cfRule>
    <cfRule type="expression" dxfId="1772" priority="1120">
      <formula>IF(RIGHT(TEXT(AU528,"0.#"),1)=".",TRUE,FALSE)</formula>
    </cfRule>
  </conditionalFormatting>
  <conditionalFormatting sqref="AU529">
    <cfRule type="expression" dxfId="1771" priority="1117">
      <formula>IF(RIGHT(TEXT(AU529,"0.#"),1)=".",FALSE,TRUE)</formula>
    </cfRule>
    <cfRule type="expression" dxfId="1770" priority="1118">
      <formula>IF(RIGHT(TEXT(AU529,"0.#"),1)=".",TRUE,FALSE)</formula>
    </cfRule>
  </conditionalFormatting>
  <conditionalFormatting sqref="AQ528">
    <cfRule type="expression" dxfId="1769" priority="1115">
      <formula>IF(RIGHT(TEXT(AQ528,"0.#"),1)=".",FALSE,TRUE)</formula>
    </cfRule>
    <cfRule type="expression" dxfId="1768" priority="1116">
      <formula>IF(RIGHT(TEXT(AQ528,"0.#"),1)=".",TRUE,FALSE)</formula>
    </cfRule>
  </conditionalFormatting>
  <conditionalFormatting sqref="AQ529">
    <cfRule type="expression" dxfId="1767" priority="1113">
      <formula>IF(RIGHT(TEXT(AQ529,"0.#"),1)=".",FALSE,TRUE)</formula>
    </cfRule>
    <cfRule type="expression" dxfId="1766" priority="1114">
      <formula>IF(RIGHT(TEXT(AQ529,"0.#"),1)=".",TRUE,FALSE)</formula>
    </cfRule>
  </conditionalFormatting>
  <conditionalFormatting sqref="AQ527">
    <cfRule type="expression" dxfId="1765" priority="1111">
      <formula>IF(RIGHT(TEXT(AQ527,"0.#"),1)=".",FALSE,TRUE)</formula>
    </cfRule>
    <cfRule type="expression" dxfId="1764" priority="1112">
      <formula>IF(RIGHT(TEXT(AQ527,"0.#"),1)=".",TRUE,FALSE)</formula>
    </cfRule>
  </conditionalFormatting>
  <conditionalFormatting sqref="AE532">
    <cfRule type="expression" dxfId="1763" priority="1109">
      <formula>IF(RIGHT(TEXT(AE532,"0.#"),1)=".",FALSE,TRUE)</formula>
    </cfRule>
    <cfRule type="expression" dxfId="1762" priority="1110">
      <formula>IF(RIGHT(TEXT(AE532,"0.#"),1)=".",TRUE,FALSE)</formula>
    </cfRule>
  </conditionalFormatting>
  <conditionalFormatting sqref="AM534">
    <cfRule type="expression" dxfId="1761" priority="1099">
      <formula>IF(RIGHT(TEXT(AM534,"0.#"),1)=".",FALSE,TRUE)</formula>
    </cfRule>
    <cfRule type="expression" dxfId="1760" priority="1100">
      <formula>IF(RIGHT(TEXT(AM534,"0.#"),1)=".",TRUE,FALSE)</formula>
    </cfRule>
  </conditionalFormatting>
  <conditionalFormatting sqref="AE533">
    <cfRule type="expression" dxfId="1759" priority="1107">
      <formula>IF(RIGHT(TEXT(AE533,"0.#"),1)=".",FALSE,TRUE)</formula>
    </cfRule>
    <cfRule type="expression" dxfId="1758" priority="1108">
      <formula>IF(RIGHT(TEXT(AE533,"0.#"),1)=".",TRUE,FALSE)</formula>
    </cfRule>
  </conditionalFormatting>
  <conditionalFormatting sqref="AE534">
    <cfRule type="expression" dxfId="1757" priority="1105">
      <formula>IF(RIGHT(TEXT(AE534,"0.#"),1)=".",FALSE,TRUE)</formula>
    </cfRule>
    <cfRule type="expression" dxfId="1756" priority="1106">
      <formula>IF(RIGHT(TEXT(AE534,"0.#"),1)=".",TRUE,FALSE)</formula>
    </cfRule>
  </conditionalFormatting>
  <conditionalFormatting sqref="AM532">
    <cfRule type="expression" dxfId="1755" priority="1103">
      <formula>IF(RIGHT(TEXT(AM532,"0.#"),1)=".",FALSE,TRUE)</formula>
    </cfRule>
    <cfRule type="expression" dxfId="1754" priority="1104">
      <formula>IF(RIGHT(TEXT(AM532,"0.#"),1)=".",TRUE,FALSE)</formula>
    </cfRule>
  </conditionalFormatting>
  <conditionalFormatting sqref="AM533">
    <cfRule type="expression" dxfId="1753" priority="1101">
      <formula>IF(RIGHT(TEXT(AM533,"0.#"),1)=".",FALSE,TRUE)</formula>
    </cfRule>
    <cfRule type="expression" dxfId="1752" priority="1102">
      <formula>IF(RIGHT(TEXT(AM533,"0.#"),1)=".",TRUE,FALSE)</formula>
    </cfRule>
  </conditionalFormatting>
  <conditionalFormatting sqref="AU532">
    <cfRule type="expression" dxfId="1751" priority="1097">
      <formula>IF(RIGHT(TEXT(AU532,"0.#"),1)=".",FALSE,TRUE)</formula>
    </cfRule>
    <cfRule type="expression" dxfId="1750" priority="1098">
      <formula>IF(RIGHT(TEXT(AU532,"0.#"),1)=".",TRUE,FALSE)</formula>
    </cfRule>
  </conditionalFormatting>
  <conditionalFormatting sqref="AU533">
    <cfRule type="expression" dxfId="1749" priority="1095">
      <formula>IF(RIGHT(TEXT(AU533,"0.#"),1)=".",FALSE,TRUE)</formula>
    </cfRule>
    <cfRule type="expression" dxfId="1748" priority="1096">
      <formula>IF(RIGHT(TEXT(AU533,"0.#"),1)=".",TRUE,FALSE)</formula>
    </cfRule>
  </conditionalFormatting>
  <conditionalFormatting sqref="AU534">
    <cfRule type="expression" dxfId="1747" priority="1093">
      <formula>IF(RIGHT(TEXT(AU534,"0.#"),1)=".",FALSE,TRUE)</formula>
    </cfRule>
    <cfRule type="expression" dxfId="1746" priority="1094">
      <formula>IF(RIGHT(TEXT(AU534,"0.#"),1)=".",TRUE,FALSE)</formula>
    </cfRule>
  </conditionalFormatting>
  <conditionalFormatting sqref="AI534">
    <cfRule type="expression" dxfId="1745" priority="1087">
      <formula>IF(RIGHT(TEXT(AI534,"0.#"),1)=".",FALSE,TRUE)</formula>
    </cfRule>
    <cfRule type="expression" dxfId="1744" priority="1088">
      <formula>IF(RIGHT(TEXT(AI534,"0.#"),1)=".",TRUE,FALSE)</formula>
    </cfRule>
  </conditionalFormatting>
  <conditionalFormatting sqref="AI532">
    <cfRule type="expression" dxfId="1743" priority="1091">
      <formula>IF(RIGHT(TEXT(AI532,"0.#"),1)=".",FALSE,TRUE)</formula>
    </cfRule>
    <cfRule type="expression" dxfId="1742" priority="1092">
      <formula>IF(RIGHT(TEXT(AI532,"0.#"),1)=".",TRUE,FALSE)</formula>
    </cfRule>
  </conditionalFormatting>
  <conditionalFormatting sqref="AI533">
    <cfRule type="expression" dxfId="1741" priority="1089">
      <formula>IF(RIGHT(TEXT(AI533,"0.#"),1)=".",FALSE,TRUE)</formula>
    </cfRule>
    <cfRule type="expression" dxfId="1740" priority="1090">
      <formula>IF(RIGHT(TEXT(AI533,"0.#"),1)=".",TRUE,FALSE)</formula>
    </cfRule>
  </conditionalFormatting>
  <conditionalFormatting sqref="AQ533">
    <cfRule type="expression" dxfId="1739" priority="1085">
      <formula>IF(RIGHT(TEXT(AQ533,"0.#"),1)=".",FALSE,TRUE)</formula>
    </cfRule>
    <cfRule type="expression" dxfId="1738" priority="1086">
      <formula>IF(RIGHT(TEXT(AQ533,"0.#"),1)=".",TRUE,FALSE)</formula>
    </cfRule>
  </conditionalFormatting>
  <conditionalFormatting sqref="AQ534">
    <cfRule type="expression" dxfId="1737" priority="1083">
      <formula>IF(RIGHT(TEXT(AQ534,"0.#"),1)=".",FALSE,TRUE)</formula>
    </cfRule>
    <cfRule type="expression" dxfId="1736" priority="1084">
      <formula>IF(RIGHT(TEXT(AQ534,"0.#"),1)=".",TRUE,FALSE)</formula>
    </cfRule>
  </conditionalFormatting>
  <conditionalFormatting sqref="AQ532">
    <cfRule type="expression" dxfId="1735" priority="1081">
      <formula>IF(RIGHT(TEXT(AQ532,"0.#"),1)=".",FALSE,TRUE)</formula>
    </cfRule>
    <cfRule type="expression" dxfId="1734" priority="1082">
      <formula>IF(RIGHT(TEXT(AQ532,"0.#"),1)=".",TRUE,FALSE)</formula>
    </cfRule>
  </conditionalFormatting>
  <conditionalFormatting sqref="AE541">
    <cfRule type="expression" dxfId="1733" priority="1079">
      <formula>IF(RIGHT(TEXT(AE541,"0.#"),1)=".",FALSE,TRUE)</formula>
    </cfRule>
    <cfRule type="expression" dxfId="1732" priority="1080">
      <formula>IF(RIGHT(TEXT(AE541,"0.#"),1)=".",TRUE,FALSE)</formula>
    </cfRule>
  </conditionalFormatting>
  <conditionalFormatting sqref="AE542">
    <cfRule type="expression" dxfId="1731" priority="1077">
      <formula>IF(RIGHT(TEXT(AE542,"0.#"),1)=".",FALSE,TRUE)</formula>
    </cfRule>
    <cfRule type="expression" dxfId="1730" priority="1078">
      <formula>IF(RIGHT(TEXT(AE542,"0.#"),1)=".",TRUE,FALSE)</formula>
    </cfRule>
  </conditionalFormatting>
  <conditionalFormatting sqref="AE543">
    <cfRule type="expression" dxfId="1729" priority="1075">
      <formula>IF(RIGHT(TEXT(AE543,"0.#"),1)=".",FALSE,TRUE)</formula>
    </cfRule>
    <cfRule type="expression" dxfId="1728" priority="1076">
      <formula>IF(RIGHT(TEXT(AE543,"0.#"),1)=".",TRUE,FALSE)</formula>
    </cfRule>
  </conditionalFormatting>
  <conditionalFormatting sqref="AU541">
    <cfRule type="expression" dxfId="1727" priority="1073">
      <formula>IF(RIGHT(TEXT(AU541,"0.#"),1)=".",FALSE,TRUE)</formula>
    </cfRule>
    <cfRule type="expression" dxfId="1726" priority="1074">
      <formula>IF(RIGHT(TEXT(AU541,"0.#"),1)=".",TRUE,FALSE)</formula>
    </cfRule>
  </conditionalFormatting>
  <conditionalFormatting sqref="AU542">
    <cfRule type="expression" dxfId="1725" priority="1071">
      <formula>IF(RIGHT(TEXT(AU542,"0.#"),1)=".",FALSE,TRUE)</formula>
    </cfRule>
    <cfRule type="expression" dxfId="1724" priority="1072">
      <formula>IF(RIGHT(TEXT(AU542,"0.#"),1)=".",TRUE,FALSE)</formula>
    </cfRule>
  </conditionalFormatting>
  <conditionalFormatting sqref="AU543">
    <cfRule type="expression" dxfId="1723" priority="1069">
      <formula>IF(RIGHT(TEXT(AU543,"0.#"),1)=".",FALSE,TRUE)</formula>
    </cfRule>
    <cfRule type="expression" dxfId="1722" priority="1070">
      <formula>IF(RIGHT(TEXT(AU543,"0.#"),1)=".",TRUE,FALSE)</formula>
    </cfRule>
  </conditionalFormatting>
  <conditionalFormatting sqref="AQ542">
    <cfRule type="expression" dxfId="1721" priority="1067">
      <formula>IF(RIGHT(TEXT(AQ542,"0.#"),1)=".",FALSE,TRUE)</formula>
    </cfRule>
    <cfRule type="expression" dxfId="1720" priority="1068">
      <formula>IF(RIGHT(TEXT(AQ542,"0.#"),1)=".",TRUE,FALSE)</formula>
    </cfRule>
  </conditionalFormatting>
  <conditionalFormatting sqref="AQ543">
    <cfRule type="expression" dxfId="1719" priority="1065">
      <formula>IF(RIGHT(TEXT(AQ543,"0.#"),1)=".",FALSE,TRUE)</formula>
    </cfRule>
    <cfRule type="expression" dxfId="1718" priority="1066">
      <formula>IF(RIGHT(TEXT(AQ543,"0.#"),1)=".",TRUE,FALSE)</formula>
    </cfRule>
  </conditionalFormatting>
  <conditionalFormatting sqref="AQ541">
    <cfRule type="expression" dxfId="1717" priority="1063">
      <formula>IF(RIGHT(TEXT(AQ541,"0.#"),1)=".",FALSE,TRUE)</formula>
    </cfRule>
    <cfRule type="expression" dxfId="1716" priority="1064">
      <formula>IF(RIGHT(TEXT(AQ541,"0.#"),1)=".",TRUE,FALSE)</formula>
    </cfRule>
  </conditionalFormatting>
  <conditionalFormatting sqref="AE566">
    <cfRule type="expression" dxfId="1715" priority="1061">
      <formula>IF(RIGHT(TEXT(AE566,"0.#"),1)=".",FALSE,TRUE)</formula>
    </cfRule>
    <cfRule type="expression" dxfId="1714" priority="1062">
      <formula>IF(RIGHT(TEXT(AE566,"0.#"),1)=".",TRUE,FALSE)</formula>
    </cfRule>
  </conditionalFormatting>
  <conditionalFormatting sqref="AE567">
    <cfRule type="expression" dxfId="1713" priority="1059">
      <formula>IF(RIGHT(TEXT(AE567,"0.#"),1)=".",FALSE,TRUE)</formula>
    </cfRule>
    <cfRule type="expression" dxfId="1712" priority="1060">
      <formula>IF(RIGHT(TEXT(AE567,"0.#"),1)=".",TRUE,FALSE)</formula>
    </cfRule>
  </conditionalFormatting>
  <conditionalFormatting sqref="AE568">
    <cfRule type="expression" dxfId="1711" priority="1057">
      <formula>IF(RIGHT(TEXT(AE568,"0.#"),1)=".",FALSE,TRUE)</formula>
    </cfRule>
    <cfRule type="expression" dxfId="1710" priority="1058">
      <formula>IF(RIGHT(TEXT(AE568,"0.#"),1)=".",TRUE,FALSE)</formula>
    </cfRule>
  </conditionalFormatting>
  <conditionalFormatting sqref="AU566">
    <cfRule type="expression" dxfId="1709" priority="1055">
      <formula>IF(RIGHT(TEXT(AU566,"0.#"),1)=".",FALSE,TRUE)</formula>
    </cfRule>
    <cfRule type="expression" dxfId="1708" priority="1056">
      <formula>IF(RIGHT(TEXT(AU566,"0.#"),1)=".",TRUE,FALSE)</formula>
    </cfRule>
  </conditionalFormatting>
  <conditionalFormatting sqref="AU567">
    <cfRule type="expression" dxfId="1707" priority="1053">
      <formula>IF(RIGHT(TEXT(AU567,"0.#"),1)=".",FALSE,TRUE)</formula>
    </cfRule>
    <cfRule type="expression" dxfId="1706" priority="1054">
      <formula>IF(RIGHT(TEXT(AU567,"0.#"),1)=".",TRUE,FALSE)</formula>
    </cfRule>
  </conditionalFormatting>
  <conditionalFormatting sqref="AU568">
    <cfRule type="expression" dxfId="1705" priority="1051">
      <formula>IF(RIGHT(TEXT(AU568,"0.#"),1)=".",FALSE,TRUE)</formula>
    </cfRule>
    <cfRule type="expression" dxfId="1704" priority="1052">
      <formula>IF(RIGHT(TEXT(AU568,"0.#"),1)=".",TRUE,FALSE)</formula>
    </cfRule>
  </conditionalFormatting>
  <conditionalFormatting sqref="AQ567">
    <cfRule type="expression" dxfId="1703" priority="1049">
      <formula>IF(RIGHT(TEXT(AQ567,"0.#"),1)=".",FALSE,TRUE)</formula>
    </cfRule>
    <cfRule type="expression" dxfId="1702" priority="1050">
      <formula>IF(RIGHT(TEXT(AQ567,"0.#"),1)=".",TRUE,FALSE)</formula>
    </cfRule>
  </conditionalFormatting>
  <conditionalFormatting sqref="AQ568">
    <cfRule type="expression" dxfId="1701" priority="1047">
      <formula>IF(RIGHT(TEXT(AQ568,"0.#"),1)=".",FALSE,TRUE)</formula>
    </cfRule>
    <cfRule type="expression" dxfId="1700" priority="1048">
      <formula>IF(RIGHT(TEXT(AQ568,"0.#"),1)=".",TRUE,FALSE)</formula>
    </cfRule>
  </conditionalFormatting>
  <conditionalFormatting sqref="AQ566">
    <cfRule type="expression" dxfId="1699" priority="1045">
      <formula>IF(RIGHT(TEXT(AQ566,"0.#"),1)=".",FALSE,TRUE)</formula>
    </cfRule>
    <cfRule type="expression" dxfId="1698" priority="1046">
      <formula>IF(RIGHT(TEXT(AQ566,"0.#"),1)=".",TRUE,FALSE)</formula>
    </cfRule>
  </conditionalFormatting>
  <conditionalFormatting sqref="AE546">
    <cfRule type="expression" dxfId="1697" priority="1043">
      <formula>IF(RIGHT(TEXT(AE546,"0.#"),1)=".",FALSE,TRUE)</formula>
    </cfRule>
    <cfRule type="expression" dxfId="1696" priority="1044">
      <formula>IF(RIGHT(TEXT(AE546,"0.#"),1)=".",TRUE,FALSE)</formula>
    </cfRule>
  </conditionalFormatting>
  <conditionalFormatting sqref="AE547">
    <cfRule type="expression" dxfId="1695" priority="1041">
      <formula>IF(RIGHT(TEXT(AE547,"0.#"),1)=".",FALSE,TRUE)</formula>
    </cfRule>
    <cfRule type="expression" dxfId="1694" priority="1042">
      <formula>IF(RIGHT(TEXT(AE547,"0.#"),1)=".",TRUE,FALSE)</formula>
    </cfRule>
  </conditionalFormatting>
  <conditionalFormatting sqref="AE548">
    <cfRule type="expression" dxfId="1693" priority="1039">
      <formula>IF(RIGHT(TEXT(AE548,"0.#"),1)=".",FALSE,TRUE)</formula>
    </cfRule>
    <cfRule type="expression" dxfId="1692" priority="1040">
      <formula>IF(RIGHT(TEXT(AE548,"0.#"),1)=".",TRUE,FALSE)</formula>
    </cfRule>
  </conditionalFormatting>
  <conditionalFormatting sqref="AU546">
    <cfRule type="expression" dxfId="1691" priority="1037">
      <formula>IF(RIGHT(TEXT(AU546,"0.#"),1)=".",FALSE,TRUE)</formula>
    </cfRule>
    <cfRule type="expression" dxfId="1690" priority="1038">
      <formula>IF(RIGHT(TEXT(AU546,"0.#"),1)=".",TRUE,FALSE)</formula>
    </cfRule>
  </conditionalFormatting>
  <conditionalFormatting sqref="AU547">
    <cfRule type="expression" dxfId="1689" priority="1035">
      <formula>IF(RIGHT(TEXT(AU547,"0.#"),1)=".",FALSE,TRUE)</formula>
    </cfRule>
    <cfRule type="expression" dxfId="1688" priority="1036">
      <formula>IF(RIGHT(TEXT(AU547,"0.#"),1)=".",TRUE,FALSE)</formula>
    </cfRule>
  </conditionalFormatting>
  <conditionalFormatting sqref="AU548">
    <cfRule type="expression" dxfId="1687" priority="1033">
      <formula>IF(RIGHT(TEXT(AU548,"0.#"),1)=".",FALSE,TRUE)</formula>
    </cfRule>
    <cfRule type="expression" dxfId="1686" priority="1034">
      <formula>IF(RIGHT(TEXT(AU548,"0.#"),1)=".",TRUE,FALSE)</formula>
    </cfRule>
  </conditionalFormatting>
  <conditionalFormatting sqref="AQ547">
    <cfRule type="expression" dxfId="1685" priority="1031">
      <formula>IF(RIGHT(TEXT(AQ547,"0.#"),1)=".",FALSE,TRUE)</formula>
    </cfRule>
    <cfRule type="expression" dxfId="1684" priority="1032">
      <formula>IF(RIGHT(TEXT(AQ547,"0.#"),1)=".",TRUE,FALSE)</formula>
    </cfRule>
  </conditionalFormatting>
  <conditionalFormatting sqref="AQ546">
    <cfRule type="expression" dxfId="1683" priority="1027">
      <formula>IF(RIGHT(TEXT(AQ546,"0.#"),1)=".",FALSE,TRUE)</formula>
    </cfRule>
    <cfRule type="expression" dxfId="1682" priority="1028">
      <formula>IF(RIGHT(TEXT(AQ546,"0.#"),1)=".",TRUE,FALSE)</formula>
    </cfRule>
  </conditionalFormatting>
  <conditionalFormatting sqref="AE551">
    <cfRule type="expression" dxfId="1681" priority="1025">
      <formula>IF(RIGHT(TEXT(AE551,"0.#"),1)=".",FALSE,TRUE)</formula>
    </cfRule>
    <cfRule type="expression" dxfId="1680" priority="1026">
      <formula>IF(RIGHT(TEXT(AE551,"0.#"),1)=".",TRUE,FALSE)</formula>
    </cfRule>
  </conditionalFormatting>
  <conditionalFormatting sqref="AE553">
    <cfRule type="expression" dxfId="1679" priority="1021">
      <formula>IF(RIGHT(TEXT(AE553,"0.#"),1)=".",FALSE,TRUE)</formula>
    </cfRule>
    <cfRule type="expression" dxfId="1678" priority="1022">
      <formula>IF(RIGHT(TEXT(AE553,"0.#"),1)=".",TRUE,FALSE)</formula>
    </cfRule>
  </conditionalFormatting>
  <conditionalFormatting sqref="AU551">
    <cfRule type="expression" dxfId="1677" priority="1019">
      <formula>IF(RIGHT(TEXT(AU551,"0.#"),1)=".",FALSE,TRUE)</formula>
    </cfRule>
    <cfRule type="expression" dxfId="1676" priority="1020">
      <formula>IF(RIGHT(TEXT(AU551,"0.#"),1)=".",TRUE,FALSE)</formula>
    </cfRule>
  </conditionalFormatting>
  <conditionalFormatting sqref="AU553">
    <cfRule type="expression" dxfId="1675" priority="1015">
      <formula>IF(RIGHT(TEXT(AU553,"0.#"),1)=".",FALSE,TRUE)</formula>
    </cfRule>
    <cfRule type="expression" dxfId="1674" priority="1016">
      <formula>IF(RIGHT(TEXT(AU553,"0.#"),1)=".",TRUE,FALSE)</formula>
    </cfRule>
  </conditionalFormatting>
  <conditionalFormatting sqref="AQ552">
    <cfRule type="expression" dxfId="1673" priority="1013">
      <formula>IF(RIGHT(TEXT(AQ552,"0.#"),1)=".",FALSE,TRUE)</formula>
    </cfRule>
    <cfRule type="expression" dxfId="1672" priority="1014">
      <formula>IF(RIGHT(TEXT(AQ552,"0.#"),1)=".",TRUE,FALSE)</formula>
    </cfRule>
  </conditionalFormatting>
  <conditionalFormatting sqref="AU561">
    <cfRule type="expression" dxfId="1671" priority="983">
      <formula>IF(RIGHT(TEXT(AU561,"0.#"),1)=".",FALSE,TRUE)</formula>
    </cfRule>
    <cfRule type="expression" dxfId="1670" priority="984">
      <formula>IF(RIGHT(TEXT(AU561,"0.#"),1)=".",TRUE,FALSE)</formula>
    </cfRule>
  </conditionalFormatting>
  <conditionalFormatting sqref="AU562">
    <cfRule type="expression" dxfId="1669" priority="981">
      <formula>IF(RIGHT(TEXT(AU562,"0.#"),1)=".",FALSE,TRUE)</formula>
    </cfRule>
    <cfRule type="expression" dxfId="1668" priority="982">
      <formula>IF(RIGHT(TEXT(AU562,"0.#"),1)=".",TRUE,FALSE)</formula>
    </cfRule>
  </conditionalFormatting>
  <conditionalFormatting sqref="AU563">
    <cfRule type="expression" dxfId="1667" priority="979">
      <formula>IF(RIGHT(TEXT(AU563,"0.#"),1)=".",FALSE,TRUE)</formula>
    </cfRule>
    <cfRule type="expression" dxfId="1666" priority="980">
      <formula>IF(RIGHT(TEXT(AU563,"0.#"),1)=".",TRUE,FALSE)</formula>
    </cfRule>
  </conditionalFormatting>
  <conditionalFormatting sqref="AQ562">
    <cfRule type="expression" dxfId="1665" priority="977">
      <formula>IF(RIGHT(TEXT(AQ562,"0.#"),1)=".",FALSE,TRUE)</formula>
    </cfRule>
    <cfRule type="expression" dxfId="1664" priority="978">
      <formula>IF(RIGHT(TEXT(AQ562,"0.#"),1)=".",TRUE,FALSE)</formula>
    </cfRule>
  </conditionalFormatting>
  <conditionalFormatting sqref="AQ563">
    <cfRule type="expression" dxfId="1663" priority="975">
      <formula>IF(RIGHT(TEXT(AQ563,"0.#"),1)=".",FALSE,TRUE)</formula>
    </cfRule>
    <cfRule type="expression" dxfId="1662" priority="976">
      <formula>IF(RIGHT(TEXT(AQ563,"0.#"),1)=".",TRUE,FALSE)</formula>
    </cfRule>
  </conditionalFormatting>
  <conditionalFormatting sqref="AQ561">
    <cfRule type="expression" dxfId="1661" priority="973">
      <formula>IF(RIGHT(TEXT(AQ561,"0.#"),1)=".",FALSE,TRUE)</formula>
    </cfRule>
    <cfRule type="expression" dxfId="1660" priority="974">
      <formula>IF(RIGHT(TEXT(AQ561,"0.#"),1)=".",TRUE,FALSE)</formula>
    </cfRule>
  </conditionalFormatting>
  <conditionalFormatting sqref="AE571">
    <cfRule type="expression" dxfId="1659" priority="971">
      <formula>IF(RIGHT(TEXT(AE571,"0.#"),1)=".",FALSE,TRUE)</formula>
    </cfRule>
    <cfRule type="expression" dxfId="1658" priority="972">
      <formula>IF(RIGHT(TEXT(AE571,"0.#"),1)=".",TRUE,FALSE)</formula>
    </cfRule>
  </conditionalFormatting>
  <conditionalFormatting sqref="AE572">
    <cfRule type="expression" dxfId="1657" priority="969">
      <formula>IF(RIGHT(TEXT(AE572,"0.#"),1)=".",FALSE,TRUE)</formula>
    </cfRule>
    <cfRule type="expression" dxfId="1656" priority="970">
      <formula>IF(RIGHT(TEXT(AE572,"0.#"),1)=".",TRUE,FALSE)</formula>
    </cfRule>
  </conditionalFormatting>
  <conditionalFormatting sqref="AE573">
    <cfRule type="expression" dxfId="1655" priority="967">
      <formula>IF(RIGHT(TEXT(AE573,"0.#"),1)=".",FALSE,TRUE)</formula>
    </cfRule>
    <cfRule type="expression" dxfId="1654" priority="968">
      <formula>IF(RIGHT(TEXT(AE573,"0.#"),1)=".",TRUE,FALSE)</formula>
    </cfRule>
  </conditionalFormatting>
  <conditionalFormatting sqref="AU571">
    <cfRule type="expression" dxfId="1653" priority="965">
      <formula>IF(RIGHT(TEXT(AU571,"0.#"),1)=".",FALSE,TRUE)</formula>
    </cfRule>
    <cfRule type="expression" dxfId="1652" priority="966">
      <formula>IF(RIGHT(TEXT(AU571,"0.#"),1)=".",TRUE,FALSE)</formula>
    </cfRule>
  </conditionalFormatting>
  <conditionalFormatting sqref="AU572">
    <cfRule type="expression" dxfId="1651" priority="963">
      <formula>IF(RIGHT(TEXT(AU572,"0.#"),1)=".",FALSE,TRUE)</formula>
    </cfRule>
    <cfRule type="expression" dxfId="1650" priority="964">
      <formula>IF(RIGHT(TEXT(AU572,"0.#"),1)=".",TRUE,FALSE)</formula>
    </cfRule>
  </conditionalFormatting>
  <conditionalFormatting sqref="AU573">
    <cfRule type="expression" dxfId="1649" priority="961">
      <formula>IF(RIGHT(TEXT(AU573,"0.#"),1)=".",FALSE,TRUE)</formula>
    </cfRule>
    <cfRule type="expression" dxfId="1648" priority="962">
      <formula>IF(RIGHT(TEXT(AU573,"0.#"),1)=".",TRUE,FALSE)</formula>
    </cfRule>
  </conditionalFormatting>
  <conditionalFormatting sqref="AQ572">
    <cfRule type="expression" dxfId="1647" priority="959">
      <formula>IF(RIGHT(TEXT(AQ572,"0.#"),1)=".",FALSE,TRUE)</formula>
    </cfRule>
    <cfRule type="expression" dxfId="1646" priority="960">
      <formula>IF(RIGHT(TEXT(AQ572,"0.#"),1)=".",TRUE,FALSE)</formula>
    </cfRule>
  </conditionalFormatting>
  <conditionalFormatting sqref="AQ573">
    <cfRule type="expression" dxfId="1645" priority="957">
      <formula>IF(RIGHT(TEXT(AQ573,"0.#"),1)=".",FALSE,TRUE)</formula>
    </cfRule>
    <cfRule type="expression" dxfId="1644" priority="958">
      <formula>IF(RIGHT(TEXT(AQ573,"0.#"),1)=".",TRUE,FALSE)</formula>
    </cfRule>
  </conditionalFormatting>
  <conditionalFormatting sqref="AQ571">
    <cfRule type="expression" dxfId="1643" priority="955">
      <formula>IF(RIGHT(TEXT(AQ571,"0.#"),1)=".",FALSE,TRUE)</formula>
    </cfRule>
    <cfRule type="expression" dxfId="1642" priority="956">
      <formula>IF(RIGHT(TEXT(AQ571,"0.#"),1)=".",TRUE,FALSE)</formula>
    </cfRule>
  </conditionalFormatting>
  <conditionalFormatting sqref="AE576">
    <cfRule type="expression" dxfId="1641" priority="953">
      <formula>IF(RIGHT(TEXT(AE576,"0.#"),1)=".",FALSE,TRUE)</formula>
    </cfRule>
    <cfRule type="expression" dxfId="1640" priority="954">
      <formula>IF(RIGHT(TEXT(AE576,"0.#"),1)=".",TRUE,FALSE)</formula>
    </cfRule>
  </conditionalFormatting>
  <conditionalFormatting sqref="AE577">
    <cfRule type="expression" dxfId="1639" priority="951">
      <formula>IF(RIGHT(TEXT(AE577,"0.#"),1)=".",FALSE,TRUE)</formula>
    </cfRule>
    <cfRule type="expression" dxfId="1638" priority="952">
      <formula>IF(RIGHT(TEXT(AE577,"0.#"),1)=".",TRUE,FALSE)</formula>
    </cfRule>
  </conditionalFormatting>
  <conditionalFormatting sqref="AE578">
    <cfRule type="expression" dxfId="1637" priority="949">
      <formula>IF(RIGHT(TEXT(AE578,"0.#"),1)=".",FALSE,TRUE)</formula>
    </cfRule>
    <cfRule type="expression" dxfId="1636" priority="950">
      <formula>IF(RIGHT(TEXT(AE578,"0.#"),1)=".",TRUE,FALSE)</formula>
    </cfRule>
  </conditionalFormatting>
  <conditionalFormatting sqref="AU576">
    <cfRule type="expression" dxfId="1635" priority="947">
      <formula>IF(RIGHT(TEXT(AU576,"0.#"),1)=".",FALSE,TRUE)</formula>
    </cfRule>
    <cfRule type="expression" dxfId="1634" priority="948">
      <formula>IF(RIGHT(TEXT(AU576,"0.#"),1)=".",TRUE,FALSE)</formula>
    </cfRule>
  </conditionalFormatting>
  <conditionalFormatting sqref="AU577">
    <cfRule type="expression" dxfId="1633" priority="945">
      <formula>IF(RIGHT(TEXT(AU577,"0.#"),1)=".",FALSE,TRUE)</formula>
    </cfRule>
    <cfRule type="expression" dxfId="1632" priority="946">
      <formula>IF(RIGHT(TEXT(AU577,"0.#"),1)=".",TRUE,FALSE)</formula>
    </cfRule>
  </conditionalFormatting>
  <conditionalFormatting sqref="AU578">
    <cfRule type="expression" dxfId="1631" priority="943">
      <formula>IF(RIGHT(TEXT(AU578,"0.#"),1)=".",FALSE,TRUE)</formula>
    </cfRule>
    <cfRule type="expression" dxfId="1630" priority="944">
      <formula>IF(RIGHT(TEXT(AU578,"0.#"),1)=".",TRUE,FALSE)</formula>
    </cfRule>
  </conditionalFormatting>
  <conditionalFormatting sqref="AQ577">
    <cfRule type="expression" dxfId="1629" priority="941">
      <formula>IF(RIGHT(TEXT(AQ577,"0.#"),1)=".",FALSE,TRUE)</formula>
    </cfRule>
    <cfRule type="expression" dxfId="1628" priority="942">
      <formula>IF(RIGHT(TEXT(AQ577,"0.#"),1)=".",TRUE,FALSE)</formula>
    </cfRule>
  </conditionalFormatting>
  <conditionalFormatting sqref="AQ578">
    <cfRule type="expression" dxfId="1627" priority="939">
      <formula>IF(RIGHT(TEXT(AQ578,"0.#"),1)=".",FALSE,TRUE)</formula>
    </cfRule>
    <cfRule type="expression" dxfId="1626" priority="940">
      <formula>IF(RIGHT(TEXT(AQ578,"0.#"),1)=".",TRUE,FALSE)</formula>
    </cfRule>
  </conditionalFormatting>
  <conditionalFormatting sqref="AQ576">
    <cfRule type="expression" dxfId="1625" priority="937">
      <formula>IF(RIGHT(TEXT(AQ576,"0.#"),1)=".",FALSE,TRUE)</formula>
    </cfRule>
    <cfRule type="expression" dxfId="1624" priority="938">
      <formula>IF(RIGHT(TEXT(AQ576,"0.#"),1)=".",TRUE,FALSE)</formula>
    </cfRule>
  </conditionalFormatting>
  <conditionalFormatting sqref="AE581">
    <cfRule type="expression" dxfId="1623" priority="935">
      <formula>IF(RIGHT(TEXT(AE581,"0.#"),1)=".",FALSE,TRUE)</formula>
    </cfRule>
    <cfRule type="expression" dxfId="1622" priority="936">
      <formula>IF(RIGHT(TEXT(AE581,"0.#"),1)=".",TRUE,FALSE)</formula>
    </cfRule>
  </conditionalFormatting>
  <conditionalFormatting sqref="AE582">
    <cfRule type="expression" dxfId="1621" priority="933">
      <formula>IF(RIGHT(TEXT(AE582,"0.#"),1)=".",FALSE,TRUE)</formula>
    </cfRule>
    <cfRule type="expression" dxfId="1620" priority="934">
      <formula>IF(RIGHT(TEXT(AE582,"0.#"),1)=".",TRUE,FALSE)</formula>
    </cfRule>
  </conditionalFormatting>
  <conditionalFormatting sqref="AE583">
    <cfRule type="expression" dxfId="1619" priority="931">
      <formula>IF(RIGHT(TEXT(AE583,"0.#"),1)=".",FALSE,TRUE)</formula>
    </cfRule>
    <cfRule type="expression" dxfId="1618" priority="932">
      <formula>IF(RIGHT(TEXT(AE583,"0.#"),1)=".",TRUE,FALSE)</formula>
    </cfRule>
  </conditionalFormatting>
  <conditionalFormatting sqref="AU581">
    <cfRule type="expression" dxfId="1617" priority="929">
      <formula>IF(RIGHT(TEXT(AU581,"0.#"),1)=".",FALSE,TRUE)</formula>
    </cfRule>
    <cfRule type="expression" dxfId="1616" priority="930">
      <formula>IF(RIGHT(TEXT(AU581,"0.#"),1)=".",TRUE,FALSE)</formula>
    </cfRule>
  </conditionalFormatting>
  <conditionalFormatting sqref="AQ582">
    <cfRule type="expression" dxfId="1615" priority="923">
      <formula>IF(RIGHT(TEXT(AQ582,"0.#"),1)=".",FALSE,TRUE)</formula>
    </cfRule>
    <cfRule type="expression" dxfId="1614" priority="924">
      <formula>IF(RIGHT(TEXT(AQ582,"0.#"),1)=".",TRUE,FALSE)</formula>
    </cfRule>
  </conditionalFormatting>
  <conditionalFormatting sqref="AQ583">
    <cfRule type="expression" dxfId="1613" priority="921">
      <formula>IF(RIGHT(TEXT(AQ583,"0.#"),1)=".",FALSE,TRUE)</formula>
    </cfRule>
    <cfRule type="expression" dxfId="1612" priority="922">
      <formula>IF(RIGHT(TEXT(AQ583,"0.#"),1)=".",TRUE,FALSE)</formula>
    </cfRule>
  </conditionalFormatting>
  <conditionalFormatting sqref="AQ581">
    <cfRule type="expression" dxfId="1611" priority="919">
      <formula>IF(RIGHT(TEXT(AQ581,"0.#"),1)=".",FALSE,TRUE)</formula>
    </cfRule>
    <cfRule type="expression" dxfId="1610" priority="920">
      <formula>IF(RIGHT(TEXT(AQ581,"0.#"),1)=".",TRUE,FALSE)</formula>
    </cfRule>
  </conditionalFormatting>
  <conditionalFormatting sqref="AE586">
    <cfRule type="expression" dxfId="1609" priority="917">
      <formula>IF(RIGHT(TEXT(AE586,"0.#"),1)=".",FALSE,TRUE)</formula>
    </cfRule>
    <cfRule type="expression" dxfId="1608" priority="918">
      <formula>IF(RIGHT(TEXT(AE586,"0.#"),1)=".",TRUE,FALSE)</formula>
    </cfRule>
  </conditionalFormatting>
  <conditionalFormatting sqref="AM588">
    <cfRule type="expression" dxfId="1607" priority="907">
      <formula>IF(RIGHT(TEXT(AM588,"0.#"),1)=".",FALSE,TRUE)</formula>
    </cfRule>
    <cfRule type="expression" dxfId="1606" priority="908">
      <formula>IF(RIGHT(TEXT(AM588,"0.#"),1)=".",TRUE,FALSE)</formula>
    </cfRule>
  </conditionalFormatting>
  <conditionalFormatting sqref="AE587">
    <cfRule type="expression" dxfId="1605" priority="915">
      <formula>IF(RIGHT(TEXT(AE587,"0.#"),1)=".",FALSE,TRUE)</formula>
    </cfRule>
    <cfRule type="expression" dxfId="1604" priority="916">
      <formula>IF(RIGHT(TEXT(AE587,"0.#"),1)=".",TRUE,FALSE)</formula>
    </cfRule>
  </conditionalFormatting>
  <conditionalFormatting sqref="AE588">
    <cfRule type="expression" dxfId="1603" priority="913">
      <formula>IF(RIGHT(TEXT(AE588,"0.#"),1)=".",FALSE,TRUE)</formula>
    </cfRule>
    <cfRule type="expression" dxfId="1602" priority="914">
      <formula>IF(RIGHT(TEXT(AE588,"0.#"),1)=".",TRUE,FALSE)</formula>
    </cfRule>
  </conditionalFormatting>
  <conditionalFormatting sqref="AM586">
    <cfRule type="expression" dxfId="1601" priority="911">
      <formula>IF(RIGHT(TEXT(AM586,"0.#"),1)=".",FALSE,TRUE)</formula>
    </cfRule>
    <cfRule type="expression" dxfId="1600" priority="912">
      <formula>IF(RIGHT(TEXT(AM586,"0.#"),1)=".",TRUE,FALSE)</formula>
    </cfRule>
  </conditionalFormatting>
  <conditionalFormatting sqref="AM587">
    <cfRule type="expression" dxfId="1599" priority="909">
      <formula>IF(RIGHT(TEXT(AM587,"0.#"),1)=".",FALSE,TRUE)</formula>
    </cfRule>
    <cfRule type="expression" dxfId="1598" priority="910">
      <formula>IF(RIGHT(TEXT(AM587,"0.#"),1)=".",TRUE,FALSE)</formula>
    </cfRule>
  </conditionalFormatting>
  <conditionalFormatting sqref="AU586">
    <cfRule type="expression" dxfId="1597" priority="905">
      <formula>IF(RIGHT(TEXT(AU586,"0.#"),1)=".",FALSE,TRUE)</formula>
    </cfRule>
    <cfRule type="expression" dxfId="1596" priority="906">
      <formula>IF(RIGHT(TEXT(AU586,"0.#"),1)=".",TRUE,FALSE)</formula>
    </cfRule>
  </conditionalFormatting>
  <conditionalFormatting sqref="AU587">
    <cfRule type="expression" dxfId="1595" priority="903">
      <formula>IF(RIGHT(TEXT(AU587,"0.#"),1)=".",FALSE,TRUE)</formula>
    </cfRule>
    <cfRule type="expression" dxfId="1594" priority="904">
      <formula>IF(RIGHT(TEXT(AU587,"0.#"),1)=".",TRUE,FALSE)</formula>
    </cfRule>
  </conditionalFormatting>
  <conditionalFormatting sqref="AU588">
    <cfRule type="expression" dxfId="1593" priority="901">
      <formula>IF(RIGHT(TEXT(AU588,"0.#"),1)=".",FALSE,TRUE)</formula>
    </cfRule>
    <cfRule type="expression" dxfId="1592" priority="902">
      <formula>IF(RIGHT(TEXT(AU588,"0.#"),1)=".",TRUE,FALSE)</formula>
    </cfRule>
  </conditionalFormatting>
  <conditionalFormatting sqref="AI588">
    <cfRule type="expression" dxfId="1591" priority="895">
      <formula>IF(RIGHT(TEXT(AI588,"0.#"),1)=".",FALSE,TRUE)</formula>
    </cfRule>
    <cfRule type="expression" dxfId="1590" priority="896">
      <formula>IF(RIGHT(TEXT(AI588,"0.#"),1)=".",TRUE,FALSE)</formula>
    </cfRule>
  </conditionalFormatting>
  <conditionalFormatting sqref="AI586">
    <cfRule type="expression" dxfId="1589" priority="899">
      <formula>IF(RIGHT(TEXT(AI586,"0.#"),1)=".",FALSE,TRUE)</formula>
    </cfRule>
    <cfRule type="expression" dxfId="1588" priority="900">
      <formula>IF(RIGHT(TEXT(AI586,"0.#"),1)=".",TRUE,FALSE)</formula>
    </cfRule>
  </conditionalFormatting>
  <conditionalFormatting sqref="AI587">
    <cfRule type="expression" dxfId="1587" priority="897">
      <formula>IF(RIGHT(TEXT(AI587,"0.#"),1)=".",FALSE,TRUE)</formula>
    </cfRule>
    <cfRule type="expression" dxfId="1586" priority="898">
      <formula>IF(RIGHT(TEXT(AI587,"0.#"),1)=".",TRUE,FALSE)</formula>
    </cfRule>
  </conditionalFormatting>
  <conditionalFormatting sqref="AQ587">
    <cfRule type="expression" dxfId="1585" priority="893">
      <formula>IF(RIGHT(TEXT(AQ587,"0.#"),1)=".",FALSE,TRUE)</formula>
    </cfRule>
    <cfRule type="expression" dxfId="1584" priority="894">
      <formula>IF(RIGHT(TEXT(AQ587,"0.#"),1)=".",TRUE,FALSE)</formula>
    </cfRule>
  </conditionalFormatting>
  <conditionalFormatting sqref="AQ588">
    <cfRule type="expression" dxfId="1583" priority="891">
      <formula>IF(RIGHT(TEXT(AQ588,"0.#"),1)=".",FALSE,TRUE)</formula>
    </cfRule>
    <cfRule type="expression" dxfId="1582" priority="892">
      <formula>IF(RIGHT(TEXT(AQ588,"0.#"),1)=".",TRUE,FALSE)</formula>
    </cfRule>
  </conditionalFormatting>
  <conditionalFormatting sqref="AQ586">
    <cfRule type="expression" dxfId="1581" priority="889">
      <formula>IF(RIGHT(TEXT(AQ586,"0.#"),1)=".",FALSE,TRUE)</formula>
    </cfRule>
    <cfRule type="expression" dxfId="1580" priority="890">
      <formula>IF(RIGHT(TEXT(AQ586,"0.#"),1)=".",TRUE,FALSE)</formula>
    </cfRule>
  </conditionalFormatting>
  <conditionalFormatting sqref="AE595">
    <cfRule type="expression" dxfId="1579" priority="887">
      <formula>IF(RIGHT(TEXT(AE595,"0.#"),1)=".",FALSE,TRUE)</formula>
    </cfRule>
    <cfRule type="expression" dxfId="1578" priority="888">
      <formula>IF(RIGHT(TEXT(AE595,"0.#"),1)=".",TRUE,FALSE)</formula>
    </cfRule>
  </conditionalFormatting>
  <conditionalFormatting sqref="AE596">
    <cfRule type="expression" dxfId="1577" priority="885">
      <formula>IF(RIGHT(TEXT(AE596,"0.#"),1)=".",FALSE,TRUE)</formula>
    </cfRule>
    <cfRule type="expression" dxfId="1576" priority="886">
      <formula>IF(RIGHT(TEXT(AE596,"0.#"),1)=".",TRUE,FALSE)</formula>
    </cfRule>
  </conditionalFormatting>
  <conditionalFormatting sqref="AE597">
    <cfRule type="expression" dxfId="1575" priority="883">
      <formula>IF(RIGHT(TEXT(AE597,"0.#"),1)=".",FALSE,TRUE)</formula>
    </cfRule>
    <cfRule type="expression" dxfId="1574" priority="884">
      <formula>IF(RIGHT(TEXT(AE597,"0.#"),1)=".",TRUE,FALSE)</formula>
    </cfRule>
  </conditionalFormatting>
  <conditionalFormatting sqref="AU595">
    <cfRule type="expression" dxfId="1573" priority="881">
      <formula>IF(RIGHT(TEXT(AU595,"0.#"),1)=".",FALSE,TRUE)</formula>
    </cfRule>
    <cfRule type="expression" dxfId="1572" priority="882">
      <formula>IF(RIGHT(TEXT(AU595,"0.#"),1)=".",TRUE,FALSE)</formula>
    </cfRule>
  </conditionalFormatting>
  <conditionalFormatting sqref="AU596">
    <cfRule type="expression" dxfId="1571" priority="879">
      <formula>IF(RIGHT(TEXT(AU596,"0.#"),1)=".",FALSE,TRUE)</formula>
    </cfRule>
    <cfRule type="expression" dxfId="1570" priority="880">
      <formula>IF(RIGHT(TEXT(AU596,"0.#"),1)=".",TRUE,FALSE)</formula>
    </cfRule>
  </conditionalFormatting>
  <conditionalFormatting sqref="AU597">
    <cfRule type="expression" dxfId="1569" priority="877">
      <formula>IF(RIGHT(TEXT(AU597,"0.#"),1)=".",FALSE,TRUE)</formula>
    </cfRule>
    <cfRule type="expression" dxfId="1568" priority="878">
      <formula>IF(RIGHT(TEXT(AU597,"0.#"),1)=".",TRUE,FALSE)</formula>
    </cfRule>
  </conditionalFormatting>
  <conditionalFormatting sqref="AQ596">
    <cfRule type="expression" dxfId="1567" priority="875">
      <formula>IF(RIGHT(TEXT(AQ596,"0.#"),1)=".",FALSE,TRUE)</formula>
    </cfRule>
    <cfRule type="expression" dxfId="1566" priority="876">
      <formula>IF(RIGHT(TEXT(AQ596,"0.#"),1)=".",TRUE,FALSE)</formula>
    </cfRule>
  </conditionalFormatting>
  <conditionalFormatting sqref="AQ597">
    <cfRule type="expression" dxfId="1565" priority="873">
      <formula>IF(RIGHT(TEXT(AQ597,"0.#"),1)=".",FALSE,TRUE)</formula>
    </cfRule>
    <cfRule type="expression" dxfId="1564" priority="874">
      <formula>IF(RIGHT(TEXT(AQ597,"0.#"),1)=".",TRUE,FALSE)</formula>
    </cfRule>
  </conditionalFormatting>
  <conditionalFormatting sqref="AQ595">
    <cfRule type="expression" dxfId="1563" priority="871">
      <formula>IF(RIGHT(TEXT(AQ595,"0.#"),1)=".",FALSE,TRUE)</formula>
    </cfRule>
    <cfRule type="expression" dxfId="1562" priority="872">
      <formula>IF(RIGHT(TEXT(AQ595,"0.#"),1)=".",TRUE,FALSE)</formula>
    </cfRule>
  </conditionalFormatting>
  <conditionalFormatting sqref="AE620">
    <cfRule type="expression" dxfId="1561" priority="869">
      <formula>IF(RIGHT(TEXT(AE620,"0.#"),1)=".",FALSE,TRUE)</formula>
    </cfRule>
    <cfRule type="expression" dxfId="1560" priority="870">
      <formula>IF(RIGHT(TEXT(AE620,"0.#"),1)=".",TRUE,FALSE)</formula>
    </cfRule>
  </conditionalFormatting>
  <conditionalFormatting sqref="AE621">
    <cfRule type="expression" dxfId="1559" priority="867">
      <formula>IF(RIGHT(TEXT(AE621,"0.#"),1)=".",FALSE,TRUE)</formula>
    </cfRule>
    <cfRule type="expression" dxfId="1558" priority="868">
      <formula>IF(RIGHT(TEXT(AE621,"0.#"),1)=".",TRUE,FALSE)</formula>
    </cfRule>
  </conditionalFormatting>
  <conditionalFormatting sqref="AE622">
    <cfRule type="expression" dxfId="1557" priority="865">
      <formula>IF(RIGHT(TEXT(AE622,"0.#"),1)=".",FALSE,TRUE)</formula>
    </cfRule>
    <cfRule type="expression" dxfId="1556" priority="866">
      <formula>IF(RIGHT(TEXT(AE622,"0.#"),1)=".",TRUE,FALSE)</formula>
    </cfRule>
  </conditionalFormatting>
  <conditionalFormatting sqref="AU620">
    <cfRule type="expression" dxfId="1555" priority="863">
      <formula>IF(RIGHT(TEXT(AU620,"0.#"),1)=".",FALSE,TRUE)</formula>
    </cfRule>
    <cfRule type="expression" dxfId="1554" priority="864">
      <formula>IF(RIGHT(TEXT(AU620,"0.#"),1)=".",TRUE,FALSE)</formula>
    </cfRule>
  </conditionalFormatting>
  <conditionalFormatting sqref="AU621">
    <cfRule type="expression" dxfId="1553" priority="861">
      <formula>IF(RIGHT(TEXT(AU621,"0.#"),1)=".",FALSE,TRUE)</formula>
    </cfRule>
    <cfRule type="expression" dxfId="1552" priority="862">
      <formula>IF(RIGHT(TEXT(AU621,"0.#"),1)=".",TRUE,FALSE)</formula>
    </cfRule>
  </conditionalFormatting>
  <conditionalFormatting sqref="AU622">
    <cfRule type="expression" dxfId="1551" priority="859">
      <formula>IF(RIGHT(TEXT(AU622,"0.#"),1)=".",FALSE,TRUE)</formula>
    </cfRule>
    <cfRule type="expression" dxfId="1550" priority="860">
      <formula>IF(RIGHT(TEXT(AU622,"0.#"),1)=".",TRUE,FALSE)</formula>
    </cfRule>
  </conditionalFormatting>
  <conditionalFormatting sqref="AQ621">
    <cfRule type="expression" dxfId="1549" priority="857">
      <formula>IF(RIGHT(TEXT(AQ621,"0.#"),1)=".",FALSE,TRUE)</formula>
    </cfRule>
    <cfRule type="expression" dxfId="1548" priority="858">
      <formula>IF(RIGHT(TEXT(AQ621,"0.#"),1)=".",TRUE,FALSE)</formula>
    </cfRule>
  </conditionalFormatting>
  <conditionalFormatting sqref="AQ622">
    <cfRule type="expression" dxfId="1547" priority="855">
      <formula>IF(RIGHT(TEXT(AQ622,"0.#"),1)=".",FALSE,TRUE)</formula>
    </cfRule>
    <cfRule type="expression" dxfId="1546" priority="856">
      <formula>IF(RIGHT(TEXT(AQ622,"0.#"),1)=".",TRUE,FALSE)</formula>
    </cfRule>
  </conditionalFormatting>
  <conditionalFormatting sqref="AQ620">
    <cfRule type="expression" dxfId="1545" priority="853">
      <formula>IF(RIGHT(TEXT(AQ620,"0.#"),1)=".",FALSE,TRUE)</formula>
    </cfRule>
    <cfRule type="expression" dxfId="1544" priority="854">
      <formula>IF(RIGHT(TEXT(AQ620,"0.#"),1)=".",TRUE,FALSE)</formula>
    </cfRule>
  </conditionalFormatting>
  <conditionalFormatting sqref="AE600">
    <cfRule type="expression" dxfId="1543" priority="851">
      <formula>IF(RIGHT(TEXT(AE600,"0.#"),1)=".",FALSE,TRUE)</formula>
    </cfRule>
    <cfRule type="expression" dxfId="1542" priority="852">
      <formula>IF(RIGHT(TEXT(AE600,"0.#"),1)=".",TRUE,FALSE)</formula>
    </cfRule>
  </conditionalFormatting>
  <conditionalFormatting sqref="AE601">
    <cfRule type="expression" dxfId="1541" priority="849">
      <formula>IF(RIGHT(TEXT(AE601,"0.#"),1)=".",FALSE,TRUE)</formula>
    </cfRule>
    <cfRule type="expression" dxfId="1540" priority="850">
      <formula>IF(RIGHT(TEXT(AE601,"0.#"),1)=".",TRUE,FALSE)</formula>
    </cfRule>
  </conditionalFormatting>
  <conditionalFormatting sqref="AE602">
    <cfRule type="expression" dxfId="1539" priority="847">
      <formula>IF(RIGHT(TEXT(AE602,"0.#"),1)=".",FALSE,TRUE)</formula>
    </cfRule>
    <cfRule type="expression" dxfId="1538" priority="848">
      <formula>IF(RIGHT(TEXT(AE602,"0.#"),1)=".",TRUE,FALSE)</formula>
    </cfRule>
  </conditionalFormatting>
  <conditionalFormatting sqref="AU600">
    <cfRule type="expression" dxfId="1537" priority="845">
      <formula>IF(RIGHT(TEXT(AU600,"0.#"),1)=".",FALSE,TRUE)</formula>
    </cfRule>
    <cfRule type="expression" dxfId="1536" priority="846">
      <formula>IF(RIGHT(TEXT(AU600,"0.#"),1)=".",TRUE,FALSE)</formula>
    </cfRule>
  </conditionalFormatting>
  <conditionalFormatting sqref="AU601">
    <cfRule type="expression" dxfId="1535" priority="843">
      <formula>IF(RIGHT(TEXT(AU601,"0.#"),1)=".",FALSE,TRUE)</formula>
    </cfRule>
    <cfRule type="expression" dxfId="1534" priority="844">
      <formula>IF(RIGHT(TEXT(AU601,"0.#"),1)=".",TRUE,FALSE)</formula>
    </cfRule>
  </conditionalFormatting>
  <conditionalFormatting sqref="AU602">
    <cfRule type="expression" dxfId="1533" priority="841">
      <formula>IF(RIGHT(TEXT(AU602,"0.#"),1)=".",FALSE,TRUE)</formula>
    </cfRule>
    <cfRule type="expression" dxfId="1532" priority="842">
      <formula>IF(RIGHT(TEXT(AU602,"0.#"),1)=".",TRUE,FALSE)</formula>
    </cfRule>
  </conditionalFormatting>
  <conditionalFormatting sqref="AQ601">
    <cfRule type="expression" dxfId="1531" priority="839">
      <formula>IF(RIGHT(TEXT(AQ601,"0.#"),1)=".",FALSE,TRUE)</formula>
    </cfRule>
    <cfRule type="expression" dxfId="1530" priority="840">
      <formula>IF(RIGHT(TEXT(AQ601,"0.#"),1)=".",TRUE,FALSE)</formula>
    </cfRule>
  </conditionalFormatting>
  <conditionalFormatting sqref="AQ602">
    <cfRule type="expression" dxfId="1529" priority="837">
      <formula>IF(RIGHT(TEXT(AQ602,"0.#"),1)=".",FALSE,TRUE)</formula>
    </cfRule>
    <cfRule type="expression" dxfId="1528" priority="838">
      <formula>IF(RIGHT(TEXT(AQ602,"0.#"),1)=".",TRUE,FALSE)</formula>
    </cfRule>
  </conditionalFormatting>
  <conditionalFormatting sqref="AQ600">
    <cfRule type="expression" dxfId="1527" priority="835">
      <formula>IF(RIGHT(TEXT(AQ600,"0.#"),1)=".",FALSE,TRUE)</formula>
    </cfRule>
    <cfRule type="expression" dxfId="1526" priority="836">
      <formula>IF(RIGHT(TEXT(AQ600,"0.#"),1)=".",TRUE,FALSE)</formula>
    </cfRule>
  </conditionalFormatting>
  <conditionalFormatting sqref="AE605">
    <cfRule type="expression" dxfId="1525" priority="833">
      <formula>IF(RIGHT(TEXT(AE605,"0.#"),1)=".",FALSE,TRUE)</formula>
    </cfRule>
    <cfRule type="expression" dxfId="1524" priority="834">
      <formula>IF(RIGHT(TEXT(AE605,"0.#"),1)=".",TRUE,FALSE)</formula>
    </cfRule>
  </conditionalFormatting>
  <conditionalFormatting sqref="AE606">
    <cfRule type="expression" dxfId="1523" priority="831">
      <formula>IF(RIGHT(TEXT(AE606,"0.#"),1)=".",FALSE,TRUE)</formula>
    </cfRule>
    <cfRule type="expression" dxfId="1522" priority="832">
      <formula>IF(RIGHT(TEXT(AE606,"0.#"),1)=".",TRUE,FALSE)</formula>
    </cfRule>
  </conditionalFormatting>
  <conditionalFormatting sqref="AE607">
    <cfRule type="expression" dxfId="1521" priority="829">
      <formula>IF(RIGHT(TEXT(AE607,"0.#"),1)=".",FALSE,TRUE)</formula>
    </cfRule>
    <cfRule type="expression" dxfId="1520" priority="830">
      <formula>IF(RIGHT(TEXT(AE607,"0.#"),1)=".",TRUE,FALSE)</formula>
    </cfRule>
  </conditionalFormatting>
  <conditionalFormatting sqref="AU605">
    <cfRule type="expression" dxfId="1519" priority="827">
      <formula>IF(RIGHT(TEXT(AU605,"0.#"),1)=".",FALSE,TRUE)</formula>
    </cfRule>
    <cfRule type="expression" dxfId="1518" priority="828">
      <formula>IF(RIGHT(TEXT(AU605,"0.#"),1)=".",TRUE,FALSE)</formula>
    </cfRule>
  </conditionalFormatting>
  <conditionalFormatting sqref="AU606">
    <cfRule type="expression" dxfId="1517" priority="825">
      <formula>IF(RIGHT(TEXT(AU606,"0.#"),1)=".",FALSE,TRUE)</formula>
    </cfRule>
    <cfRule type="expression" dxfId="1516" priority="826">
      <formula>IF(RIGHT(TEXT(AU606,"0.#"),1)=".",TRUE,FALSE)</formula>
    </cfRule>
  </conditionalFormatting>
  <conditionalFormatting sqref="AU607">
    <cfRule type="expression" dxfId="1515" priority="823">
      <formula>IF(RIGHT(TEXT(AU607,"0.#"),1)=".",FALSE,TRUE)</formula>
    </cfRule>
    <cfRule type="expression" dxfId="1514" priority="824">
      <formula>IF(RIGHT(TEXT(AU607,"0.#"),1)=".",TRUE,FALSE)</formula>
    </cfRule>
  </conditionalFormatting>
  <conditionalFormatting sqref="AQ606">
    <cfRule type="expression" dxfId="1513" priority="821">
      <formula>IF(RIGHT(TEXT(AQ606,"0.#"),1)=".",FALSE,TRUE)</formula>
    </cfRule>
    <cfRule type="expression" dxfId="1512" priority="822">
      <formula>IF(RIGHT(TEXT(AQ606,"0.#"),1)=".",TRUE,FALSE)</formula>
    </cfRule>
  </conditionalFormatting>
  <conditionalFormatting sqref="AQ607">
    <cfRule type="expression" dxfId="1511" priority="819">
      <formula>IF(RIGHT(TEXT(AQ607,"0.#"),1)=".",FALSE,TRUE)</formula>
    </cfRule>
    <cfRule type="expression" dxfId="1510" priority="820">
      <formula>IF(RIGHT(TEXT(AQ607,"0.#"),1)=".",TRUE,FALSE)</formula>
    </cfRule>
  </conditionalFormatting>
  <conditionalFormatting sqref="AQ605">
    <cfRule type="expression" dxfId="1509" priority="817">
      <formula>IF(RIGHT(TEXT(AQ605,"0.#"),1)=".",FALSE,TRUE)</formula>
    </cfRule>
    <cfRule type="expression" dxfId="1508" priority="818">
      <formula>IF(RIGHT(TEXT(AQ605,"0.#"),1)=".",TRUE,FALSE)</formula>
    </cfRule>
  </conditionalFormatting>
  <conditionalFormatting sqref="AE610">
    <cfRule type="expression" dxfId="1507" priority="815">
      <formula>IF(RIGHT(TEXT(AE610,"0.#"),1)=".",FALSE,TRUE)</formula>
    </cfRule>
    <cfRule type="expression" dxfId="1506" priority="816">
      <formula>IF(RIGHT(TEXT(AE610,"0.#"),1)=".",TRUE,FALSE)</formula>
    </cfRule>
  </conditionalFormatting>
  <conditionalFormatting sqref="AE611">
    <cfRule type="expression" dxfId="1505" priority="813">
      <formula>IF(RIGHT(TEXT(AE611,"0.#"),1)=".",FALSE,TRUE)</formula>
    </cfRule>
    <cfRule type="expression" dxfId="1504" priority="814">
      <formula>IF(RIGHT(TEXT(AE611,"0.#"),1)=".",TRUE,FALSE)</formula>
    </cfRule>
  </conditionalFormatting>
  <conditionalFormatting sqref="AE612">
    <cfRule type="expression" dxfId="1503" priority="811">
      <formula>IF(RIGHT(TEXT(AE612,"0.#"),1)=".",FALSE,TRUE)</formula>
    </cfRule>
    <cfRule type="expression" dxfId="1502" priority="812">
      <formula>IF(RIGHT(TEXT(AE612,"0.#"),1)=".",TRUE,FALSE)</formula>
    </cfRule>
  </conditionalFormatting>
  <conditionalFormatting sqref="AU610">
    <cfRule type="expression" dxfId="1501" priority="809">
      <formula>IF(RIGHT(TEXT(AU610,"0.#"),1)=".",FALSE,TRUE)</formula>
    </cfRule>
    <cfRule type="expression" dxfId="1500" priority="810">
      <formula>IF(RIGHT(TEXT(AU610,"0.#"),1)=".",TRUE,FALSE)</formula>
    </cfRule>
  </conditionalFormatting>
  <conditionalFormatting sqref="AU611">
    <cfRule type="expression" dxfId="1499" priority="807">
      <formula>IF(RIGHT(TEXT(AU611,"0.#"),1)=".",FALSE,TRUE)</formula>
    </cfRule>
    <cfRule type="expression" dxfId="1498" priority="808">
      <formula>IF(RIGHT(TEXT(AU611,"0.#"),1)=".",TRUE,FALSE)</formula>
    </cfRule>
  </conditionalFormatting>
  <conditionalFormatting sqref="AU612">
    <cfRule type="expression" dxfId="1497" priority="805">
      <formula>IF(RIGHT(TEXT(AU612,"0.#"),1)=".",FALSE,TRUE)</formula>
    </cfRule>
    <cfRule type="expression" dxfId="1496" priority="806">
      <formula>IF(RIGHT(TEXT(AU612,"0.#"),1)=".",TRUE,FALSE)</formula>
    </cfRule>
  </conditionalFormatting>
  <conditionalFormatting sqref="AQ611">
    <cfRule type="expression" dxfId="1495" priority="803">
      <formula>IF(RIGHT(TEXT(AQ611,"0.#"),1)=".",FALSE,TRUE)</formula>
    </cfRule>
    <cfRule type="expression" dxfId="1494" priority="804">
      <formula>IF(RIGHT(TEXT(AQ611,"0.#"),1)=".",TRUE,FALSE)</formula>
    </cfRule>
  </conditionalFormatting>
  <conditionalFormatting sqref="AQ612">
    <cfRule type="expression" dxfId="1493" priority="801">
      <formula>IF(RIGHT(TEXT(AQ612,"0.#"),1)=".",FALSE,TRUE)</formula>
    </cfRule>
    <cfRule type="expression" dxfId="1492" priority="802">
      <formula>IF(RIGHT(TEXT(AQ612,"0.#"),1)=".",TRUE,FALSE)</formula>
    </cfRule>
  </conditionalFormatting>
  <conditionalFormatting sqref="AQ610">
    <cfRule type="expression" dxfId="1491" priority="799">
      <formula>IF(RIGHT(TEXT(AQ610,"0.#"),1)=".",FALSE,TRUE)</formula>
    </cfRule>
    <cfRule type="expression" dxfId="1490" priority="800">
      <formula>IF(RIGHT(TEXT(AQ610,"0.#"),1)=".",TRUE,FALSE)</formula>
    </cfRule>
  </conditionalFormatting>
  <conditionalFormatting sqref="AE615">
    <cfRule type="expression" dxfId="1489" priority="797">
      <formula>IF(RIGHT(TEXT(AE615,"0.#"),1)=".",FALSE,TRUE)</formula>
    </cfRule>
    <cfRule type="expression" dxfId="1488" priority="798">
      <formula>IF(RIGHT(TEXT(AE615,"0.#"),1)=".",TRUE,FALSE)</formula>
    </cfRule>
  </conditionalFormatting>
  <conditionalFormatting sqref="AE616">
    <cfRule type="expression" dxfId="1487" priority="795">
      <formula>IF(RIGHT(TEXT(AE616,"0.#"),1)=".",FALSE,TRUE)</formula>
    </cfRule>
    <cfRule type="expression" dxfId="1486" priority="796">
      <formula>IF(RIGHT(TEXT(AE616,"0.#"),1)=".",TRUE,FALSE)</formula>
    </cfRule>
  </conditionalFormatting>
  <conditionalFormatting sqref="AE617">
    <cfRule type="expression" dxfId="1485" priority="793">
      <formula>IF(RIGHT(TEXT(AE617,"0.#"),1)=".",FALSE,TRUE)</formula>
    </cfRule>
    <cfRule type="expression" dxfId="1484" priority="794">
      <formula>IF(RIGHT(TEXT(AE617,"0.#"),1)=".",TRUE,FALSE)</formula>
    </cfRule>
  </conditionalFormatting>
  <conditionalFormatting sqref="AU615">
    <cfRule type="expression" dxfId="1483" priority="791">
      <formula>IF(RIGHT(TEXT(AU615,"0.#"),1)=".",FALSE,TRUE)</formula>
    </cfRule>
    <cfRule type="expression" dxfId="1482" priority="792">
      <formula>IF(RIGHT(TEXT(AU615,"0.#"),1)=".",TRUE,FALSE)</formula>
    </cfRule>
  </conditionalFormatting>
  <conditionalFormatting sqref="AU616">
    <cfRule type="expression" dxfId="1481" priority="789">
      <formula>IF(RIGHT(TEXT(AU616,"0.#"),1)=".",FALSE,TRUE)</formula>
    </cfRule>
    <cfRule type="expression" dxfId="1480" priority="790">
      <formula>IF(RIGHT(TEXT(AU616,"0.#"),1)=".",TRUE,FALSE)</formula>
    </cfRule>
  </conditionalFormatting>
  <conditionalFormatting sqref="AU617">
    <cfRule type="expression" dxfId="1479" priority="787">
      <formula>IF(RIGHT(TEXT(AU617,"0.#"),1)=".",FALSE,TRUE)</formula>
    </cfRule>
    <cfRule type="expression" dxfId="1478" priority="788">
      <formula>IF(RIGHT(TEXT(AU617,"0.#"),1)=".",TRUE,FALSE)</formula>
    </cfRule>
  </conditionalFormatting>
  <conditionalFormatting sqref="AQ616">
    <cfRule type="expression" dxfId="1477" priority="785">
      <formula>IF(RIGHT(TEXT(AQ616,"0.#"),1)=".",FALSE,TRUE)</formula>
    </cfRule>
    <cfRule type="expression" dxfId="1476" priority="786">
      <formula>IF(RIGHT(TEXT(AQ616,"0.#"),1)=".",TRUE,FALSE)</formula>
    </cfRule>
  </conditionalFormatting>
  <conditionalFormatting sqref="AQ617">
    <cfRule type="expression" dxfId="1475" priority="783">
      <formula>IF(RIGHT(TEXT(AQ617,"0.#"),1)=".",FALSE,TRUE)</formula>
    </cfRule>
    <cfRule type="expression" dxfId="1474" priority="784">
      <formula>IF(RIGHT(TEXT(AQ617,"0.#"),1)=".",TRUE,FALSE)</formula>
    </cfRule>
  </conditionalFormatting>
  <conditionalFormatting sqref="AQ615">
    <cfRule type="expression" dxfId="1473" priority="781">
      <formula>IF(RIGHT(TEXT(AQ615,"0.#"),1)=".",FALSE,TRUE)</formula>
    </cfRule>
    <cfRule type="expression" dxfId="1472" priority="782">
      <formula>IF(RIGHT(TEXT(AQ615,"0.#"),1)=".",TRUE,FALSE)</formula>
    </cfRule>
  </conditionalFormatting>
  <conditionalFormatting sqref="AE625">
    <cfRule type="expression" dxfId="1471" priority="779">
      <formula>IF(RIGHT(TEXT(AE625,"0.#"),1)=".",FALSE,TRUE)</formula>
    </cfRule>
    <cfRule type="expression" dxfId="1470" priority="780">
      <formula>IF(RIGHT(TEXT(AE625,"0.#"),1)=".",TRUE,FALSE)</formula>
    </cfRule>
  </conditionalFormatting>
  <conditionalFormatting sqref="AE626">
    <cfRule type="expression" dxfId="1469" priority="777">
      <formula>IF(RIGHT(TEXT(AE626,"0.#"),1)=".",FALSE,TRUE)</formula>
    </cfRule>
    <cfRule type="expression" dxfId="1468" priority="778">
      <formula>IF(RIGHT(TEXT(AE626,"0.#"),1)=".",TRUE,FALSE)</formula>
    </cfRule>
  </conditionalFormatting>
  <conditionalFormatting sqref="AE627">
    <cfRule type="expression" dxfId="1467" priority="775">
      <formula>IF(RIGHT(TEXT(AE627,"0.#"),1)=".",FALSE,TRUE)</formula>
    </cfRule>
    <cfRule type="expression" dxfId="1466" priority="776">
      <formula>IF(RIGHT(TEXT(AE627,"0.#"),1)=".",TRUE,FALSE)</formula>
    </cfRule>
  </conditionalFormatting>
  <conditionalFormatting sqref="AU625">
    <cfRule type="expression" dxfId="1465" priority="773">
      <formula>IF(RIGHT(TEXT(AU625,"0.#"),1)=".",FALSE,TRUE)</formula>
    </cfRule>
    <cfRule type="expression" dxfId="1464" priority="774">
      <formula>IF(RIGHT(TEXT(AU625,"0.#"),1)=".",TRUE,FALSE)</formula>
    </cfRule>
  </conditionalFormatting>
  <conditionalFormatting sqref="AU626">
    <cfRule type="expression" dxfId="1463" priority="771">
      <formula>IF(RIGHT(TEXT(AU626,"0.#"),1)=".",FALSE,TRUE)</formula>
    </cfRule>
    <cfRule type="expression" dxfId="1462" priority="772">
      <formula>IF(RIGHT(TEXT(AU626,"0.#"),1)=".",TRUE,FALSE)</formula>
    </cfRule>
  </conditionalFormatting>
  <conditionalFormatting sqref="AU627">
    <cfRule type="expression" dxfId="1461" priority="769">
      <formula>IF(RIGHT(TEXT(AU627,"0.#"),1)=".",FALSE,TRUE)</formula>
    </cfRule>
    <cfRule type="expression" dxfId="1460" priority="770">
      <formula>IF(RIGHT(TEXT(AU627,"0.#"),1)=".",TRUE,FALSE)</formula>
    </cfRule>
  </conditionalFormatting>
  <conditionalFormatting sqref="AQ626">
    <cfRule type="expression" dxfId="1459" priority="767">
      <formula>IF(RIGHT(TEXT(AQ626,"0.#"),1)=".",FALSE,TRUE)</formula>
    </cfRule>
    <cfRule type="expression" dxfId="1458" priority="768">
      <formula>IF(RIGHT(TEXT(AQ626,"0.#"),1)=".",TRUE,FALSE)</formula>
    </cfRule>
  </conditionalFormatting>
  <conditionalFormatting sqref="AQ627">
    <cfRule type="expression" dxfId="1457" priority="765">
      <formula>IF(RIGHT(TEXT(AQ627,"0.#"),1)=".",FALSE,TRUE)</formula>
    </cfRule>
    <cfRule type="expression" dxfId="1456" priority="766">
      <formula>IF(RIGHT(TEXT(AQ627,"0.#"),1)=".",TRUE,FALSE)</formula>
    </cfRule>
  </conditionalFormatting>
  <conditionalFormatting sqref="AQ625">
    <cfRule type="expression" dxfId="1455" priority="763">
      <formula>IF(RIGHT(TEXT(AQ625,"0.#"),1)=".",FALSE,TRUE)</formula>
    </cfRule>
    <cfRule type="expression" dxfId="1454" priority="764">
      <formula>IF(RIGHT(TEXT(AQ625,"0.#"),1)=".",TRUE,FALSE)</formula>
    </cfRule>
  </conditionalFormatting>
  <conditionalFormatting sqref="AE630">
    <cfRule type="expression" dxfId="1453" priority="761">
      <formula>IF(RIGHT(TEXT(AE630,"0.#"),1)=".",FALSE,TRUE)</formula>
    </cfRule>
    <cfRule type="expression" dxfId="1452" priority="762">
      <formula>IF(RIGHT(TEXT(AE630,"0.#"),1)=".",TRUE,FALSE)</formula>
    </cfRule>
  </conditionalFormatting>
  <conditionalFormatting sqref="AE631">
    <cfRule type="expression" dxfId="1451" priority="759">
      <formula>IF(RIGHT(TEXT(AE631,"0.#"),1)=".",FALSE,TRUE)</formula>
    </cfRule>
    <cfRule type="expression" dxfId="1450" priority="760">
      <formula>IF(RIGHT(TEXT(AE631,"0.#"),1)=".",TRUE,FALSE)</formula>
    </cfRule>
  </conditionalFormatting>
  <conditionalFormatting sqref="AE632">
    <cfRule type="expression" dxfId="1449" priority="757">
      <formula>IF(RIGHT(TEXT(AE632,"0.#"),1)=".",FALSE,TRUE)</formula>
    </cfRule>
    <cfRule type="expression" dxfId="1448" priority="758">
      <formula>IF(RIGHT(TEXT(AE632,"0.#"),1)=".",TRUE,FALSE)</formula>
    </cfRule>
  </conditionalFormatting>
  <conditionalFormatting sqref="AU630">
    <cfRule type="expression" dxfId="1447" priority="755">
      <formula>IF(RIGHT(TEXT(AU630,"0.#"),1)=".",FALSE,TRUE)</formula>
    </cfRule>
    <cfRule type="expression" dxfId="1446" priority="756">
      <formula>IF(RIGHT(TEXT(AU630,"0.#"),1)=".",TRUE,FALSE)</formula>
    </cfRule>
  </conditionalFormatting>
  <conditionalFormatting sqref="AU631">
    <cfRule type="expression" dxfId="1445" priority="753">
      <formula>IF(RIGHT(TEXT(AU631,"0.#"),1)=".",FALSE,TRUE)</formula>
    </cfRule>
    <cfRule type="expression" dxfId="1444" priority="754">
      <formula>IF(RIGHT(TEXT(AU631,"0.#"),1)=".",TRUE,FALSE)</formula>
    </cfRule>
  </conditionalFormatting>
  <conditionalFormatting sqref="AU632">
    <cfRule type="expression" dxfId="1443" priority="751">
      <formula>IF(RIGHT(TEXT(AU632,"0.#"),1)=".",FALSE,TRUE)</formula>
    </cfRule>
    <cfRule type="expression" dxfId="1442" priority="752">
      <formula>IF(RIGHT(TEXT(AU632,"0.#"),1)=".",TRUE,FALSE)</formula>
    </cfRule>
  </conditionalFormatting>
  <conditionalFormatting sqref="AQ631">
    <cfRule type="expression" dxfId="1441" priority="749">
      <formula>IF(RIGHT(TEXT(AQ631,"0.#"),1)=".",FALSE,TRUE)</formula>
    </cfRule>
    <cfRule type="expression" dxfId="1440" priority="750">
      <formula>IF(RIGHT(TEXT(AQ631,"0.#"),1)=".",TRUE,FALSE)</formula>
    </cfRule>
  </conditionalFormatting>
  <conditionalFormatting sqref="AQ632">
    <cfRule type="expression" dxfId="1439" priority="747">
      <formula>IF(RIGHT(TEXT(AQ632,"0.#"),1)=".",FALSE,TRUE)</formula>
    </cfRule>
    <cfRule type="expression" dxfId="1438" priority="748">
      <formula>IF(RIGHT(TEXT(AQ632,"0.#"),1)=".",TRUE,FALSE)</formula>
    </cfRule>
  </conditionalFormatting>
  <conditionalFormatting sqref="AQ630">
    <cfRule type="expression" dxfId="1437" priority="745">
      <formula>IF(RIGHT(TEXT(AQ630,"0.#"),1)=".",FALSE,TRUE)</formula>
    </cfRule>
    <cfRule type="expression" dxfId="1436" priority="746">
      <formula>IF(RIGHT(TEXT(AQ630,"0.#"),1)=".",TRUE,FALSE)</formula>
    </cfRule>
  </conditionalFormatting>
  <conditionalFormatting sqref="AE635">
    <cfRule type="expression" dxfId="1435" priority="743">
      <formula>IF(RIGHT(TEXT(AE635,"0.#"),1)=".",FALSE,TRUE)</formula>
    </cfRule>
    <cfRule type="expression" dxfId="1434" priority="744">
      <formula>IF(RIGHT(TEXT(AE635,"0.#"),1)=".",TRUE,FALSE)</formula>
    </cfRule>
  </conditionalFormatting>
  <conditionalFormatting sqref="AE636">
    <cfRule type="expression" dxfId="1433" priority="741">
      <formula>IF(RIGHT(TEXT(AE636,"0.#"),1)=".",FALSE,TRUE)</formula>
    </cfRule>
    <cfRule type="expression" dxfId="1432" priority="742">
      <formula>IF(RIGHT(TEXT(AE636,"0.#"),1)=".",TRUE,FALSE)</formula>
    </cfRule>
  </conditionalFormatting>
  <conditionalFormatting sqref="AE637">
    <cfRule type="expression" dxfId="1431" priority="739">
      <formula>IF(RIGHT(TEXT(AE637,"0.#"),1)=".",FALSE,TRUE)</formula>
    </cfRule>
    <cfRule type="expression" dxfId="1430" priority="740">
      <formula>IF(RIGHT(TEXT(AE637,"0.#"),1)=".",TRUE,FALSE)</formula>
    </cfRule>
  </conditionalFormatting>
  <conditionalFormatting sqref="AU635">
    <cfRule type="expression" dxfId="1429" priority="737">
      <formula>IF(RIGHT(TEXT(AU635,"0.#"),1)=".",FALSE,TRUE)</formula>
    </cfRule>
    <cfRule type="expression" dxfId="1428" priority="738">
      <formula>IF(RIGHT(TEXT(AU635,"0.#"),1)=".",TRUE,FALSE)</formula>
    </cfRule>
  </conditionalFormatting>
  <conditionalFormatting sqref="AU636">
    <cfRule type="expression" dxfId="1427" priority="735">
      <formula>IF(RIGHT(TEXT(AU636,"0.#"),1)=".",FALSE,TRUE)</formula>
    </cfRule>
    <cfRule type="expression" dxfId="1426" priority="736">
      <formula>IF(RIGHT(TEXT(AU636,"0.#"),1)=".",TRUE,FALSE)</formula>
    </cfRule>
  </conditionalFormatting>
  <conditionalFormatting sqref="AU637">
    <cfRule type="expression" dxfId="1425" priority="733">
      <formula>IF(RIGHT(TEXT(AU637,"0.#"),1)=".",FALSE,TRUE)</formula>
    </cfRule>
    <cfRule type="expression" dxfId="1424" priority="734">
      <formula>IF(RIGHT(TEXT(AU637,"0.#"),1)=".",TRUE,FALSE)</formula>
    </cfRule>
  </conditionalFormatting>
  <conditionalFormatting sqref="AQ636">
    <cfRule type="expression" dxfId="1423" priority="731">
      <formula>IF(RIGHT(TEXT(AQ636,"0.#"),1)=".",FALSE,TRUE)</formula>
    </cfRule>
    <cfRule type="expression" dxfId="1422" priority="732">
      <formula>IF(RIGHT(TEXT(AQ636,"0.#"),1)=".",TRUE,FALSE)</formula>
    </cfRule>
  </conditionalFormatting>
  <conditionalFormatting sqref="AQ637">
    <cfRule type="expression" dxfId="1421" priority="729">
      <formula>IF(RIGHT(TEXT(AQ637,"0.#"),1)=".",FALSE,TRUE)</formula>
    </cfRule>
    <cfRule type="expression" dxfId="1420" priority="730">
      <formula>IF(RIGHT(TEXT(AQ637,"0.#"),1)=".",TRUE,FALSE)</formula>
    </cfRule>
  </conditionalFormatting>
  <conditionalFormatting sqref="AQ635">
    <cfRule type="expression" dxfId="1419" priority="727">
      <formula>IF(RIGHT(TEXT(AQ635,"0.#"),1)=".",FALSE,TRUE)</formula>
    </cfRule>
    <cfRule type="expression" dxfId="1418" priority="728">
      <formula>IF(RIGHT(TEXT(AQ635,"0.#"),1)=".",TRUE,FALSE)</formula>
    </cfRule>
  </conditionalFormatting>
  <conditionalFormatting sqref="AE640">
    <cfRule type="expression" dxfId="1417" priority="725">
      <formula>IF(RIGHT(TEXT(AE640,"0.#"),1)=".",FALSE,TRUE)</formula>
    </cfRule>
    <cfRule type="expression" dxfId="1416" priority="726">
      <formula>IF(RIGHT(TEXT(AE640,"0.#"),1)=".",TRUE,FALSE)</formula>
    </cfRule>
  </conditionalFormatting>
  <conditionalFormatting sqref="AM642">
    <cfRule type="expression" dxfId="1415" priority="715">
      <formula>IF(RIGHT(TEXT(AM642,"0.#"),1)=".",FALSE,TRUE)</formula>
    </cfRule>
    <cfRule type="expression" dxfId="1414" priority="716">
      <formula>IF(RIGHT(TEXT(AM642,"0.#"),1)=".",TRUE,FALSE)</formula>
    </cfRule>
  </conditionalFormatting>
  <conditionalFormatting sqref="AE641">
    <cfRule type="expression" dxfId="1413" priority="723">
      <formula>IF(RIGHT(TEXT(AE641,"0.#"),1)=".",FALSE,TRUE)</formula>
    </cfRule>
    <cfRule type="expression" dxfId="1412" priority="724">
      <formula>IF(RIGHT(TEXT(AE641,"0.#"),1)=".",TRUE,FALSE)</formula>
    </cfRule>
  </conditionalFormatting>
  <conditionalFormatting sqref="AE642">
    <cfRule type="expression" dxfId="1411" priority="721">
      <formula>IF(RIGHT(TEXT(AE642,"0.#"),1)=".",FALSE,TRUE)</formula>
    </cfRule>
    <cfRule type="expression" dxfId="1410" priority="722">
      <formula>IF(RIGHT(TEXT(AE642,"0.#"),1)=".",TRUE,FALSE)</formula>
    </cfRule>
  </conditionalFormatting>
  <conditionalFormatting sqref="AM640">
    <cfRule type="expression" dxfId="1409" priority="719">
      <formula>IF(RIGHT(TEXT(AM640,"0.#"),1)=".",FALSE,TRUE)</formula>
    </cfRule>
    <cfRule type="expression" dxfId="1408" priority="720">
      <formula>IF(RIGHT(TEXT(AM640,"0.#"),1)=".",TRUE,FALSE)</formula>
    </cfRule>
  </conditionalFormatting>
  <conditionalFormatting sqref="AM641">
    <cfRule type="expression" dxfId="1407" priority="717">
      <formula>IF(RIGHT(TEXT(AM641,"0.#"),1)=".",FALSE,TRUE)</formula>
    </cfRule>
    <cfRule type="expression" dxfId="1406" priority="718">
      <formula>IF(RIGHT(TEXT(AM641,"0.#"),1)=".",TRUE,FALSE)</formula>
    </cfRule>
  </conditionalFormatting>
  <conditionalFormatting sqref="AU640">
    <cfRule type="expression" dxfId="1405" priority="713">
      <formula>IF(RIGHT(TEXT(AU640,"0.#"),1)=".",FALSE,TRUE)</formula>
    </cfRule>
    <cfRule type="expression" dxfId="1404" priority="714">
      <formula>IF(RIGHT(TEXT(AU640,"0.#"),1)=".",TRUE,FALSE)</formula>
    </cfRule>
  </conditionalFormatting>
  <conditionalFormatting sqref="AU641">
    <cfRule type="expression" dxfId="1403" priority="711">
      <formula>IF(RIGHT(TEXT(AU641,"0.#"),1)=".",FALSE,TRUE)</formula>
    </cfRule>
    <cfRule type="expression" dxfId="1402" priority="712">
      <formula>IF(RIGHT(TEXT(AU641,"0.#"),1)=".",TRUE,FALSE)</formula>
    </cfRule>
  </conditionalFormatting>
  <conditionalFormatting sqref="AU642">
    <cfRule type="expression" dxfId="1401" priority="709">
      <formula>IF(RIGHT(TEXT(AU642,"0.#"),1)=".",FALSE,TRUE)</formula>
    </cfRule>
    <cfRule type="expression" dxfId="1400" priority="710">
      <formula>IF(RIGHT(TEXT(AU642,"0.#"),1)=".",TRUE,FALSE)</formula>
    </cfRule>
  </conditionalFormatting>
  <conditionalFormatting sqref="AI642">
    <cfRule type="expression" dxfId="1399" priority="703">
      <formula>IF(RIGHT(TEXT(AI642,"0.#"),1)=".",FALSE,TRUE)</formula>
    </cfRule>
    <cfRule type="expression" dxfId="1398" priority="704">
      <formula>IF(RIGHT(TEXT(AI642,"0.#"),1)=".",TRUE,FALSE)</formula>
    </cfRule>
  </conditionalFormatting>
  <conditionalFormatting sqref="AI640">
    <cfRule type="expression" dxfId="1397" priority="707">
      <formula>IF(RIGHT(TEXT(AI640,"0.#"),1)=".",FALSE,TRUE)</formula>
    </cfRule>
    <cfRule type="expression" dxfId="1396" priority="708">
      <formula>IF(RIGHT(TEXT(AI640,"0.#"),1)=".",TRUE,FALSE)</formula>
    </cfRule>
  </conditionalFormatting>
  <conditionalFormatting sqref="AI641">
    <cfRule type="expression" dxfId="1395" priority="705">
      <formula>IF(RIGHT(TEXT(AI641,"0.#"),1)=".",FALSE,TRUE)</formula>
    </cfRule>
    <cfRule type="expression" dxfId="1394" priority="706">
      <formula>IF(RIGHT(TEXT(AI641,"0.#"),1)=".",TRUE,FALSE)</formula>
    </cfRule>
  </conditionalFormatting>
  <conditionalFormatting sqref="AQ641">
    <cfRule type="expression" dxfId="1393" priority="701">
      <formula>IF(RIGHT(TEXT(AQ641,"0.#"),1)=".",FALSE,TRUE)</formula>
    </cfRule>
    <cfRule type="expression" dxfId="1392" priority="702">
      <formula>IF(RIGHT(TEXT(AQ641,"0.#"),1)=".",TRUE,FALSE)</formula>
    </cfRule>
  </conditionalFormatting>
  <conditionalFormatting sqref="AQ642">
    <cfRule type="expression" dxfId="1391" priority="699">
      <formula>IF(RIGHT(TEXT(AQ642,"0.#"),1)=".",FALSE,TRUE)</formula>
    </cfRule>
    <cfRule type="expression" dxfId="1390" priority="700">
      <formula>IF(RIGHT(TEXT(AQ642,"0.#"),1)=".",TRUE,FALSE)</formula>
    </cfRule>
  </conditionalFormatting>
  <conditionalFormatting sqref="AQ640">
    <cfRule type="expression" dxfId="1389" priority="697">
      <formula>IF(RIGHT(TEXT(AQ640,"0.#"),1)=".",FALSE,TRUE)</formula>
    </cfRule>
    <cfRule type="expression" dxfId="1388" priority="698">
      <formula>IF(RIGHT(TEXT(AQ640,"0.#"),1)=".",TRUE,FALSE)</formula>
    </cfRule>
  </conditionalFormatting>
  <conditionalFormatting sqref="AE649">
    <cfRule type="expression" dxfId="1387" priority="695">
      <formula>IF(RIGHT(TEXT(AE649,"0.#"),1)=".",FALSE,TRUE)</formula>
    </cfRule>
    <cfRule type="expression" dxfId="1386" priority="696">
      <formula>IF(RIGHT(TEXT(AE649,"0.#"),1)=".",TRUE,FALSE)</formula>
    </cfRule>
  </conditionalFormatting>
  <conditionalFormatting sqref="AE650">
    <cfRule type="expression" dxfId="1385" priority="693">
      <formula>IF(RIGHT(TEXT(AE650,"0.#"),1)=".",FALSE,TRUE)</formula>
    </cfRule>
    <cfRule type="expression" dxfId="1384" priority="694">
      <formula>IF(RIGHT(TEXT(AE650,"0.#"),1)=".",TRUE,FALSE)</formula>
    </cfRule>
  </conditionalFormatting>
  <conditionalFormatting sqref="AE651">
    <cfRule type="expression" dxfId="1383" priority="691">
      <formula>IF(RIGHT(TEXT(AE651,"0.#"),1)=".",FALSE,TRUE)</formula>
    </cfRule>
    <cfRule type="expression" dxfId="1382" priority="692">
      <formula>IF(RIGHT(TEXT(AE651,"0.#"),1)=".",TRUE,FALSE)</formula>
    </cfRule>
  </conditionalFormatting>
  <conditionalFormatting sqref="AU649">
    <cfRule type="expression" dxfId="1381" priority="689">
      <formula>IF(RIGHT(TEXT(AU649,"0.#"),1)=".",FALSE,TRUE)</formula>
    </cfRule>
    <cfRule type="expression" dxfId="1380" priority="690">
      <formula>IF(RIGHT(TEXT(AU649,"0.#"),1)=".",TRUE,FALSE)</formula>
    </cfRule>
  </conditionalFormatting>
  <conditionalFormatting sqref="AU650">
    <cfRule type="expression" dxfId="1379" priority="687">
      <formula>IF(RIGHT(TEXT(AU650,"0.#"),1)=".",FALSE,TRUE)</formula>
    </cfRule>
    <cfRule type="expression" dxfId="1378" priority="688">
      <formula>IF(RIGHT(TEXT(AU650,"0.#"),1)=".",TRUE,FALSE)</formula>
    </cfRule>
  </conditionalFormatting>
  <conditionalFormatting sqref="AU651">
    <cfRule type="expression" dxfId="1377" priority="685">
      <formula>IF(RIGHT(TEXT(AU651,"0.#"),1)=".",FALSE,TRUE)</formula>
    </cfRule>
    <cfRule type="expression" dxfId="1376" priority="686">
      <formula>IF(RIGHT(TEXT(AU651,"0.#"),1)=".",TRUE,FALSE)</formula>
    </cfRule>
  </conditionalFormatting>
  <conditionalFormatting sqref="AQ650">
    <cfRule type="expression" dxfId="1375" priority="683">
      <formula>IF(RIGHT(TEXT(AQ650,"0.#"),1)=".",FALSE,TRUE)</formula>
    </cfRule>
    <cfRule type="expression" dxfId="1374" priority="684">
      <formula>IF(RIGHT(TEXT(AQ650,"0.#"),1)=".",TRUE,FALSE)</formula>
    </cfRule>
  </conditionalFormatting>
  <conditionalFormatting sqref="AQ651">
    <cfRule type="expression" dxfId="1373" priority="681">
      <formula>IF(RIGHT(TEXT(AQ651,"0.#"),1)=".",FALSE,TRUE)</formula>
    </cfRule>
    <cfRule type="expression" dxfId="1372" priority="682">
      <formula>IF(RIGHT(TEXT(AQ651,"0.#"),1)=".",TRUE,FALSE)</formula>
    </cfRule>
  </conditionalFormatting>
  <conditionalFormatting sqref="AQ649">
    <cfRule type="expression" dxfId="1371" priority="679">
      <formula>IF(RIGHT(TEXT(AQ649,"0.#"),1)=".",FALSE,TRUE)</formula>
    </cfRule>
    <cfRule type="expression" dxfId="1370" priority="680">
      <formula>IF(RIGHT(TEXT(AQ649,"0.#"),1)=".",TRUE,FALSE)</formula>
    </cfRule>
  </conditionalFormatting>
  <conditionalFormatting sqref="AE674">
    <cfRule type="expression" dxfId="1369" priority="677">
      <formula>IF(RIGHT(TEXT(AE674,"0.#"),1)=".",FALSE,TRUE)</formula>
    </cfRule>
    <cfRule type="expression" dxfId="1368" priority="678">
      <formula>IF(RIGHT(TEXT(AE674,"0.#"),1)=".",TRUE,FALSE)</formula>
    </cfRule>
  </conditionalFormatting>
  <conditionalFormatting sqref="AE675">
    <cfRule type="expression" dxfId="1367" priority="675">
      <formula>IF(RIGHT(TEXT(AE675,"0.#"),1)=".",FALSE,TRUE)</formula>
    </cfRule>
    <cfRule type="expression" dxfId="1366" priority="676">
      <formula>IF(RIGHT(TEXT(AE675,"0.#"),1)=".",TRUE,FALSE)</formula>
    </cfRule>
  </conditionalFormatting>
  <conditionalFormatting sqref="AE676">
    <cfRule type="expression" dxfId="1365" priority="673">
      <formula>IF(RIGHT(TEXT(AE676,"0.#"),1)=".",FALSE,TRUE)</formula>
    </cfRule>
    <cfRule type="expression" dxfId="1364" priority="674">
      <formula>IF(RIGHT(TEXT(AE676,"0.#"),1)=".",TRUE,FALSE)</formula>
    </cfRule>
  </conditionalFormatting>
  <conditionalFormatting sqref="AU674">
    <cfRule type="expression" dxfId="1363" priority="671">
      <formula>IF(RIGHT(TEXT(AU674,"0.#"),1)=".",FALSE,TRUE)</formula>
    </cfRule>
    <cfRule type="expression" dxfId="1362" priority="672">
      <formula>IF(RIGHT(TEXT(AU674,"0.#"),1)=".",TRUE,FALSE)</formula>
    </cfRule>
  </conditionalFormatting>
  <conditionalFormatting sqref="AU675">
    <cfRule type="expression" dxfId="1361" priority="669">
      <formula>IF(RIGHT(TEXT(AU675,"0.#"),1)=".",FALSE,TRUE)</formula>
    </cfRule>
    <cfRule type="expression" dxfId="1360" priority="670">
      <formula>IF(RIGHT(TEXT(AU675,"0.#"),1)=".",TRUE,FALSE)</formula>
    </cfRule>
  </conditionalFormatting>
  <conditionalFormatting sqref="AU676">
    <cfRule type="expression" dxfId="1359" priority="667">
      <formula>IF(RIGHT(TEXT(AU676,"0.#"),1)=".",FALSE,TRUE)</formula>
    </cfRule>
    <cfRule type="expression" dxfId="1358" priority="668">
      <formula>IF(RIGHT(TEXT(AU676,"0.#"),1)=".",TRUE,FALSE)</formula>
    </cfRule>
  </conditionalFormatting>
  <conditionalFormatting sqref="AQ675">
    <cfRule type="expression" dxfId="1357" priority="665">
      <formula>IF(RIGHT(TEXT(AQ675,"0.#"),1)=".",FALSE,TRUE)</formula>
    </cfRule>
    <cfRule type="expression" dxfId="1356" priority="666">
      <formula>IF(RIGHT(TEXT(AQ675,"0.#"),1)=".",TRUE,FALSE)</formula>
    </cfRule>
  </conditionalFormatting>
  <conditionalFormatting sqref="AQ676">
    <cfRule type="expression" dxfId="1355" priority="663">
      <formula>IF(RIGHT(TEXT(AQ676,"0.#"),1)=".",FALSE,TRUE)</formula>
    </cfRule>
    <cfRule type="expression" dxfId="1354" priority="664">
      <formula>IF(RIGHT(TEXT(AQ676,"0.#"),1)=".",TRUE,FALSE)</formula>
    </cfRule>
  </conditionalFormatting>
  <conditionalFormatting sqref="AQ674">
    <cfRule type="expression" dxfId="1353" priority="661">
      <formula>IF(RIGHT(TEXT(AQ674,"0.#"),1)=".",FALSE,TRUE)</formula>
    </cfRule>
    <cfRule type="expression" dxfId="1352" priority="662">
      <formula>IF(RIGHT(TEXT(AQ674,"0.#"),1)=".",TRUE,FALSE)</formula>
    </cfRule>
  </conditionalFormatting>
  <conditionalFormatting sqref="AE654">
    <cfRule type="expression" dxfId="1351" priority="659">
      <formula>IF(RIGHT(TEXT(AE654,"0.#"),1)=".",FALSE,TRUE)</formula>
    </cfRule>
    <cfRule type="expression" dxfId="1350" priority="660">
      <formula>IF(RIGHT(TEXT(AE654,"0.#"),1)=".",TRUE,FALSE)</formula>
    </cfRule>
  </conditionalFormatting>
  <conditionalFormatting sqref="AE655">
    <cfRule type="expression" dxfId="1349" priority="657">
      <formula>IF(RIGHT(TEXT(AE655,"0.#"),1)=".",FALSE,TRUE)</formula>
    </cfRule>
    <cfRule type="expression" dxfId="1348" priority="658">
      <formula>IF(RIGHT(TEXT(AE655,"0.#"),1)=".",TRUE,FALSE)</formula>
    </cfRule>
  </conditionalFormatting>
  <conditionalFormatting sqref="AE656">
    <cfRule type="expression" dxfId="1347" priority="655">
      <formula>IF(RIGHT(TEXT(AE656,"0.#"),1)=".",FALSE,TRUE)</formula>
    </cfRule>
    <cfRule type="expression" dxfId="1346" priority="656">
      <formula>IF(RIGHT(TEXT(AE656,"0.#"),1)=".",TRUE,FALSE)</formula>
    </cfRule>
  </conditionalFormatting>
  <conditionalFormatting sqref="AU654">
    <cfRule type="expression" dxfId="1345" priority="653">
      <formula>IF(RIGHT(TEXT(AU654,"0.#"),1)=".",FALSE,TRUE)</formula>
    </cfRule>
    <cfRule type="expression" dxfId="1344" priority="654">
      <formula>IF(RIGHT(TEXT(AU654,"0.#"),1)=".",TRUE,FALSE)</formula>
    </cfRule>
  </conditionalFormatting>
  <conditionalFormatting sqref="AU655">
    <cfRule type="expression" dxfId="1343" priority="651">
      <formula>IF(RIGHT(TEXT(AU655,"0.#"),1)=".",FALSE,TRUE)</formula>
    </cfRule>
    <cfRule type="expression" dxfId="1342" priority="652">
      <formula>IF(RIGHT(TEXT(AU655,"0.#"),1)=".",TRUE,FALSE)</formula>
    </cfRule>
  </conditionalFormatting>
  <conditionalFormatting sqref="AQ656">
    <cfRule type="expression" dxfId="1341" priority="645">
      <formula>IF(RIGHT(TEXT(AQ656,"0.#"),1)=".",FALSE,TRUE)</formula>
    </cfRule>
    <cfRule type="expression" dxfId="1340" priority="646">
      <formula>IF(RIGHT(TEXT(AQ656,"0.#"),1)=".",TRUE,FALSE)</formula>
    </cfRule>
  </conditionalFormatting>
  <conditionalFormatting sqref="AQ654">
    <cfRule type="expression" dxfId="1339" priority="643">
      <formula>IF(RIGHT(TEXT(AQ654,"0.#"),1)=".",FALSE,TRUE)</formula>
    </cfRule>
    <cfRule type="expression" dxfId="1338" priority="644">
      <formula>IF(RIGHT(TEXT(AQ654,"0.#"),1)=".",TRUE,FALSE)</formula>
    </cfRule>
  </conditionalFormatting>
  <conditionalFormatting sqref="AE659">
    <cfRule type="expression" dxfId="1337" priority="641">
      <formula>IF(RIGHT(TEXT(AE659,"0.#"),1)=".",FALSE,TRUE)</formula>
    </cfRule>
    <cfRule type="expression" dxfId="1336" priority="642">
      <formula>IF(RIGHT(TEXT(AE659,"0.#"),1)=".",TRUE,FALSE)</formula>
    </cfRule>
  </conditionalFormatting>
  <conditionalFormatting sqref="AE660">
    <cfRule type="expression" dxfId="1335" priority="639">
      <formula>IF(RIGHT(TEXT(AE660,"0.#"),1)=".",FALSE,TRUE)</formula>
    </cfRule>
    <cfRule type="expression" dxfId="1334" priority="640">
      <formula>IF(RIGHT(TEXT(AE660,"0.#"),1)=".",TRUE,FALSE)</formula>
    </cfRule>
  </conditionalFormatting>
  <conditionalFormatting sqref="AE661">
    <cfRule type="expression" dxfId="1333" priority="637">
      <formula>IF(RIGHT(TEXT(AE661,"0.#"),1)=".",FALSE,TRUE)</formula>
    </cfRule>
    <cfRule type="expression" dxfId="1332" priority="638">
      <formula>IF(RIGHT(TEXT(AE661,"0.#"),1)=".",TRUE,FALSE)</formula>
    </cfRule>
  </conditionalFormatting>
  <conditionalFormatting sqref="AU659">
    <cfRule type="expression" dxfId="1331" priority="635">
      <formula>IF(RIGHT(TEXT(AU659,"0.#"),1)=".",FALSE,TRUE)</formula>
    </cfRule>
    <cfRule type="expression" dxfId="1330" priority="636">
      <formula>IF(RIGHT(TEXT(AU659,"0.#"),1)=".",TRUE,FALSE)</formula>
    </cfRule>
  </conditionalFormatting>
  <conditionalFormatting sqref="AU660">
    <cfRule type="expression" dxfId="1329" priority="633">
      <formula>IF(RIGHT(TEXT(AU660,"0.#"),1)=".",FALSE,TRUE)</formula>
    </cfRule>
    <cfRule type="expression" dxfId="1328" priority="634">
      <formula>IF(RIGHT(TEXT(AU660,"0.#"),1)=".",TRUE,FALSE)</formula>
    </cfRule>
  </conditionalFormatting>
  <conditionalFormatting sqref="AU661">
    <cfRule type="expression" dxfId="1327" priority="631">
      <formula>IF(RIGHT(TEXT(AU661,"0.#"),1)=".",FALSE,TRUE)</formula>
    </cfRule>
    <cfRule type="expression" dxfId="1326" priority="632">
      <formula>IF(RIGHT(TEXT(AU661,"0.#"),1)=".",TRUE,FALSE)</formula>
    </cfRule>
  </conditionalFormatting>
  <conditionalFormatting sqref="AQ660">
    <cfRule type="expression" dxfId="1325" priority="629">
      <formula>IF(RIGHT(TEXT(AQ660,"0.#"),1)=".",FALSE,TRUE)</formula>
    </cfRule>
    <cfRule type="expression" dxfId="1324" priority="630">
      <formula>IF(RIGHT(TEXT(AQ660,"0.#"),1)=".",TRUE,FALSE)</formula>
    </cfRule>
  </conditionalFormatting>
  <conditionalFormatting sqref="AQ661">
    <cfRule type="expression" dxfId="1323" priority="627">
      <formula>IF(RIGHT(TEXT(AQ661,"0.#"),1)=".",FALSE,TRUE)</formula>
    </cfRule>
    <cfRule type="expression" dxfId="1322" priority="628">
      <formula>IF(RIGHT(TEXT(AQ661,"0.#"),1)=".",TRUE,FALSE)</formula>
    </cfRule>
  </conditionalFormatting>
  <conditionalFormatting sqref="AQ659">
    <cfRule type="expression" dxfId="1321" priority="625">
      <formula>IF(RIGHT(TEXT(AQ659,"0.#"),1)=".",FALSE,TRUE)</formula>
    </cfRule>
    <cfRule type="expression" dxfId="1320" priority="626">
      <formula>IF(RIGHT(TEXT(AQ659,"0.#"),1)=".",TRUE,FALSE)</formula>
    </cfRule>
  </conditionalFormatting>
  <conditionalFormatting sqref="AE664">
    <cfRule type="expression" dxfId="1319" priority="623">
      <formula>IF(RIGHT(TEXT(AE664,"0.#"),1)=".",FALSE,TRUE)</formula>
    </cfRule>
    <cfRule type="expression" dxfId="1318" priority="624">
      <formula>IF(RIGHT(TEXT(AE664,"0.#"),1)=".",TRUE,FALSE)</formula>
    </cfRule>
  </conditionalFormatting>
  <conditionalFormatting sqref="AE665">
    <cfRule type="expression" dxfId="1317" priority="621">
      <formula>IF(RIGHT(TEXT(AE665,"0.#"),1)=".",FALSE,TRUE)</formula>
    </cfRule>
    <cfRule type="expression" dxfId="1316" priority="622">
      <formula>IF(RIGHT(TEXT(AE665,"0.#"),1)=".",TRUE,FALSE)</formula>
    </cfRule>
  </conditionalFormatting>
  <conditionalFormatting sqref="AE666">
    <cfRule type="expression" dxfId="1315" priority="619">
      <formula>IF(RIGHT(TEXT(AE666,"0.#"),1)=".",FALSE,TRUE)</formula>
    </cfRule>
    <cfRule type="expression" dxfId="1314" priority="620">
      <formula>IF(RIGHT(TEXT(AE666,"0.#"),1)=".",TRUE,FALSE)</formula>
    </cfRule>
  </conditionalFormatting>
  <conditionalFormatting sqref="AU664">
    <cfRule type="expression" dxfId="1313" priority="617">
      <formula>IF(RIGHT(TEXT(AU664,"0.#"),1)=".",FALSE,TRUE)</formula>
    </cfRule>
    <cfRule type="expression" dxfId="1312" priority="618">
      <formula>IF(RIGHT(TEXT(AU664,"0.#"),1)=".",TRUE,FALSE)</formula>
    </cfRule>
  </conditionalFormatting>
  <conditionalFormatting sqref="AU665">
    <cfRule type="expression" dxfId="1311" priority="615">
      <formula>IF(RIGHT(TEXT(AU665,"0.#"),1)=".",FALSE,TRUE)</formula>
    </cfRule>
    <cfRule type="expression" dxfId="1310" priority="616">
      <formula>IF(RIGHT(TEXT(AU665,"0.#"),1)=".",TRUE,FALSE)</formula>
    </cfRule>
  </conditionalFormatting>
  <conditionalFormatting sqref="AU666">
    <cfRule type="expression" dxfId="1309" priority="613">
      <formula>IF(RIGHT(TEXT(AU666,"0.#"),1)=".",FALSE,TRUE)</formula>
    </cfRule>
    <cfRule type="expression" dxfId="1308" priority="614">
      <formula>IF(RIGHT(TEXT(AU666,"0.#"),1)=".",TRUE,FALSE)</formula>
    </cfRule>
  </conditionalFormatting>
  <conditionalFormatting sqref="AQ665">
    <cfRule type="expression" dxfId="1307" priority="611">
      <formula>IF(RIGHT(TEXT(AQ665,"0.#"),1)=".",FALSE,TRUE)</formula>
    </cfRule>
    <cfRule type="expression" dxfId="1306" priority="612">
      <formula>IF(RIGHT(TEXT(AQ665,"0.#"),1)=".",TRUE,FALSE)</formula>
    </cfRule>
  </conditionalFormatting>
  <conditionalFormatting sqref="AQ666">
    <cfRule type="expression" dxfId="1305" priority="609">
      <formula>IF(RIGHT(TEXT(AQ666,"0.#"),1)=".",FALSE,TRUE)</formula>
    </cfRule>
    <cfRule type="expression" dxfId="1304" priority="610">
      <formula>IF(RIGHT(TEXT(AQ666,"0.#"),1)=".",TRUE,FALSE)</formula>
    </cfRule>
  </conditionalFormatting>
  <conditionalFormatting sqref="AQ664">
    <cfRule type="expression" dxfId="1303" priority="607">
      <formula>IF(RIGHT(TEXT(AQ664,"0.#"),1)=".",FALSE,TRUE)</formula>
    </cfRule>
    <cfRule type="expression" dxfId="1302" priority="608">
      <formula>IF(RIGHT(TEXT(AQ664,"0.#"),1)=".",TRUE,FALSE)</formula>
    </cfRule>
  </conditionalFormatting>
  <conditionalFormatting sqref="AE669">
    <cfRule type="expression" dxfId="1301" priority="605">
      <formula>IF(RIGHT(TEXT(AE669,"0.#"),1)=".",FALSE,TRUE)</formula>
    </cfRule>
    <cfRule type="expression" dxfId="1300" priority="606">
      <formula>IF(RIGHT(TEXT(AE669,"0.#"),1)=".",TRUE,FALSE)</formula>
    </cfRule>
  </conditionalFormatting>
  <conditionalFormatting sqref="AE670">
    <cfRule type="expression" dxfId="1299" priority="603">
      <formula>IF(RIGHT(TEXT(AE670,"0.#"),1)=".",FALSE,TRUE)</formula>
    </cfRule>
    <cfRule type="expression" dxfId="1298" priority="604">
      <formula>IF(RIGHT(TEXT(AE670,"0.#"),1)=".",TRUE,FALSE)</formula>
    </cfRule>
  </conditionalFormatting>
  <conditionalFormatting sqref="AE671">
    <cfRule type="expression" dxfId="1297" priority="601">
      <formula>IF(RIGHT(TEXT(AE671,"0.#"),1)=".",FALSE,TRUE)</formula>
    </cfRule>
    <cfRule type="expression" dxfId="1296" priority="602">
      <formula>IF(RIGHT(TEXT(AE671,"0.#"),1)=".",TRUE,FALSE)</formula>
    </cfRule>
  </conditionalFormatting>
  <conditionalFormatting sqref="AU669">
    <cfRule type="expression" dxfId="1295" priority="599">
      <formula>IF(RIGHT(TEXT(AU669,"0.#"),1)=".",FALSE,TRUE)</formula>
    </cfRule>
    <cfRule type="expression" dxfId="1294" priority="600">
      <formula>IF(RIGHT(TEXT(AU669,"0.#"),1)=".",TRUE,FALSE)</formula>
    </cfRule>
  </conditionalFormatting>
  <conditionalFormatting sqref="AU670">
    <cfRule type="expression" dxfId="1293" priority="597">
      <formula>IF(RIGHT(TEXT(AU670,"0.#"),1)=".",FALSE,TRUE)</formula>
    </cfRule>
    <cfRule type="expression" dxfId="1292" priority="598">
      <formula>IF(RIGHT(TEXT(AU670,"0.#"),1)=".",TRUE,FALSE)</formula>
    </cfRule>
  </conditionalFormatting>
  <conditionalFormatting sqref="AU671">
    <cfRule type="expression" dxfId="1291" priority="595">
      <formula>IF(RIGHT(TEXT(AU671,"0.#"),1)=".",FALSE,TRUE)</formula>
    </cfRule>
    <cfRule type="expression" dxfId="1290" priority="596">
      <formula>IF(RIGHT(TEXT(AU671,"0.#"),1)=".",TRUE,FALSE)</formula>
    </cfRule>
  </conditionalFormatting>
  <conditionalFormatting sqref="AQ670">
    <cfRule type="expression" dxfId="1289" priority="593">
      <formula>IF(RIGHT(TEXT(AQ670,"0.#"),1)=".",FALSE,TRUE)</formula>
    </cfRule>
    <cfRule type="expression" dxfId="1288" priority="594">
      <formula>IF(RIGHT(TEXT(AQ670,"0.#"),1)=".",TRUE,FALSE)</formula>
    </cfRule>
  </conditionalFormatting>
  <conditionalFormatting sqref="AQ671">
    <cfRule type="expression" dxfId="1287" priority="591">
      <formula>IF(RIGHT(TEXT(AQ671,"0.#"),1)=".",FALSE,TRUE)</formula>
    </cfRule>
    <cfRule type="expression" dxfId="1286" priority="592">
      <formula>IF(RIGHT(TEXT(AQ671,"0.#"),1)=".",TRUE,FALSE)</formula>
    </cfRule>
  </conditionalFormatting>
  <conditionalFormatting sqref="AQ669">
    <cfRule type="expression" dxfId="1285" priority="589">
      <formula>IF(RIGHT(TEXT(AQ669,"0.#"),1)=".",FALSE,TRUE)</formula>
    </cfRule>
    <cfRule type="expression" dxfId="1284" priority="590">
      <formula>IF(RIGHT(TEXT(AQ669,"0.#"),1)=".",TRUE,FALSE)</formula>
    </cfRule>
  </conditionalFormatting>
  <conditionalFormatting sqref="AE679">
    <cfRule type="expression" dxfId="1283" priority="587">
      <formula>IF(RIGHT(TEXT(AE679,"0.#"),1)=".",FALSE,TRUE)</formula>
    </cfRule>
    <cfRule type="expression" dxfId="1282" priority="588">
      <formula>IF(RIGHT(TEXT(AE679,"0.#"),1)=".",TRUE,FALSE)</formula>
    </cfRule>
  </conditionalFormatting>
  <conditionalFormatting sqref="AE680">
    <cfRule type="expression" dxfId="1281" priority="585">
      <formula>IF(RIGHT(TEXT(AE680,"0.#"),1)=".",FALSE,TRUE)</formula>
    </cfRule>
    <cfRule type="expression" dxfId="1280" priority="586">
      <formula>IF(RIGHT(TEXT(AE680,"0.#"),1)=".",TRUE,FALSE)</formula>
    </cfRule>
  </conditionalFormatting>
  <conditionalFormatting sqref="AE681">
    <cfRule type="expression" dxfId="1279" priority="583">
      <formula>IF(RIGHT(TEXT(AE681,"0.#"),1)=".",FALSE,TRUE)</formula>
    </cfRule>
    <cfRule type="expression" dxfId="1278" priority="584">
      <formula>IF(RIGHT(TEXT(AE681,"0.#"),1)=".",TRUE,FALSE)</formula>
    </cfRule>
  </conditionalFormatting>
  <conditionalFormatting sqref="AU679">
    <cfRule type="expression" dxfId="1277" priority="581">
      <formula>IF(RIGHT(TEXT(AU679,"0.#"),1)=".",FALSE,TRUE)</formula>
    </cfRule>
    <cfRule type="expression" dxfId="1276" priority="582">
      <formula>IF(RIGHT(TEXT(AU679,"0.#"),1)=".",TRUE,FALSE)</formula>
    </cfRule>
  </conditionalFormatting>
  <conditionalFormatting sqref="AU680">
    <cfRule type="expression" dxfId="1275" priority="579">
      <formula>IF(RIGHT(TEXT(AU680,"0.#"),1)=".",FALSE,TRUE)</formula>
    </cfRule>
    <cfRule type="expression" dxfId="1274" priority="580">
      <formula>IF(RIGHT(TEXT(AU680,"0.#"),1)=".",TRUE,FALSE)</formula>
    </cfRule>
  </conditionalFormatting>
  <conditionalFormatting sqref="AU681">
    <cfRule type="expression" dxfId="1273" priority="577">
      <formula>IF(RIGHT(TEXT(AU681,"0.#"),1)=".",FALSE,TRUE)</formula>
    </cfRule>
    <cfRule type="expression" dxfId="1272" priority="578">
      <formula>IF(RIGHT(TEXT(AU681,"0.#"),1)=".",TRUE,FALSE)</formula>
    </cfRule>
  </conditionalFormatting>
  <conditionalFormatting sqref="AQ680">
    <cfRule type="expression" dxfId="1271" priority="575">
      <formula>IF(RIGHT(TEXT(AQ680,"0.#"),1)=".",FALSE,TRUE)</formula>
    </cfRule>
    <cfRule type="expression" dxfId="1270" priority="576">
      <formula>IF(RIGHT(TEXT(AQ680,"0.#"),1)=".",TRUE,FALSE)</formula>
    </cfRule>
  </conditionalFormatting>
  <conditionalFormatting sqref="AQ681">
    <cfRule type="expression" dxfId="1269" priority="573">
      <formula>IF(RIGHT(TEXT(AQ681,"0.#"),1)=".",FALSE,TRUE)</formula>
    </cfRule>
    <cfRule type="expression" dxfId="1268" priority="574">
      <formula>IF(RIGHT(TEXT(AQ681,"0.#"),1)=".",TRUE,FALSE)</formula>
    </cfRule>
  </conditionalFormatting>
  <conditionalFormatting sqref="AQ679">
    <cfRule type="expression" dxfId="1267" priority="571">
      <formula>IF(RIGHT(TEXT(AQ679,"0.#"),1)=".",FALSE,TRUE)</formula>
    </cfRule>
    <cfRule type="expression" dxfId="1266" priority="572">
      <formula>IF(RIGHT(TEXT(AQ679,"0.#"),1)=".",TRUE,FALSE)</formula>
    </cfRule>
  </conditionalFormatting>
  <conditionalFormatting sqref="AE684">
    <cfRule type="expression" dxfId="1265" priority="569">
      <formula>IF(RIGHT(TEXT(AE684,"0.#"),1)=".",FALSE,TRUE)</formula>
    </cfRule>
    <cfRule type="expression" dxfId="1264" priority="570">
      <formula>IF(RIGHT(TEXT(AE684,"0.#"),1)=".",TRUE,FALSE)</formula>
    </cfRule>
  </conditionalFormatting>
  <conditionalFormatting sqref="AE685">
    <cfRule type="expression" dxfId="1263" priority="567">
      <formula>IF(RIGHT(TEXT(AE685,"0.#"),1)=".",FALSE,TRUE)</formula>
    </cfRule>
    <cfRule type="expression" dxfId="1262" priority="568">
      <formula>IF(RIGHT(TEXT(AE685,"0.#"),1)=".",TRUE,FALSE)</formula>
    </cfRule>
  </conditionalFormatting>
  <conditionalFormatting sqref="AE686">
    <cfRule type="expression" dxfId="1261" priority="565">
      <formula>IF(RIGHT(TEXT(AE686,"0.#"),1)=".",FALSE,TRUE)</formula>
    </cfRule>
    <cfRule type="expression" dxfId="1260" priority="566">
      <formula>IF(RIGHT(TEXT(AE686,"0.#"),1)=".",TRUE,FALSE)</formula>
    </cfRule>
  </conditionalFormatting>
  <conditionalFormatting sqref="AU684">
    <cfRule type="expression" dxfId="1259" priority="563">
      <formula>IF(RIGHT(TEXT(AU684,"0.#"),1)=".",FALSE,TRUE)</formula>
    </cfRule>
    <cfRule type="expression" dxfId="1258" priority="564">
      <formula>IF(RIGHT(TEXT(AU684,"0.#"),1)=".",TRUE,FALSE)</formula>
    </cfRule>
  </conditionalFormatting>
  <conditionalFormatting sqref="AU685">
    <cfRule type="expression" dxfId="1257" priority="561">
      <formula>IF(RIGHT(TEXT(AU685,"0.#"),1)=".",FALSE,TRUE)</formula>
    </cfRule>
    <cfRule type="expression" dxfId="1256" priority="562">
      <formula>IF(RIGHT(TEXT(AU685,"0.#"),1)=".",TRUE,FALSE)</formula>
    </cfRule>
  </conditionalFormatting>
  <conditionalFormatting sqref="AU686">
    <cfRule type="expression" dxfId="1255" priority="559">
      <formula>IF(RIGHT(TEXT(AU686,"0.#"),1)=".",FALSE,TRUE)</formula>
    </cfRule>
    <cfRule type="expression" dxfId="1254" priority="560">
      <formula>IF(RIGHT(TEXT(AU686,"0.#"),1)=".",TRUE,FALSE)</formula>
    </cfRule>
  </conditionalFormatting>
  <conditionalFormatting sqref="AQ685">
    <cfRule type="expression" dxfId="1253" priority="557">
      <formula>IF(RIGHT(TEXT(AQ685,"0.#"),1)=".",FALSE,TRUE)</formula>
    </cfRule>
    <cfRule type="expression" dxfId="1252" priority="558">
      <formula>IF(RIGHT(TEXT(AQ685,"0.#"),1)=".",TRUE,FALSE)</formula>
    </cfRule>
  </conditionalFormatting>
  <conditionalFormatting sqref="AQ686">
    <cfRule type="expression" dxfId="1251" priority="555">
      <formula>IF(RIGHT(TEXT(AQ686,"0.#"),1)=".",FALSE,TRUE)</formula>
    </cfRule>
    <cfRule type="expression" dxfId="1250" priority="556">
      <formula>IF(RIGHT(TEXT(AQ686,"0.#"),1)=".",TRUE,FALSE)</formula>
    </cfRule>
  </conditionalFormatting>
  <conditionalFormatting sqref="AQ684">
    <cfRule type="expression" dxfId="1249" priority="553">
      <formula>IF(RIGHT(TEXT(AQ684,"0.#"),1)=".",FALSE,TRUE)</formula>
    </cfRule>
    <cfRule type="expression" dxfId="1248" priority="554">
      <formula>IF(RIGHT(TEXT(AQ684,"0.#"),1)=".",TRUE,FALSE)</formula>
    </cfRule>
  </conditionalFormatting>
  <conditionalFormatting sqref="AE689">
    <cfRule type="expression" dxfId="1247" priority="551">
      <formula>IF(RIGHT(TEXT(AE689,"0.#"),1)=".",FALSE,TRUE)</formula>
    </cfRule>
    <cfRule type="expression" dxfId="1246" priority="552">
      <formula>IF(RIGHT(TEXT(AE689,"0.#"),1)=".",TRUE,FALSE)</formula>
    </cfRule>
  </conditionalFormatting>
  <conditionalFormatting sqref="AE690">
    <cfRule type="expression" dxfId="1245" priority="549">
      <formula>IF(RIGHT(TEXT(AE690,"0.#"),1)=".",FALSE,TRUE)</formula>
    </cfRule>
    <cfRule type="expression" dxfId="1244" priority="550">
      <formula>IF(RIGHT(TEXT(AE690,"0.#"),1)=".",TRUE,FALSE)</formula>
    </cfRule>
  </conditionalFormatting>
  <conditionalFormatting sqref="AE691">
    <cfRule type="expression" dxfId="1243" priority="547">
      <formula>IF(RIGHT(TEXT(AE691,"0.#"),1)=".",FALSE,TRUE)</formula>
    </cfRule>
    <cfRule type="expression" dxfId="1242" priority="548">
      <formula>IF(RIGHT(TEXT(AE691,"0.#"),1)=".",TRUE,FALSE)</formula>
    </cfRule>
  </conditionalFormatting>
  <conditionalFormatting sqref="AU689">
    <cfRule type="expression" dxfId="1241" priority="545">
      <formula>IF(RIGHT(TEXT(AU689,"0.#"),1)=".",FALSE,TRUE)</formula>
    </cfRule>
    <cfRule type="expression" dxfId="1240" priority="546">
      <formula>IF(RIGHT(TEXT(AU689,"0.#"),1)=".",TRUE,FALSE)</formula>
    </cfRule>
  </conditionalFormatting>
  <conditionalFormatting sqref="AU690">
    <cfRule type="expression" dxfId="1239" priority="543">
      <formula>IF(RIGHT(TEXT(AU690,"0.#"),1)=".",FALSE,TRUE)</formula>
    </cfRule>
    <cfRule type="expression" dxfId="1238" priority="544">
      <formula>IF(RIGHT(TEXT(AU690,"0.#"),1)=".",TRUE,FALSE)</formula>
    </cfRule>
  </conditionalFormatting>
  <conditionalFormatting sqref="AU691">
    <cfRule type="expression" dxfId="1237" priority="541">
      <formula>IF(RIGHT(TEXT(AU691,"0.#"),1)=".",FALSE,TRUE)</formula>
    </cfRule>
    <cfRule type="expression" dxfId="1236" priority="542">
      <formula>IF(RIGHT(TEXT(AU691,"0.#"),1)=".",TRUE,FALSE)</formula>
    </cfRule>
  </conditionalFormatting>
  <conditionalFormatting sqref="AQ690">
    <cfRule type="expression" dxfId="1235" priority="539">
      <formula>IF(RIGHT(TEXT(AQ690,"0.#"),1)=".",FALSE,TRUE)</formula>
    </cfRule>
    <cfRule type="expression" dxfId="1234" priority="540">
      <formula>IF(RIGHT(TEXT(AQ690,"0.#"),1)=".",TRUE,FALSE)</formula>
    </cfRule>
  </conditionalFormatting>
  <conditionalFormatting sqref="AQ691">
    <cfRule type="expression" dxfId="1233" priority="537">
      <formula>IF(RIGHT(TEXT(AQ691,"0.#"),1)=".",FALSE,TRUE)</formula>
    </cfRule>
    <cfRule type="expression" dxfId="1232" priority="538">
      <formula>IF(RIGHT(TEXT(AQ691,"0.#"),1)=".",TRUE,FALSE)</formula>
    </cfRule>
  </conditionalFormatting>
  <conditionalFormatting sqref="AQ689">
    <cfRule type="expression" dxfId="1231" priority="535">
      <formula>IF(RIGHT(TEXT(AQ689,"0.#"),1)=".",FALSE,TRUE)</formula>
    </cfRule>
    <cfRule type="expression" dxfId="1230" priority="536">
      <formula>IF(RIGHT(TEXT(AQ689,"0.#"),1)=".",TRUE,FALSE)</formula>
    </cfRule>
  </conditionalFormatting>
  <conditionalFormatting sqref="AE694">
    <cfRule type="expression" dxfId="1229" priority="533">
      <formula>IF(RIGHT(TEXT(AE694,"0.#"),1)=".",FALSE,TRUE)</formula>
    </cfRule>
    <cfRule type="expression" dxfId="1228" priority="534">
      <formula>IF(RIGHT(TEXT(AE694,"0.#"),1)=".",TRUE,FALSE)</formula>
    </cfRule>
  </conditionalFormatting>
  <conditionalFormatting sqref="AM696">
    <cfRule type="expression" dxfId="1227" priority="523">
      <formula>IF(RIGHT(TEXT(AM696,"0.#"),1)=".",FALSE,TRUE)</formula>
    </cfRule>
    <cfRule type="expression" dxfId="1226" priority="524">
      <formula>IF(RIGHT(TEXT(AM696,"0.#"),1)=".",TRUE,FALSE)</formula>
    </cfRule>
  </conditionalFormatting>
  <conditionalFormatting sqref="AE695">
    <cfRule type="expression" dxfId="1225" priority="531">
      <formula>IF(RIGHT(TEXT(AE695,"0.#"),1)=".",FALSE,TRUE)</formula>
    </cfRule>
    <cfRule type="expression" dxfId="1224" priority="532">
      <formula>IF(RIGHT(TEXT(AE695,"0.#"),1)=".",TRUE,FALSE)</formula>
    </cfRule>
  </conditionalFormatting>
  <conditionalFormatting sqref="AE696">
    <cfRule type="expression" dxfId="1223" priority="529">
      <formula>IF(RIGHT(TEXT(AE696,"0.#"),1)=".",FALSE,TRUE)</formula>
    </cfRule>
    <cfRule type="expression" dxfId="1222" priority="530">
      <formula>IF(RIGHT(TEXT(AE696,"0.#"),1)=".",TRUE,FALSE)</formula>
    </cfRule>
  </conditionalFormatting>
  <conditionalFormatting sqref="AM694">
    <cfRule type="expression" dxfId="1221" priority="527">
      <formula>IF(RIGHT(TEXT(AM694,"0.#"),1)=".",FALSE,TRUE)</formula>
    </cfRule>
    <cfRule type="expression" dxfId="1220" priority="528">
      <formula>IF(RIGHT(TEXT(AM694,"0.#"),1)=".",TRUE,FALSE)</formula>
    </cfRule>
  </conditionalFormatting>
  <conditionalFormatting sqref="AM695">
    <cfRule type="expression" dxfId="1219" priority="525">
      <formula>IF(RIGHT(TEXT(AM695,"0.#"),1)=".",FALSE,TRUE)</formula>
    </cfRule>
    <cfRule type="expression" dxfId="1218" priority="526">
      <formula>IF(RIGHT(TEXT(AM695,"0.#"),1)=".",TRUE,FALSE)</formula>
    </cfRule>
  </conditionalFormatting>
  <conditionalFormatting sqref="AU694">
    <cfRule type="expression" dxfId="1217" priority="521">
      <formula>IF(RIGHT(TEXT(AU694,"0.#"),1)=".",FALSE,TRUE)</formula>
    </cfRule>
    <cfRule type="expression" dxfId="1216" priority="522">
      <formula>IF(RIGHT(TEXT(AU694,"0.#"),1)=".",TRUE,FALSE)</formula>
    </cfRule>
  </conditionalFormatting>
  <conditionalFormatting sqref="AU695">
    <cfRule type="expression" dxfId="1215" priority="519">
      <formula>IF(RIGHT(TEXT(AU695,"0.#"),1)=".",FALSE,TRUE)</formula>
    </cfRule>
    <cfRule type="expression" dxfId="1214" priority="520">
      <formula>IF(RIGHT(TEXT(AU695,"0.#"),1)=".",TRUE,FALSE)</formula>
    </cfRule>
  </conditionalFormatting>
  <conditionalFormatting sqref="AU696">
    <cfRule type="expression" dxfId="1213" priority="517">
      <formula>IF(RIGHT(TEXT(AU696,"0.#"),1)=".",FALSE,TRUE)</formula>
    </cfRule>
    <cfRule type="expression" dxfId="1212" priority="518">
      <formula>IF(RIGHT(TEXT(AU696,"0.#"),1)=".",TRUE,FALSE)</formula>
    </cfRule>
  </conditionalFormatting>
  <conditionalFormatting sqref="AI694">
    <cfRule type="expression" dxfId="1211" priority="515">
      <formula>IF(RIGHT(TEXT(AI694,"0.#"),1)=".",FALSE,TRUE)</formula>
    </cfRule>
    <cfRule type="expression" dxfId="1210" priority="516">
      <formula>IF(RIGHT(TEXT(AI694,"0.#"),1)=".",TRUE,FALSE)</formula>
    </cfRule>
  </conditionalFormatting>
  <conditionalFormatting sqref="AI695">
    <cfRule type="expression" dxfId="1209" priority="513">
      <formula>IF(RIGHT(TEXT(AI695,"0.#"),1)=".",FALSE,TRUE)</formula>
    </cfRule>
    <cfRule type="expression" dxfId="1208" priority="514">
      <formula>IF(RIGHT(TEXT(AI695,"0.#"),1)=".",TRUE,FALSE)</formula>
    </cfRule>
  </conditionalFormatting>
  <conditionalFormatting sqref="AQ695">
    <cfRule type="expression" dxfId="1207" priority="509">
      <formula>IF(RIGHT(TEXT(AQ695,"0.#"),1)=".",FALSE,TRUE)</formula>
    </cfRule>
    <cfRule type="expression" dxfId="1206" priority="510">
      <formula>IF(RIGHT(TEXT(AQ695,"0.#"),1)=".",TRUE,FALSE)</formula>
    </cfRule>
  </conditionalFormatting>
  <conditionalFormatting sqref="AQ696">
    <cfRule type="expression" dxfId="1205" priority="507">
      <formula>IF(RIGHT(TEXT(AQ696,"0.#"),1)=".",FALSE,TRUE)</formula>
    </cfRule>
    <cfRule type="expression" dxfId="1204" priority="508">
      <formula>IF(RIGHT(TEXT(AQ696,"0.#"),1)=".",TRUE,FALSE)</formula>
    </cfRule>
  </conditionalFormatting>
  <conditionalFormatting sqref="AU101">
    <cfRule type="expression" dxfId="1203" priority="503">
      <formula>IF(RIGHT(TEXT(AU101,"0.#"),1)=".",FALSE,TRUE)</formula>
    </cfRule>
    <cfRule type="expression" dxfId="1202" priority="504">
      <formula>IF(RIGHT(TEXT(AU101,"0.#"),1)=".",TRUE,FALSE)</formula>
    </cfRule>
  </conditionalFormatting>
  <conditionalFormatting sqref="AU102">
    <cfRule type="expression" dxfId="1201" priority="501">
      <formula>IF(RIGHT(TEXT(AU102,"0.#"),1)=".",FALSE,TRUE)</formula>
    </cfRule>
    <cfRule type="expression" dxfId="1200" priority="502">
      <formula>IF(RIGHT(TEXT(AU102,"0.#"),1)=".",TRUE,FALSE)</formula>
    </cfRule>
  </conditionalFormatting>
  <conditionalFormatting sqref="AU104">
    <cfRule type="expression" dxfId="1199" priority="499">
      <formula>IF(RIGHT(TEXT(AU104,"0.#"),1)=".",FALSE,TRUE)</formula>
    </cfRule>
    <cfRule type="expression" dxfId="1198" priority="500">
      <formula>IF(RIGHT(TEXT(AU104,"0.#"),1)=".",TRUE,FALSE)</formula>
    </cfRule>
  </conditionalFormatting>
  <conditionalFormatting sqref="AU105">
    <cfRule type="expression" dxfId="1197" priority="497">
      <formula>IF(RIGHT(TEXT(AU105,"0.#"),1)=".",FALSE,TRUE)</formula>
    </cfRule>
    <cfRule type="expression" dxfId="1196" priority="498">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I47">
    <cfRule type="expression" dxfId="749" priority="41">
      <formula>IF(RIGHT(TEXT(AI47,"0.#"),1)=".",FALSE,TRUE)</formula>
    </cfRule>
    <cfRule type="expression" dxfId="748" priority="42">
      <formula>IF(RIGHT(TEXT(AI47,"0.#"),1)=".",TRUE,FALSE)</formula>
    </cfRule>
  </conditionalFormatting>
  <conditionalFormatting sqref="AE46">
    <cfRule type="expression" dxfId="747" priority="45">
      <formula>IF(RIGHT(TEXT(AE46,"0.#"),1)=".",FALSE,TRUE)</formula>
    </cfRule>
    <cfRule type="expression" dxfId="746" priority="46">
      <formula>IF(RIGHT(TEXT(AE46,"0.#"),1)=".",TRUE,FALSE)</formula>
    </cfRule>
  </conditionalFormatting>
  <conditionalFormatting sqref="AI46">
    <cfRule type="expression" dxfId="745" priority="43">
      <formula>IF(RIGHT(TEXT(AI46,"0.#"),1)=".",FALSE,TRUE)</formula>
    </cfRule>
    <cfRule type="expression" dxfId="744" priority="44">
      <formula>IF(RIGHT(TEXT(AI46,"0.#"),1)=".",TRUE,FALSE)</formula>
    </cfRule>
  </conditionalFormatting>
  <conditionalFormatting sqref="AI48">
    <cfRule type="expression" dxfId="743" priority="39">
      <formula>IF(RIGHT(TEXT(AI48,"0.#"),1)=".",FALSE,TRUE)</formula>
    </cfRule>
    <cfRule type="expression" dxfId="742" priority="40">
      <formula>IF(RIGHT(TEXT(AI48,"0.#"),1)=".",TRUE,FALSE)</formula>
    </cfRule>
  </conditionalFormatting>
  <conditionalFormatting sqref="AE48">
    <cfRule type="expression" dxfId="741" priority="49">
      <formula>IF(RIGHT(TEXT(AE48,"0.#"),1)=".",FALSE,TRUE)</formula>
    </cfRule>
    <cfRule type="expression" dxfId="740" priority="50">
      <formula>IF(RIGHT(TEXT(AE48,"0.#"),1)=".",TRUE,FALSE)</formula>
    </cfRule>
  </conditionalFormatting>
  <conditionalFormatting sqref="AE47">
    <cfRule type="expression" dxfId="739" priority="47">
      <formula>IF(RIGHT(TEXT(AE47,"0.#"),1)=".",FALSE,TRUE)</formula>
    </cfRule>
    <cfRule type="expression" dxfId="738" priority="48">
      <formula>IF(RIGHT(TEXT(AE47,"0.#"),1)=".",TRUE,FALSE)</formula>
    </cfRule>
  </conditionalFormatting>
  <conditionalFormatting sqref="AE142:AE143">
    <cfRule type="expression" dxfId="737" priority="37">
      <formula>IF(RIGHT(TEXT(AE142,"0.#"),1)=".",FALSE,TRUE)</formula>
    </cfRule>
    <cfRule type="expression" dxfId="736" priority="38">
      <formula>IF(RIGHT(TEXT(AE142,"0.#"),1)=".",TRUE,FALSE)</formula>
    </cfRule>
  </conditionalFormatting>
  <conditionalFormatting sqref="AI433 AM433 AQ433 AU433">
    <cfRule type="expression" dxfId="735" priority="35">
      <formula>IF(RIGHT(TEXT(AI433,"0.#"),1)=".",FALSE,TRUE)</formula>
    </cfRule>
    <cfRule type="expression" dxfId="734" priority="36">
      <formula>IF(RIGHT(TEXT(AI433,"0.#"),1)=".",TRUE,FALSE)</formula>
    </cfRule>
  </conditionalFormatting>
  <conditionalFormatting sqref="AI434 AM434 AQ434 AU434">
    <cfRule type="expression" dxfId="733" priority="33">
      <formula>IF(RIGHT(TEXT(AI434,"0.#"),1)=".",FALSE,TRUE)</formula>
    </cfRule>
    <cfRule type="expression" dxfId="732" priority="34">
      <formula>IF(RIGHT(TEXT(AI434,"0.#"),1)=".",TRUE,FALSE)</formula>
    </cfRule>
  </conditionalFormatting>
  <conditionalFormatting sqref="AI435 AM435 AQ435 AU435">
    <cfRule type="expression" dxfId="731" priority="31">
      <formula>IF(RIGHT(TEXT(AI435,"0.#"),1)=".",FALSE,TRUE)</formula>
    </cfRule>
    <cfRule type="expression" dxfId="730" priority="32">
      <formula>IF(RIGHT(TEXT(AI435,"0.#"),1)=".",TRUE,FALSE)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 AM458 AQ458 AU458">
    <cfRule type="expression" dxfId="725" priority="25">
      <formula>IF(RIGHT(TEXT(AI458,"0.#"),1)=".",FALSE,TRUE)</formula>
    </cfRule>
    <cfRule type="expression" dxfId="724" priority="26">
      <formula>IF(RIGHT(TEXT(AI458,"0.#"),1)=".",TRUE,FALSE)</formula>
    </cfRule>
  </conditionalFormatting>
  <conditionalFormatting sqref="AI459 AM459 AQ459 AU459">
    <cfRule type="expression" dxfId="723" priority="23">
      <formula>IF(RIGHT(TEXT(AI459,"0.#"),1)=".",FALSE,TRUE)</formula>
    </cfRule>
    <cfRule type="expression" dxfId="722" priority="24">
      <formula>IF(RIGHT(TEXT(AI459,"0.#"),1)=".",TRUE,FALSE)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I460 AM460 AQ460 AU460">
    <cfRule type="expression" dxfId="719" priority="19">
      <formula>IF(RIGHT(TEXT(AI460,"0.#"),1)=".",FALSE,TRUE)</formula>
    </cfRule>
    <cfRule type="expression" dxfId="718" priority="20">
      <formula>IF(RIGHT(TEXT(AI460,"0.#"),1)=".",TRUE,FALSE)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M139">
    <cfRule type="expression" dxfId="715" priority="15">
      <formula>IF(RIGHT(TEXT(AM139,"0.#"),1)=".",FALSE,TRUE)</formula>
    </cfRule>
    <cfRule type="expression" dxfId="714" priority="16">
      <formula>IF(RIGHT(TEXT(AM139,"0.#"),1)=".",TRUE,FALSE)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6" max="49" man="1"/>
    <brk id="483" max="49" man="1"/>
    <brk id="729" max="49" man="1"/>
    <brk id="833"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L744" sqref="AL744:AO744"/>
    </sheetView>
  </sheetViews>
  <sheetFormatPr defaultColWidth="9" defaultRowHeight="13.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c r="A1" s="56" t="s">
        <v>289</v>
      </c>
      <c r="B1" s="56" t="s">
        <v>290</v>
      </c>
      <c r="F1" s="58" t="s">
        <v>15</v>
      </c>
      <c r="G1" s="58" t="s">
        <v>291</v>
      </c>
      <c r="K1" s="59" t="s">
        <v>292</v>
      </c>
      <c r="L1" s="56" t="s">
        <v>290</v>
      </c>
      <c r="O1" s="57"/>
      <c r="P1" s="58" t="s">
        <v>26</v>
      </c>
      <c r="Q1" s="58" t="s">
        <v>291</v>
      </c>
      <c r="T1" s="57"/>
      <c r="U1" s="60" t="s">
        <v>293</v>
      </c>
      <c r="W1" s="60" t="s">
        <v>294</v>
      </c>
      <c r="Y1" s="60" t="s">
        <v>295</v>
      </c>
      <c r="Z1" s="62"/>
      <c r="AA1" s="60" t="s">
        <v>296</v>
      </c>
      <c r="AB1" s="63"/>
      <c r="AC1" s="60" t="s">
        <v>216</v>
      </c>
      <c r="AD1" s="61"/>
      <c r="AE1" s="60" t="s">
        <v>217</v>
      </c>
      <c r="AF1" s="62"/>
      <c r="AG1" s="64" t="s">
        <v>286</v>
      </c>
      <c r="AI1" s="64" t="s">
        <v>297</v>
      </c>
      <c r="AK1" s="64" t="s">
        <v>298</v>
      </c>
      <c r="AM1" s="65"/>
      <c r="AN1" s="65"/>
      <c r="AP1" s="61" t="s">
        <v>299</v>
      </c>
    </row>
    <row r="2" spans="1:42" ht="13.5" customHeight="1">
      <c r="A2" s="66" t="s">
        <v>300</v>
      </c>
      <c r="B2" s="67"/>
      <c r="C2" s="57" t="str">
        <f>IF(B2="","",A2)</f>
        <v/>
      </c>
      <c r="D2" s="57" t="str">
        <f>IF(C2="","",IF(D1&lt;&gt;"",CONCATENATE(D1,"、",C2),C2))</f>
        <v/>
      </c>
      <c r="F2" s="68" t="s">
        <v>301</v>
      </c>
      <c r="G2" s="69" t="s">
        <v>302</v>
      </c>
      <c r="H2" s="57" t="str">
        <f>IF(G2="","",F2)</f>
        <v>一般会計</v>
      </c>
      <c r="I2" s="57" t="str">
        <f>IF(H2="","",IF(I1&lt;&gt;"",CONCATENATE(I1,"、",H2),H2))</f>
        <v>一般会計</v>
      </c>
      <c r="K2" s="66" t="s">
        <v>303</v>
      </c>
      <c r="L2" s="67"/>
      <c r="M2" s="57" t="str">
        <f>IF(L2="","",K2)</f>
        <v/>
      </c>
      <c r="N2" s="57" t="str">
        <f>IF(M2="","",IF(N1&lt;&gt;"",CONCATENATE(N1,"、",M2),M2))</f>
        <v/>
      </c>
      <c r="O2" s="57"/>
      <c r="P2" s="68" t="s">
        <v>304</v>
      </c>
      <c r="Q2" s="69" t="s">
        <v>302</v>
      </c>
      <c r="R2" s="57" t="str">
        <f>IF(Q2="","",P2)</f>
        <v>直接実施</v>
      </c>
      <c r="S2" s="57" t="str">
        <f>IF(R2="","",IF(S1&lt;&gt;"",CONCATENATE(S1,"、",R2),R2))</f>
        <v>直接実施</v>
      </c>
      <c r="T2" s="57"/>
      <c r="U2" s="70" t="s">
        <v>305</v>
      </c>
      <c r="W2" s="70" t="s">
        <v>306</v>
      </c>
      <c r="Y2" s="70" t="s">
        <v>307</v>
      </c>
      <c r="Z2" s="62"/>
      <c r="AA2" s="70" t="s">
        <v>308</v>
      </c>
      <c r="AB2" s="63"/>
      <c r="AC2" s="71" t="s">
        <v>309</v>
      </c>
      <c r="AD2" s="61"/>
      <c r="AE2" s="72" t="s">
        <v>310</v>
      </c>
      <c r="AF2" s="62"/>
      <c r="AG2" s="73" t="s">
        <v>311</v>
      </c>
      <c r="AI2" s="64" t="s">
        <v>312</v>
      </c>
      <c r="AK2" s="64" t="s">
        <v>313</v>
      </c>
      <c r="AM2" s="65"/>
      <c r="AN2" s="65"/>
      <c r="AP2" s="73" t="s">
        <v>311</v>
      </c>
    </row>
    <row r="3" spans="1:42" ht="13.5" customHeight="1">
      <c r="A3" s="66" t="s">
        <v>314</v>
      </c>
      <c r="B3" s="67"/>
      <c r="C3" s="57" t="str">
        <f t="shared" ref="C3:C25" si="0">IF(B3="","",A3)</f>
        <v/>
      </c>
      <c r="D3" s="57" t="str">
        <f>IF(C3="",D2,IF(D2&lt;&gt;"",CONCATENATE(D2,"、",C3),C3))</f>
        <v/>
      </c>
      <c r="F3" s="74" t="s">
        <v>315</v>
      </c>
      <c r="G3" s="69"/>
      <c r="H3" s="57" t="str">
        <f t="shared" ref="H3:H37" si="1">IF(G3="","",F3)</f>
        <v/>
      </c>
      <c r="I3" s="57" t="str">
        <f>IF(H3="",I2,IF(I2&lt;&gt;"",CONCATENATE(I2,"、",H3),H3))</f>
        <v>一般会計</v>
      </c>
      <c r="K3" s="66" t="s">
        <v>316</v>
      </c>
      <c r="L3" s="67"/>
      <c r="M3" s="57" t="str">
        <f t="shared" ref="M3:M11" si="2">IF(L3="","",K3)</f>
        <v/>
      </c>
      <c r="N3" s="57" t="str">
        <f>IF(M3="",N2,IF(N2&lt;&gt;"",CONCATENATE(N2,"、",M3),M3))</f>
        <v/>
      </c>
      <c r="O3" s="57"/>
      <c r="P3" s="68" t="s">
        <v>317</v>
      </c>
      <c r="Q3" s="69" t="s">
        <v>302</v>
      </c>
      <c r="R3" s="57" t="str">
        <f t="shared" ref="R3:R8" si="3">IF(Q3="","",P3)</f>
        <v>委託・請負</v>
      </c>
      <c r="S3" s="57" t="str">
        <f t="shared" ref="S3:S8" si="4">IF(R3="",S2,IF(S2&lt;&gt;"",CONCATENATE(S2,"、",R3),R3))</f>
        <v>直接実施、委託・請負</v>
      </c>
      <c r="T3" s="57"/>
      <c r="U3" s="70" t="s">
        <v>318</v>
      </c>
      <c r="W3" s="70" t="s">
        <v>319</v>
      </c>
      <c r="Y3" s="70" t="s">
        <v>320</v>
      </c>
      <c r="Z3" s="62"/>
      <c r="AA3" s="70" t="s">
        <v>321</v>
      </c>
      <c r="AB3" s="63"/>
      <c r="AC3" s="71" t="s">
        <v>322</v>
      </c>
      <c r="AD3" s="61"/>
      <c r="AE3" s="72" t="s">
        <v>323</v>
      </c>
      <c r="AF3" s="62"/>
      <c r="AG3" s="73" t="s">
        <v>324</v>
      </c>
      <c r="AI3" s="64" t="s">
        <v>325</v>
      </c>
      <c r="AK3" s="64" t="str">
        <f>CHAR(CODE(AK2)+1)</f>
        <v>B</v>
      </c>
      <c r="AM3" s="65"/>
      <c r="AN3" s="65"/>
      <c r="AP3" s="73" t="s">
        <v>324</v>
      </c>
    </row>
    <row r="4" spans="1:42" ht="13.5" customHeight="1">
      <c r="A4" s="66" t="s">
        <v>326</v>
      </c>
      <c r="B4" s="67"/>
      <c r="C4" s="57" t="str">
        <f t="shared" si="0"/>
        <v/>
      </c>
      <c r="D4" s="57" t="str">
        <f>IF(C4="",D3,IF(D3&lt;&gt;"",CONCATENATE(D3,"、",C4),C4))</f>
        <v/>
      </c>
      <c r="F4" s="74" t="s">
        <v>327</v>
      </c>
      <c r="G4" s="69"/>
      <c r="H4" s="57" t="str">
        <f t="shared" si="1"/>
        <v/>
      </c>
      <c r="I4" s="57" t="str">
        <f t="shared" ref="I4:I37" si="5">IF(H4="",I3,IF(I3&lt;&gt;"",CONCATENATE(I3,"、",H4),H4))</f>
        <v>一般会計</v>
      </c>
      <c r="K4" s="66" t="s">
        <v>328</v>
      </c>
      <c r="L4" s="67"/>
      <c r="M4" s="57" t="str">
        <f t="shared" si="2"/>
        <v/>
      </c>
      <c r="N4" s="57" t="str">
        <f t="shared" ref="N4:N11" si="6">IF(M4="",N3,IF(N3&lt;&gt;"",CONCATENATE(N3,"、",M4),M4))</f>
        <v/>
      </c>
      <c r="O4" s="57"/>
      <c r="P4" s="68" t="s">
        <v>329</v>
      </c>
      <c r="Q4" s="69"/>
      <c r="R4" s="57" t="str">
        <f t="shared" si="3"/>
        <v/>
      </c>
      <c r="S4" s="57" t="str">
        <f t="shared" si="4"/>
        <v>直接実施、委託・請負</v>
      </c>
      <c r="T4" s="57"/>
      <c r="U4" s="70" t="s">
        <v>330</v>
      </c>
      <c r="W4" s="70" t="s">
        <v>331</v>
      </c>
      <c r="Y4" s="70" t="s">
        <v>332</v>
      </c>
      <c r="Z4" s="62"/>
      <c r="AA4" s="70" t="s">
        <v>333</v>
      </c>
      <c r="AB4" s="63"/>
      <c r="AC4" s="70" t="s">
        <v>334</v>
      </c>
      <c r="AD4" s="61"/>
      <c r="AE4" s="72" t="s">
        <v>335</v>
      </c>
      <c r="AF4" s="62"/>
      <c r="AG4" s="73" t="s">
        <v>336</v>
      </c>
      <c r="AI4" s="64" t="s">
        <v>337</v>
      </c>
      <c r="AK4" s="64" t="str">
        <f t="shared" ref="AK4:AK49" si="7">CHAR(CODE(AK3)+1)</f>
        <v>C</v>
      </c>
      <c r="AM4" s="65"/>
      <c r="AN4" s="65"/>
      <c r="AP4" s="73" t="s">
        <v>336</v>
      </c>
    </row>
    <row r="5" spans="1:42" ht="13.5" customHeight="1">
      <c r="A5" s="66" t="s">
        <v>338</v>
      </c>
      <c r="B5" s="67"/>
      <c r="C5" s="57" t="str">
        <f t="shared" si="0"/>
        <v/>
      </c>
      <c r="D5" s="57" t="str">
        <f>IF(C5="",D4,IF(D4&lt;&gt;"",CONCATENATE(D4,"、",C5),C5))</f>
        <v/>
      </c>
      <c r="F5" s="74" t="s">
        <v>339</v>
      </c>
      <c r="G5" s="69"/>
      <c r="H5" s="57" t="str">
        <f t="shared" si="1"/>
        <v/>
      </c>
      <c r="I5" s="57" t="str">
        <f t="shared" si="5"/>
        <v>一般会計</v>
      </c>
      <c r="K5" s="66" t="s">
        <v>340</v>
      </c>
      <c r="L5" s="67"/>
      <c r="M5" s="57" t="str">
        <f t="shared" si="2"/>
        <v/>
      </c>
      <c r="N5" s="57" t="str">
        <f t="shared" si="6"/>
        <v/>
      </c>
      <c r="O5" s="57"/>
      <c r="P5" s="68" t="s">
        <v>341</v>
      </c>
      <c r="Q5" s="69"/>
      <c r="R5" s="57" t="str">
        <f t="shared" si="3"/>
        <v/>
      </c>
      <c r="S5" s="57" t="str">
        <f t="shared" si="4"/>
        <v>直接実施、委託・請負</v>
      </c>
      <c r="T5" s="57"/>
      <c r="W5" s="70" t="s">
        <v>342</v>
      </c>
      <c r="Y5" s="70" t="s">
        <v>343</v>
      </c>
      <c r="Z5" s="62"/>
      <c r="AA5" s="70" t="s">
        <v>344</v>
      </c>
      <c r="AB5" s="63"/>
      <c r="AC5" s="70" t="s">
        <v>345</v>
      </c>
      <c r="AD5" s="63"/>
      <c r="AE5" s="72" t="s">
        <v>346</v>
      </c>
      <c r="AF5" s="62"/>
      <c r="AG5" s="73" t="s">
        <v>347</v>
      </c>
      <c r="AI5" s="64" t="s">
        <v>348</v>
      </c>
      <c r="AK5" s="64" t="str">
        <f t="shared" si="7"/>
        <v>D</v>
      </c>
      <c r="AP5" s="73" t="s">
        <v>347</v>
      </c>
    </row>
    <row r="6" spans="1:42" ht="13.5" customHeight="1">
      <c r="A6" s="66" t="s">
        <v>349</v>
      </c>
      <c r="B6" s="67"/>
      <c r="C6" s="57" t="str">
        <f t="shared" si="0"/>
        <v/>
      </c>
      <c r="D6" s="57" t="str">
        <f t="shared" ref="D6:D22" si="8">IF(C6="",D5,IF(D5&lt;&gt;"",CONCATENATE(D5,"、",C6),C6))</f>
        <v/>
      </c>
      <c r="F6" s="74" t="s">
        <v>350</v>
      </c>
      <c r="G6" s="69"/>
      <c r="H6" s="57" t="str">
        <f t="shared" si="1"/>
        <v/>
      </c>
      <c r="I6" s="57" t="str">
        <f t="shared" si="5"/>
        <v>一般会計</v>
      </c>
      <c r="K6" s="66" t="s">
        <v>351</v>
      </c>
      <c r="L6" s="67"/>
      <c r="M6" s="57" t="str">
        <f t="shared" si="2"/>
        <v/>
      </c>
      <c r="N6" s="57" t="str">
        <f t="shared" si="6"/>
        <v/>
      </c>
      <c r="O6" s="57"/>
      <c r="P6" s="68" t="s">
        <v>352</v>
      </c>
      <c r="Q6" s="69"/>
      <c r="R6" s="57" t="str">
        <f t="shared" si="3"/>
        <v/>
      </c>
      <c r="S6" s="57" t="str">
        <f t="shared" si="4"/>
        <v>直接実施、委託・請負</v>
      </c>
      <c r="T6" s="57"/>
      <c r="U6" s="70" t="s">
        <v>353</v>
      </c>
      <c r="W6" s="70" t="s">
        <v>354</v>
      </c>
      <c r="Y6" s="70" t="s">
        <v>355</v>
      </c>
      <c r="Z6" s="62"/>
      <c r="AA6" s="70" t="s">
        <v>356</v>
      </c>
      <c r="AB6" s="63"/>
      <c r="AC6" s="70" t="s">
        <v>357</v>
      </c>
      <c r="AD6" s="63"/>
      <c r="AE6" s="72" t="s">
        <v>358</v>
      </c>
      <c r="AF6" s="62"/>
      <c r="AG6" s="73" t="s">
        <v>359</v>
      </c>
      <c r="AI6" s="73" t="s">
        <v>360</v>
      </c>
      <c r="AK6" s="64" t="str">
        <f t="shared" si="7"/>
        <v>E</v>
      </c>
      <c r="AP6" s="73" t="s">
        <v>359</v>
      </c>
    </row>
    <row r="7" spans="1:42" ht="13.5" customHeight="1">
      <c r="A7" s="66" t="s">
        <v>361</v>
      </c>
      <c r="B7" s="67"/>
      <c r="C7" s="57" t="str">
        <f t="shared" si="0"/>
        <v/>
      </c>
      <c r="D7" s="57" t="str">
        <f t="shared" si="8"/>
        <v/>
      </c>
      <c r="F7" s="74" t="s">
        <v>362</v>
      </c>
      <c r="G7" s="69"/>
      <c r="H7" s="57" t="str">
        <f t="shared" si="1"/>
        <v/>
      </c>
      <c r="I7" s="57" t="str">
        <f t="shared" si="5"/>
        <v>一般会計</v>
      </c>
      <c r="K7" s="66" t="s">
        <v>363</v>
      </c>
      <c r="L7" s="67"/>
      <c r="M7" s="57" t="str">
        <f t="shared" si="2"/>
        <v/>
      </c>
      <c r="N7" s="57" t="str">
        <f t="shared" si="6"/>
        <v/>
      </c>
      <c r="O7" s="57"/>
      <c r="P7" s="68" t="s">
        <v>364</v>
      </c>
      <c r="Q7" s="69"/>
      <c r="R7" s="57" t="str">
        <f t="shared" si="3"/>
        <v/>
      </c>
      <c r="S7" s="57" t="str">
        <f t="shared" si="4"/>
        <v>直接実施、委託・請負</v>
      </c>
      <c r="T7" s="57"/>
      <c r="U7" s="70" t="s">
        <v>365</v>
      </c>
      <c r="W7" s="70" t="s">
        <v>366</v>
      </c>
      <c r="Y7" s="70" t="s">
        <v>367</v>
      </c>
      <c r="Z7" s="62"/>
      <c r="AA7" s="70" t="s">
        <v>368</v>
      </c>
      <c r="AB7" s="63"/>
      <c r="AC7" s="63"/>
      <c r="AD7" s="63"/>
      <c r="AE7" s="70" t="s">
        <v>357</v>
      </c>
      <c r="AF7" s="62"/>
      <c r="AG7" s="73" t="s">
        <v>369</v>
      </c>
      <c r="AH7" s="75"/>
      <c r="AI7" s="64" t="s">
        <v>370</v>
      </c>
      <c r="AK7" s="64" t="str">
        <f t="shared" si="7"/>
        <v>F</v>
      </c>
      <c r="AP7" s="73" t="s">
        <v>369</v>
      </c>
    </row>
    <row r="8" spans="1:42" ht="13.5" customHeight="1">
      <c r="A8" s="66" t="s">
        <v>371</v>
      </c>
      <c r="B8" s="67"/>
      <c r="C8" s="57" t="str">
        <f t="shared" si="0"/>
        <v/>
      </c>
      <c r="D8" s="57" t="str">
        <f t="shared" si="8"/>
        <v/>
      </c>
      <c r="F8" s="74" t="s">
        <v>372</v>
      </c>
      <c r="G8" s="69"/>
      <c r="H8" s="57" t="str">
        <f t="shared" si="1"/>
        <v/>
      </c>
      <c r="I8" s="57" t="str">
        <f t="shared" si="5"/>
        <v>一般会計</v>
      </c>
      <c r="K8" s="66" t="s">
        <v>373</v>
      </c>
      <c r="L8" s="67"/>
      <c r="M8" s="57" t="str">
        <f t="shared" si="2"/>
        <v/>
      </c>
      <c r="N8" s="57" t="str">
        <f t="shared" si="6"/>
        <v/>
      </c>
      <c r="O8" s="57"/>
      <c r="P8" s="68" t="s">
        <v>51</v>
      </c>
      <c r="Q8" s="69"/>
      <c r="R8" s="57" t="str">
        <f t="shared" si="3"/>
        <v/>
      </c>
      <c r="S8" s="57" t="str">
        <f t="shared" si="4"/>
        <v>直接実施、委託・請負</v>
      </c>
      <c r="T8" s="57"/>
      <c r="U8" s="70" t="s">
        <v>374</v>
      </c>
      <c r="W8" s="70" t="s">
        <v>375</v>
      </c>
      <c r="Y8" s="70" t="s">
        <v>376</v>
      </c>
      <c r="Z8" s="62"/>
      <c r="AA8" s="70" t="s">
        <v>377</v>
      </c>
      <c r="AB8" s="63"/>
      <c r="AC8" s="63"/>
      <c r="AD8" s="63"/>
      <c r="AE8" s="63"/>
      <c r="AF8" s="62"/>
      <c r="AG8" s="73" t="s">
        <v>378</v>
      </c>
      <c r="AI8" s="76"/>
      <c r="AK8" s="64" t="str">
        <f t="shared" si="7"/>
        <v>G</v>
      </c>
      <c r="AP8" s="73" t="s">
        <v>378</v>
      </c>
    </row>
    <row r="9" spans="1:42" ht="13.5" customHeight="1">
      <c r="A9" s="66" t="s">
        <v>379</v>
      </c>
      <c r="B9" s="67"/>
      <c r="C9" s="57" t="str">
        <f t="shared" si="0"/>
        <v/>
      </c>
      <c r="D9" s="57" t="str">
        <f t="shared" si="8"/>
        <v/>
      </c>
      <c r="F9" s="74" t="s">
        <v>380</v>
      </c>
      <c r="G9" s="69"/>
      <c r="H9" s="57" t="str">
        <f t="shared" si="1"/>
        <v/>
      </c>
      <c r="I9" s="57" t="str">
        <f t="shared" si="5"/>
        <v>一般会計</v>
      </c>
      <c r="K9" s="66" t="s">
        <v>381</v>
      </c>
      <c r="L9" s="67"/>
      <c r="M9" s="57" t="str">
        <f t="shared" si="2"/>
        <v/>
      </c>
      <c r="N9" s="57" t="str">
        <f t="shared" si="6"/>
        <v/>
      </c>
      <c r="O9" s="57"/>
      <c r="P9" s="57"/>
      <c r="Q9" s="77"/>
      <c r="T9" s="57"/>
      <c r="U9" s="70" t="s">
        <v>318</v>
      </c>
      <c r="W9" s="70" t="s">
        <v>382</v>
      </c>
      <c r="Y9" s="70" t="s">
        <v>383</v>
      </c>
      <c r="Z9" s="62"/>
      <c r="AA9" s="70" t="s">
        <v>384</v>
      </c>
      <c r="AB9" s="63"/>
      <c r="AC9" s="63"/>
      <c r="AD9" s="63"/>
      <c r="AE9" s="63"/>
      <c r="AF9" s="62"/>
      <c r="AG9" s="73" t="s">
        <v>385</v>
      </c>
      <c r="AK9" s="64" t="str">
        <f t="shared" si="7"/>
        <v>H</v>
      </c>
      <c r="AP9" s="73" t="s">
        <v>385</v>
      </c>
    </row>
    <row r="10" spans="1:42" ht="13.5" customHeight="1">
      <c r="A10" s="66" t="s">
        <v>386</v>
      </c>
      <c r="B10" s="67"/>
      <c r="C10" s="57" t="str">
        <f t="shared" si="0"/>
        <v/>
      </c>
      <c r="D10" s="57" t="str">
        <f t="shared" si="8"/>
        <v/>
      </c>
      <c r="F10" s="74" t="s">
        <v>387</v>
      </c>
      <c r="G10" s="69"/>
      <c r="H10" s="57" t="str">
        <f t="shared" si="1"/>
        <v/>
      </c>
      <c r="I10" s="57" t="str">
        <f t="shared" si="5"/>
        <v>一般会計</v>
      </c>
      <c r="K10" s="66" t="s">
        <v>388</v>
      </c>
      <c r="L10" s="67"/>
      <c r="M10" s="57" t="str">
        <f t="shared" si="2"/>
        <v/>
      </c>
      <c r="N10" s="57" t="str">
        <f t="shared" si="6"/>
        <v/>
      </c>
      <c r="O10" s="57"/>
      <c r="P10" s="57" t="str">
        <f>S8</f>
        <v>直接実施、委託・請負</v>
      </c>
      <c r="Q10" s="77"/>
      <c r="T10" s="57"/>
      <c r="W10" s="70" t="s">
        <v>389</v>
      </c>
      <c r="Y10" s="70" t="s">
        <v>390</v>
      </c>
      <c r="Z10" s="62"/>
      <c r="AA10" s="70" t="s">
        <v>391</v>
      </c>
      <c r="AB10" s="63"/>
      <c r="AC10" s="63"/>
      <c r="AD10" s="63"/>
      <c r="AE10" s="63"/>
      <c r="AF10" s="62"/>
      <c r="AG10" s="73" t="s">
        <v>392</v>
      </c>
      <c r="AK10" s="64" t="str">
        <f t="shared" si="7"/>
        <v>I</v>
      </c>
      <c r="AP10" s="64" t="s">
        <v>51</v>
      </c>
    </row>
    <row r="11" spans="1:42" ht="13.5" customHeight="1">
      <c r="A11" s="66" t="s">
        <v>393</v>
      </c>
      <c r="B11" s="67"/>
      <c r="C11" s="57" t="str">
        <f t="shared" si="0"/>
        <v/>
      </c>
      <c r="D11" s="57" t="str">
        <f t="shared" si="8"/>
        <v/>
      </c>
      <c r="F11" s="74" t="s">
        <v>394</v>
      </c>
      <c r="G11" s="69"/>
      <c r="H11" s="57" t="str">
        <f t="shared" si="1"/>
        <v/>
      </c>
      <c r="I11" s="57" t="str">
        <f t="shared" si="5"/>
        <v>一般会計</v>
      </c>
      <c r="K11" s="66" t="s">
        <v>395</v>
      </c>
      <c r="L11" s="69" t="s">
        <v>302</v>
      </c>
      <c r="M11" s="57" t="str">
        <f t="shared" si="2"/>
        <v>その他の事項経費</v>
      </c>
      <c r="N11" s="57" t="str">
        <f t="shared" si="6"/>
        <v>その他の事項経費</v>
      </c>
      <c r="O11" s="57"/>
      <c r="P11" s="57"/>
      <c r="Q11" s="77"/>
      <c r="T11" s="57"/>
      <c r="W11" s="70" t="s">
        <v>396</v>
      </c>
      <c r="Y11" s="70" t="s">
        <v>397</v>
      </c>
      <c r="Z11" s="62"/>
      <c r="AA11" s="70" t="s">
        <v>398</v>
      </c>
      <c r="AB11" s="63"/>
      <c r="AC11" s="63"/>
      <c r="AD11" s="63"/>
      <c r="AE11" s="63"/>
      <c r="AF11" s="62"/>
      <c r="AG11" s="64" t="s">
        <v>399</v>
      </c>
      <c r="AK11" s="64" t="str">
        <f t="shared" si="7"/>
        <v>J</v>
      </c>
    </row>
    <row r="12" spans="1:42" ht="13.5" customHeight="1">
      <c r="A12" s="66" t="s">
        <v>400</v>
      </c>
      <c r="B12" s="67"/>
      <c r="C12" s="57" t="str">
        <f t="shared" si="0"/>
        <v/>
      </c>
      <c r="D12" s="57" t="str">
        <f t="shared" si="8"/>
        <v/>
      </c>
      <c r="F12" s="74" t="s">
        <v>401</v>
      </c>
      <c r="G12" s="69"/>
      <c r="H12" s="57" t="str">
        <f t="shared" si="1"/>
        <v/>
      </c>
      <c r="I12" s="57" t="str">
        <f t="shared" si="5"/>
        <v>一般会計</v>
      </c>
      <c r="K12" s="57"/>
      <c r="L12" s="57"/>
      <c r="O12" s="57"/>
      <c r="P12" s="57"/>
      <c r="Q12" s="77"/>
      <c r="T12" s="57"/>
      <c r="W12" s="70" t="s">
        <v>402</v>
      </c>
      <c r="Y12" s="70" t="s">
        <v>403</v>
      </c>
      <c r="Z12" s="62"/>
      <c r="AA12" s="70" t="s">
        <v>404</v>
      </c>
      <c r="AB12" s="63"/>
      <c r="AC12" s="63"/>
      <c r="AD12" s="63"/>
      <c r="AE12" s="63"/>
      <c r="AF12" s="62"/>
      <c r="AG12" s="64" t="s">
        <v>405</v>
      </c>
      <c r="AK12" s="64" t="str">
        <f t="shared" si="7"/>
        <v>K</v>
      </c>
    </row>
    <row r="13" spans="1:42" ht="13.5" customHeight="1">
      <c r="A13" s="66" t="s">
        <v>406</v>
      </c>
      <c r="B13" s="67"/>
      <c r="C13" s="57" t="str">
        <f t="shared" si="0"/>
        <v/>
      </c>
      <c r="D13" s="57" t="str">
        <f t="shared" si="8"/>
        <v/>
      </c>
      <c r="F13" s="74" t="s">
        <v>407</v>
      </c>
      <c r="G13" s="69"/>
      <c r="H13" s="57" t="str">
        <f t="shared" si="1"/>
        <v/>
      </c>
      <c r="I13" s="57" t="str">
        <f t="shared" si="5"/>
        <v>一般会計</v>
      </c>
      <c r="K13" s="57" t="str">
        <f>N11</f>
        <v>その他の事項経費</v>
      </c>
      <c r="L13" s="57"/>
      <c r="O13" s="57"/>
      <c r="P13" s="57"/>
      <c r="Q13" s="77"/>
      <c r="T13" s="57"/>
      <c r="W13" s="70" t="s">
        <v>408</v>
      </c>
      <c r="Y13" s="70" t="s">
        <v>409</v>
      </c>
      <c r="Z13" s="62"/>
      <c r="AA13" s="70" t="s">
        <v>410</v>
      </c>
      <c r="AB13" s="63"/>
      <c r="AC13" s="63"/>
      <c r="AD13" s="63"/>
      <c r="AE13" s="63"/>
      <c r="AF13" s="62"/>
      <c r="AG13" s="64" t="s">
        <v>51</v>
      </c>
      <c r="AK13" s="64" t="str">
        <f t="shared" si="7"/>
        <v>L</v>
      </c>
    </row>
    <row r="14" spans="1:42" ht="13.5" customHeight="1">
      <c r="A14" s="66" t="s">
        <v>411</v>
      </c>
      <c r="B14" s="67"/>
      <c r="C14" s="57" t="str">
        <f t="shared" si="0"/>
        <v/>
      </c>
      <c r="D14" s="57" t="str">
        <f t="shared" si="8"/>
        <v/>
      </c>
      <c r="F14" s="74" t="s">
        <v>412</v>
      </c>
      <c r="G14" s="69"/>
      <c r="H14" s="57" t="str">
        <f t="shared" si="1"/>
        <v/>
      </c>
      <c r="I14" s="57" t="str">
        <f t="shared" si="5"/>
        <v>一般会計</v>
      </c>
      <c r="K14" s="57"/>
      <c r="L14" s="57"/>
      <c r="O14" s="57"/>
      <c r="P14" s="57"/>
      <c r="Q14" s="77"/>
      <c r="T14" s="57"/>
      <c r="W14" s="70" t="s">
        <v>413</v>
      </c>
      <c r="Y14" s="70" t="s">
        <v>414</v>
      </c>
      <c r="Z14" s="62"/>
      <c r="AA14" s="70" t="s">
        <v>415</v>
      </c>
      <c r="AB14" s="63"/>
      <c r="AC14" s="63"/>
      <c r="AD14" s="63"/>
      <c r="AE14" s="63"/>
      <c r="AF14" s="62"/>
      <c r="AG14" s="76"/>
      <c r="AK14" s="64" t="str">
        <f t="shared" si="7"/>
        <v>M</v>
      </c>
    </row>
    <row r="15" spans="1:42" ht="13.5" customHeight="1">
      <c r="A15" s="66" t="s">
        <v>416</v>
      </c>
      <c r="B15" s="67"/>
      <c r="C15" s="57" t="str">
        <f t="shared" si="0"/>
        <v/>
      </c>
      <c r="D15" s="57" t="str">
        <f t="shared" si="8"/>
        <v/>
      </c>
      <c r="F15" s="74" t="s">
        <v>417</v>
      </c>
      <c r="G15" s="69"/>
      <c r="H15" s="57" t="str">
        <f t="shared" si="1"/>
        <v/>
      </c>
      <c r="I15" s="57" t="str">
        <f t="shared" si="5"/>
        <v>一般会計</v>
      </c>
      <c r="K15" s="57"/>
      <c r="L15" s="57"/>
      <c r="O15" s="57"/>
      <c r="P15" s="57"/>
      <c r="Q15" s="77"/>
      <c r="T15" s="57"/>
      <c r="W15" s="70" t="s">
        <v>418</v>
      </c>
      <c r="Y15" s="70" t="s">
        <v>419</v>
      </c>
      <c r="Z15" s="62"/>
      <c r="AA15" s="70" t="s">
        <v>420</v>
      </c>
      <c r="AB15" s="63"/>
      <c r="AC15" s="63"/>
      <c r="AD15" s="63"/>
      <c r="AE15" s="63"/>
      <c r="AF15" s="62"/>
      <c r="AG15" s="65"/>
      <c r="AK15" s="64" t="str">
        <f t="shared" si="7"/>
        <v>N</v>
      </c>
    </row>
    <row r="16" spans="1:42" ht="13.5" customHeight="1">
      <c r="A16" s="66" t="s">
        <v>421</v>
      </c>
      <c r="B16" s="67"/>
      <c r="C16" s="57" t="str">
        <f t="shared" si="0"/>
        <v/>
      </c>
      <c r="D16" s="57" t="str">
        <f t="shared" si="8"/>
        <v/>
      </c>
      <c r="F16" s="74" t="s">
        <v>422</v>
      </c>
      <c r="G16" s="69"/>
      <c r="H16" s="57" t="str">
        <f t="shared" si="1"/>
        <v/>
      </c>
      <c r="I16" s="57" t="str">
        <f t="shared" si="5"/>
        <v>一般会計</v>
      </c>
      <c r="K16" s="57"/>
      <c r="L16" s="57"/>
      <c r="O16" s="57"/>
      <c r="P16" s="57"/>
      <c r="Q16" s="77"/>
      <c r="T16" s="57"/>
      <c r="W16" s="70" t="s">
        <v>423</v>
      </c>
      <c r="Y16" s="70" t="s">
        <v>424</v>
      </c>
      <c r="Z16" s="62"/>
      <c r="AA16" s="70" t="s">
        <v>425</v>
      </c>
      <c r="AB16" s="63"/>
      <c r="AC16" s="63"/>
      <c r="AD16" s="63"/>
      <c r="AE16" s="63"/>
      <c r="AF16" s="62"/>
      <c r="AG16" s="65"/>
      <c r="AK16" s="64" t="str">
        <f t="shared" si="7"/>
        <v>O</v>
      </c>
    </row>
    <row r="17" spans="1:37" ht="13.5" customHeight="1">
      <c r="A17" s="66" t="s">
        <v>426</v>
      </c>
      <c r="B17" s="67"/>
      <c r="C17" s="57" t="str">
        <f t="shared" si="0"/>
        <v/>
      </c>
      <c r="D17" s="57" t="str">
        <f t="shared" si="8"/>
        <v/>
      </c>
      <c r="F17" s="74" t="s">
        <v>427</v>
      </c>
      <c r="G17" s="69"/>
      <c r="H17" s="57" t="str">
        <f t="shared" si="1"/>
        <v/>
      </c>
      <c r="I17" s="57" t="str">
        <f t="shared" si="5"/>
        <v>一般会計</v>
      </c>
      <c r="K17" s="57"/>
      <c r="L17" s="57"/>
      <c r="O17" s="57"/>
      <c r="P17" s="57"/>
      <c r="Q17" s="77"/>
      <c r="T17" s="57"/>
      <c r="W17" s="70" t="s">
        <v>428</v>
      </c>
      <c r="Y17" s="70" t="s">
        <v>429</v>
      </c>
      <c r="Z17" s="62"/>
      <c r="AA17" s="70" t="s">
        <v>430</v>
      </c>
      <c r="AB17" s="63"/>
      <c r="AC17" s="63"/>
      <c r="AD17" s="63"/>
      <c r="AE17" s="63"/>
      <c r="AF17" s="62"/>
      <c r="AG17" s="65"/>
      <c r="AK17" s="64" t="str">
        <f t="shared" si="7"/>
        <v>P</v>
      </c>
    </row>
    <row r="18" spans="1:37" ht="13.5" customHeight="1">
      <c r="A18" s="66" t="s">
        <v>431</v>
      </c>
      <c r="B18" s="67"/>
      <c r="C18" s="57" t="str">
        <f t="shared" si="0"/>
        <v/>
      </c>
      <c r="D18" s="57" t="str">
        <f t="shared" si="8"/>
        <v/>
      </c>
      <c r="F18" s="74" t="s">
        <v>432</v>
      </c>
      <c r="G18" s="69"/>
      <c r="H18" s="57" t="str">
        <f t="shared" si="1"/>
        <v/>
      </c>
      <c r="I18" s="57" t="str">
        <f t="shared" si="5"/>
        <v>一般会計</v>
      </c>
      <c r="K18" s="57"/>
      <c r="L18" s="57"/>
      <c r="O18" s="57"/>
      <c r="P18" s="57"/>
      <c r="Q18" s="77"/>
      <c r="T18" s="57"/>
      <c r="W18" s="70" t="s">
        <v>433</v>
      </c>
      <c r="Y18" s="70" t="s">
        <v>434</v>
      </c>
      <c r="Z18" s="62"/>
      <c r="AA18" s="70" t="s">
        <v>435</v>
      </c>
      <c r="AB18" s="63"/>
      <c r="AC18" s="63"/>
      <c r="AD18" s="63"/>
      <c r="AE18" s="63"/>
      <c r="AF18" s="62"/>
      <c r="AK18" s="64" t="str">
        <f t="shared" si="7"/>
        <v>Q</v>
      </c>
    </row>
    <row r="19" spans="1:37" ht="13.5" customHeight="1">
      <c r="A19" s="66" t="s">
        <v>436</v>
      </c>
      <c r="B19" s="67"/>
      <c r="C19" s="57" t="str">
        <f t="shared" si="0"/>
        <v/>
      </c>
      <c r="D19" s="57" t="str">
        <f t="shared" si="8"/>
        <v/>
      </c>
      <c r="F19" s="74" t="s">
        <v>437</v>
      </c>
      <c r="G19" s="69"/>
      <c r="H19" s="57" t="str">
        <f t="shared" si="1"/>
        <v/>
      </c>
      <c r="I19" s="57" t="str">
        <f t="shared" si="5"/>
        <v>一般会計</v>
      </c>
      <c r="K19" s="57"/>
      <c r="L19" s="57"/>
      <c r="O19" s="57"/>
      <c r="P19" s="57"/>
      <c r="Q19" s="77"/>
      <c r="T19" s="57"/>
      <c r="W19" s="70" t="s">
        <v>438</v>
      </c>
      <c r="Y19" s="70" t="s">
        <v>439</v>
      </c>
      <c r="Z19" s="62"/>
      <c r="AA19" s="70" t="s">
        <v>440</v>
      </c>
      <c r="AB19" s="63"/>
      <c r="AC19" s="63"/>
      <c r="AD19" s="63"/>
      <c r="AE19" s="63"/>
      <c r="AF19" s="62"/>
      <c r="AK19" s="64" t="str">
        <f t="shared" si="7"/>
        <v>R</v>
      </c>
    </row>
    <row r="20" spans="1:37" ht="13.5" customHeight="1">
      <c r="A20" s="66" t="s">
        <v>441</v>
      </c>
      <c r="B20" s="67"/>
      <c r="C20" s="57" t="str">
        <f t="shared" si="0"/>
        <v/>
      </c>
      <c r="D20" s="57" t="str">
        <f t="shared" si="8"/>
        <v/>
      </c>
      <c r="F20" s="74" t="s">
        <v>442</v>
      </c>
      <c r="G20" s="69"/>
      <c r="H20" s="57" t="str">
        <f t="shared" si="1"/>
        <v/>
      </c>
      <c r="I20" s="57" t="str">
        <f t="shared" si="5"/>
        <v>一般会計</v>
      </c>
      <c r="K20" s="57"/>
      <c r="L20" s="57"/>
      <c r="O20" s="57"/>
      <c r="P20" s="57"/>
      <c r="Q20" s="77"/>
      <c r="T20" s="57"/>
      <c r="W20" s="70" t="s">
        <v>443</v>
      </c>
      <c r="Y20" s="70" t="s">
        <v>444</v>
      </c>
      <c r="Z20" s="62"/>
      <c r="AA20" s="70" t="s">
        <v>445</v>
      </c>
      <c r="AB20" s="63"/>
      <c r="AC20" s="63"/>
      <c r="AD20" s="63"/>
      <c r="AE20" s="63"/>
      <c r="AF20" s="62"/>
      <c r="AK20" s="64" t="str">
        <f t="shared" si="7"/>
        <v>S</v>
      </c>
    </row>
    <row r="21" spans="1:37" ht="13.5" customHeight="1">
      <c r="A21" s="66" t="s">
        <v>446</v>
      </c>
      <c r="B21" s="67"/>
      <c r="C21" s="57" t="str">
        <f t="shared" si="0"/>
        <v/>
      </c>
      <c r="D21" s="57" t="str">
        <f t="shared" si="8"/>
        <v/>
      </c>
      <c r="F21" s="74" t="s">
        <v>447</v>
      </c>
      <c r="G21" s="69"/>
      <c r="H21" s="57" t="str">
        <f t="shared" si="1"/>
        <v/>
      </c>
      <c r="I21" s="57" t="str">
        <f t="shared" si="5"/>
        <v>一般会計</v>
      </c>
      <c r="K21" s="57"/>
      <c r="L21" s="57"/>
      <c r="O21" s="57"/>
      <c r="P21" s="57"/>
      <c r="Q21" s="77"/>
      <c r="T21" s="57"/>
      <c r="W21" s="70" t="s">
        <v>448</v>
      </c>
      <c r="Y21" s="70" t="s">
        <v>449</v>
      </c>
      <c r="Z21" s="62"/>
      <c r="AA21" s="70" t="s">
        <v>450</v>
      </c>
      <c r="AB21" s="63"/>
      <c r="AC21" s="63"/>
      <c r="AD21" s="63"/>
      <c r="AE21" s="63"/>
      <c r="AF21" s="62"/>
      <c r="AK21" s="64" t="str">
        <f t="shared" si="7"/>
        <v>T</v>
      </c>
    </row>
    <row r="22" spans="1:37" ht="13.5" customHeight="1">
      <c r="A22" s="66" t="s">
        <v>451</v>
      </c>
      <c r="B22" s="67"/>
      <c r="C22" s="57" t="str">
        <f t="shared" si="0"/>
        <v/>
      </c>
      <c r="D22" s="57" t="str">
        <f t="shared" si="8"/>
        <v/>
      </c>
      <c r="F22" s="74" t="s">
        <v>452</v>
      </c>
      <c r="G22" s="69"/>
      <c r="H22" s="57" t="str">
        <f t="shared" si="1"/>
        <v/>
      </c>
      <c r="I22" s="57" t="str">
        <f t="shared" si="5"/>
        <v>一般会計</v>
      </c>
      <c r="K22" s="57"/>
      <c r="L22" s="57"/>
      <c r="O22" s="57"/>
      <c r="P22" s="57"/>
      <c r="Q22" s="77"/>
      <c r="T22" s="57"/>
      <c r="W22" s="70" t="s">
        <v>453</v>
      </c>
      <c r="Y22" s="70" t="s">
        <v>454</v>
      </c>
      <c r="Z22" s="62"/>
      <c r="AA22" s="70" t="s">
        <v>455</v>
      </c>
      <c r="AB22" s="63"/>
      <c r="AC22" s="63"/>
      <c r="AD22" s="63"/>
      <c r="AE22" s="63"/>
      <c r="AF22" s="62"/>
      <c r="AK22" s="64" t="str">
        <f t="shared" si="7"/>
        <v>U</v>
      </c>
    </row>
    <row r="23" spans="1:37" ht="13.5" customHeight="1">
      <c r="A23" s="66" t="s">
        <v>456</v>
      </c>
      <c r="B23" s="67"/>
      <c r="C23" s="57" t="str">
        <f t="shared" si="0"/>
        <v/>
      </c>
      <c r="D23" s="57" t="str">
        <f>IF(C23="",D22,IF(D22&lt;&gt;"",CONCATENATE(D22,"、",C23),C23))</f>
        <v/>
      </c>
      <c r="F23" s="74" t="s">
        <v>457</v>
      </c>
      <c r="G23" s="69"/>
      <c r="H23" s="57" t="str">
        <f t="shared" si="1"/>
        <v/>
      </c>
      <c r="I23" s="57" t="str">
        <f t="shared" si="5"/>
        <v>一般会計</v>
      </c>
      <c r="K23" s="57"/>
      <c r="L23" s="57"/>
      <c r="O23" s="57"/>
      <c r="P23" s="57"/>
      <c r="Q23" s="77"/>
      <c r="T23" s="57"/>
      <c r="Y23" s="70" t="s">
        <v>458</v>
      </c>
      <c r="Z23" s="62"/>
      <c r="AA23" s="70" t="s">
        <v>459</v>
      </c>
      <c r="AB23" s="63"/>
      <c r="AC23" s="63"/>
      <c r="AD23" s="63"/>
      <c r="AE23" s="63"/>
      <c r="AF23" s="62"/>
      <c r="AK23" s="64" t="str">
        <f t="shared" si="7"/>
        <v>V</v>
      </c>
    </row>
    <row r="24" spans="1:37" ht="13.5" customHeight="1">
      <c r="A24" s="66" t="s">
        <v>460</v>
      </c>
      <c r="B24" s="67"/>
      <c r="C24" s="57" t="str">
        <f t="shared" si="0"/>
        <v/>
      </c>
      <c r="D24" s="57" t="str">
        <f>IF(C24="",D23,IF(D23&lt;&gt;"",CONCATENATE(D23,"、",C24),C24))</f>
        <v/>
      </c>
      <c r="F24" s="74" t="s">
        <v>461</v>
      </c>
      <c r="G24" s="69"/>
      <c r="H24" s="57" t="str">
        <f t="shared" si="1"/>
        <v/>
      </c>
      <c r="I24" s="57" t="str">
        <f t="shared" si="5"/>
        <v>一般会計</v>
      </c>
      <c r="K24" s="57"/>
      <c r="L24" s="57"/>
      <c r="O24" s="57"/>
      <c r="P24" s="57"/>
      <c r="Q24" s="77"/>
      <c r="T24" s="57"/>
      <c r="Y24" s="70" t="s">
        <v>462</v>
      </c>
      <c r="Z24" s="62"/>
      <c r="AA24" s="70" t="s">
        <v>463</v>
      </c>
      <c r="AB24" s="63"/>
      <c r="AC24" s="63"/>
      <c r="AD24" s="63"/>
      <c r="AE24" s="63"/>
      <c r="AF24" s="62"/>
      <c r="AK24" s="64" t="str">
        <f>CHAR(CODE(AK23)+1)</f>
        <v>W</v>
      </c>
    </row>
    <row r="25" spans="1:37" ht="13.5" customHeight="1">
      <c r="A25" s="78" t="s">
        <v>464</v>
      </c>
      <c r="B25" s="67"/>
      <c r="C25" s="57" t="str">
        <f t="shared" si="0"/>
        <v/>
      </c>
      <c r="D25" s="57" t="str">
        <f>IF(C25="",D24,IF(D24&lt;&gt;"",CONCATENATE(D24,"、",C25),C25))</f>
        <v/>
      </c>
      <c r="F25" s="74" t="s">
        <v>465</v>
      </c>
      <c r="G25" s="69"/>
      <c r="H25" s="57" t="str">
        <f t="shared" si="1"/>
        <v/>
      </c>
      <c r="I25" s="57" t="str">
        <f t="shared" si="5"/>
        <v>一般会計</v>
      </c>
      <c r="K25" s="57"/>
      <c r="L25" s="57"/>
      <c r="O25" s="57"/>
      <c r="P25" s="57"/>
      <c r="Q25" s="77"/>
      <c r="T25" s="57"/>
      <c r="Y25" s="70" t="s">
        <v>466</v>
      </c>
      <c r="Z25" s="62"/>
      <c r="AA25" s="70" t="s">
        <v>467</v>
      </c>
      <c r="AB25" s="63"/>
      <c r="AC25" s="63"/>
      <c r="AD25" s="63"/>
      <c r="AE25" s="63"/>
      <c r="AF25" s="62"/>
      <c r="AK25" s="64" t="str">
        <f t="shared" si="7"/>
        <v>X</v>
      </c>
    </row>
    <row r="26" spans="1:37" ht="13.5" customHeight="1">
      <c r="A26" s="79"/>
      <c r="B26" s="80"/>
      <c r="F26" s="74" t="s">
        <v>468</v>
      </c>
      <c r="G26" s="69"/>
      <c r="H26" s="57" t="str">
        <f t="shared" si="1"/>
        <v/>
      </c>
      <c r="I26" s="57" t="str">
        <f t="shared" si="5"/>
        <v>一般会計</v>
      </c>
      <c r="K26" s="57"/>
      <c r="L26" s="57"/>
      <c r="O26" s="57"/>
      <c r="P26" s="57"/>
      <c r="Q26" s="77"/>
      <c r="T26" s="57"/>
      <c r="Y26" s="70" t="s">
        <v>469</v>
      </c>
      <c r="Z26" s="62"/>
      <c r="AA26" s="70" t="s">
        <v>470</v>
      </c>
      <c r="AB26" s="63"/>
      <c r="AC26" s="63"/>
      <c r="AD26" s="63"/>
      <c r="AE26" s="63"/>
      <c r="AF26" s="62"/>
      <c r="AK26" s="64" t="str">
        <f t="shared" si="7"/>
        <v>Y</v>
      </c>
    </row>
    <row r="27" spans="1:37" ht="13.5" customHeight="1">
      <c r="A27" s="81"/>
      <c r="B27" s="82"/>
      <c r="F27" s="74" t="s">
        <v>471</v>
      </c>
      <c r="G27" s="69"/>
      <c r="H27" s="57" t="str">
        <f t="shared" si="1"/>
        <v/>
      </c>
      <c r="I27" s="57" t="str">
        <f t="shared" si="5"/>
        <v>一般会計</v>
      </c>
      <c r="K27" s="57"/>
      <c r="L27" s="57"/>
      <c r="O27" s="57"/>
      <c r="P27" s="57"/>
      <c r="Q27" s="77"/>
      <c r="T27" s="57"/>
      <c r="Y27" s="70" t="s">
        <v>472</v>
      </c>
      <c r="Z27" s="62"/>
      <c r="AA27" s="70" t="s">
        <v>473</v>
      </c>
      <c r="AB27" s="63"/>
      <c r="AC27" s="63"/>
      <c r="AD27" s="63"/>
      <c r="AE27" s="63"/>
      <c r="AF27" s="62"/>
      <c r="AK27" s="64" t="str">
        <f>CHAR(CODE(AK26)+1)</f>
        <v>Z</v>
      </c>
    </row>
    <row r="28" spans="1:37" ht="13.5" customHeight="1">
      <c r="A28" s="57" t="str">
        <f>IF(D25="", "-", D25)</f>
        <v>-</v>
      </c>
      <c r="B28" s="57"/>
      <c r="F28" s="74" t="s">
        <v>474</v>
      </c>
      <c r="G28" s="69"/>
      <c r="H28" s="57" t="str">
        <f t="shared" si="1"/>
        <v/>
      </c>
      <c r="I28" s="57" t="str">
        <f t="shared" si="5"/>
        <v>一般会計</v>
      </c>
      <c r="K28" s="57"/>
      <c r="L28" s="57"/>
      <c r="O28" s="57"/>
      <c r="P28" s="57"/>
      <c r="Q28" s="77"/>
      <c r="T28" s="57"/>
      <c r="Y28" s="70" t="s">
        <v>475</v>
      </c>
      <c r="Z28" s="62"/>
      <c r="AA28" s="70" t="s">
        <v>476</v>
      </c>
      <c r="AB28" s="63"/>
      <c r="AC28" s="63"/>
      <c r="AD28" s="63"/>
      <c r="AE28" s="63"/>
      <c r="AF28" s="62"/>
      <c r="AK28" s="64" t="s">
        <v>477</v>
      </c>
    </row>
    <row r="29" spans="1:37" ht="13.5" customHeight="1">
      <c r="B29" s="57"/>
      <c r="F29" s="74" t="s">
        <v>478</v>
      </c>
      <c r="G29" s="69"/>
      <c r="H29" s="57" t="str">
        <f t="shared" si="1"/>
        <v/>
      </c>
      <c r="I29" s="57" t="str">
        <f t="shared" si="5"/>
        <v>一般会計</v>
      </c>
      <c r="K29" s="57"/>
      <c r="L29" s="57"/>
      <c r="O29" s="57"/>
      <c r="P29" s="57"/>
      <c r="Q29" s="77"/>
      <c r="T29" s="57"/>
      <c r="Y29" s="70" t="s">
        <v>479</v>
      </c>
      <c r="Z29" s="62"/>
      <c r="AA29" s="70" t="s">
        <v>480</v>
      </c>
      <c r="AB29" s="63"/>
      <c r="AC29" s="63"/>
      <c r="AD29" s="63"/>
      <c r="AE29" s="63"/>
      <c r="AF29" s="62"/>
      <c r="AK29" s="64" t="str">
        <f t="shared" si="7"/>
        <v>b</v>
      </c>
    </row>
    <row r="30" spans="1:37" ht="13.5" customHeight="1">
      <c r="A30" s="57"/>
      <c r="B30" s="57"/>
      <c r="F30" s="74" t="s">
        <v>481</v>
      </c>
      <c r="G30" s="69"/>
      <c r="H30" s="57" t="str">
        <f t="shared" si="1"/>
        <v/>
      </c>
      <c r="I30" s="57" t="str">
        <f t="shared" si="5"/>
        <v>一般会計</v>
      </c>
      <c r="K30" s="57"/>
      <c r="L30" s="57"/>
      <c r="O30" s="57"/>
      <c r="P30" s="57"/>
      <c r="Q30" s="77"/>
      <c r="T30" s="57"/>
      <c r="Y30" s="70" t="s">
        <v>482</v>
      </c>
      <c r="Z30" s="62"/>
      <c r="AA30" s="70" t="s">
        <v>483</v>
      </c>
      <c r="AB30" s="63"/>
      <c r="AC30" s="63"/>
      <c r="AD30" s="63"/>
      <c r="AE30" s="63"/>
      <c r="AF30" s="62"/>
      <c r="AK30" s="64" t="str">
        <f t="shared" si="7"/>
        <v>c</v>
      </c>
    </row>
    <row r="31" spans="1:37" ht="13.5" customHeight="1">
      <c r="A31" s="57"/>
      <c r="B31" s="57"/>
      <c r="F31" s="74" t="s">
        <v>484</v>
      </c>
      <c r="G31" s="69"/>
      <c r="H31" s="57" t="str">
        <f t="shared" si="1"/>
        <v/>
      </c>
      <c r="I31" s="57" t="str">
        <f t="shared" si="5"/>
        <v>一般会計</v>
      </c>
      <c r="K31" s="57"/>
      <c r="L31" s="57"/>
      <c r="O31" s="57"/>
      <c r="P31" s="57"/>
      <c r="Q31" s="77"/>
      <c r="T31" s="57"/>
      <c r="Y31" s="70" t="s">
        <v>485</v>
      </c>
      <c r="Z31" s="62"/>
      <c r="AA31" s="83"/>
      <c r="AB31" s="63"/>
      <c r="AC31" s="63"/>
      <c r="AD31" s="63"/>
      <c r="AE31" s="63"/>
      <c r="AF31" s="62"/>
      <c r="AK31" s="64" t="str">
        <f t="shared" si="7"/>
        <v>d</v>
      </c>
    </row>
    <row r="32" spans="1:37" ht="13.5" customHeight="1">
      <c r="A32" s="57"/>
      <c r="B32" s="57"/>
      <c r="F32" s="74" t="s">
        <v>486</v>
      </c>
      <c r="G32" s="69"/>
      <c r="H32" s="57" t="str">
        <f t="shared" si="1"/>
        <v/>
      </c>
      <c r="I32" s="57" t="str">
        <f t="shared" si="5"/>
        <v>一般会計</v>
      </c>
      <c r="K32" s="57"/>
      <c r="L32" s="57"/>
      <c r="O32" s="57"/>
      <c r="P32" s="57"/>
      <c r="Q32" s="77"/>
      <c r="T32" s="57"/>
      <c r="Y32" s="70" t="s">
        <v>487</v>
      </c>
      <c r="Z32" s="62"/>
      <c r="AB32" s="63"/>
      <c r="AC32" s="63"/>
      <c r="AD32" s="63"/>
      <c r="AE32" s="63"/>
      <c r="AF32" s="62"/>
      <c r="AK32" s="64" t="str">
        <f t="shared" si="7"/>
        <v>e</v>
      </c>
    </row>
    <row r="33" spans="1:37" ht="13.5" customHeight="1">
      <c r="A33" s="57"/>
      <c r="B33" s="57"/>
      <c r="F33" s="74" t="s">
        <v>488</v>
      </c>
      <c r="G33" s="69"/>
      <c r="H33" s="57" t="str">
        <f t="shared" si="1"/>
        <v/>
      </c>
      <c r="I33" s="57" t="str">
        <f t="shared" si="5"/>
        <v>一般会計</v>
      </c>
      <c r="K33" s="57"/>
      <c r="L33" s="57"/>
      <c r="O33" s="57"/>
      <c r="P33" s="57"/>
      <c r="Q33" s="77"/>
      <c r="T33" s="57"/>
      <c r="Y33" s="70" t="s">
        <v>489</v>
      </c>
      <c r="Z33" s="62"/>
      <c r="AB33" s="63"/>
      <c r="AC33" s="63"/>
      <c r="AD33" s="63"/>
      <c r="AE33" s="63"/>
      <c r="AF33" s="62"/>
      <c r="AK33" s="64" t="str">
        <f t="shared" si="7"/>
        <v>f</v>
      </c>
    </row>
    <row r="34" spans="1:37" ht="13.5" customHeight="1">
      <c r="A34" s="57"/>
      <c r="B34" s="57"/>
      <c r="F34" s="74" t="s">
        <v>490</v>
      </c>
      <c r="G34" s="69"/>
      <c r="H34" s="57" t="str">
        <f t="shared" si="1"/>
        <v/>
      </c>
      <c r="I34" s="57" t="str">
        <f t="shared" si="5"/>
        <v>一般会計</v>
      </c>
      <c r="K34" s="57"/>
      <c r="L34" s="57"/>
      <c r="O34" s="57"/>
      <c r="P34" s="57"/>
      <c r="Q34" s="77"/>
      <c r="T34" s="57"/>
      <c r="Y34" s="70" t="s">
        <v>491</v>
      </c>
      <c r="Z34" s="62"/>
      <c r="AB34" s="63"/>
      <c r="AC34" s="63"/>
      <c r="AD34" s="63"/>
      <c r="AE34" s="63"/>
      <c r="AF34" s="62"/>
      <c r="AK34" s="64" t="str">
        <f t="shared" si="7"/>
        <v>g</v>
      </c>
    </row>
    <row r="35" spans="1:37" ht="13.5" customHeight="1">
      <c r="A35" s="57"/>
      <c r="B35" s="57"/>
      <c r="F35" s="74" t="s">
        <v>492</v>
      </c>
      <c r="G35" s="69"/>
      <c r="H35" s="57" t="str">
        <f t="shared" si="1"/>
        <v/>
      </c>
      <c r="I35" s="57" t="str">
        <f t="shared" si="5"/>
        <v>一般会計</v>
      </c>
      <c r="K35" s="57"/>
      <c r="L35" s="57"/>
      <c r="O35" s="57"/>
      <c r="P35" s="57"/>
      <c r="Q35" s="77"/>
      <c r="T35" s="57"/>
      <c r="Y35" s="70" t="s">
        <v>493</v>
      </c>
      <c r="Z35" s="62"/>
      <c r="AC35" s="63"/>
      <c r="AF35" s="62"/>
      <c r="AK35" s="64" t="str">
        <f t="shared" si="7"/>
        <v>h</v>
      </c>
    </row>
    <row r="36" spans="1:37" ht="13.5" customHeight="1">
      <c r="A36" s="57"/>
      <c r="B36" s="57"/>
      <c r="F36" s="74" t="s">
        <v>494</v>
      </c>
      <c r="G36" s="69"/>
      <c r="H36" s="57" t="str">
        <f t="shared" si="1"/>
        <v/>
      </c>
      <c r="I36" s="57" t="str">
        <f t="shared" si="5"/>
        <v>一般会計</v>
      </c>
      <c r="K36" s="57"/>
      <c r="L36" s="57"/>
      <c r="O36" s="57"/>
      <c r="P36" s="57"/>
      <c r="Q36" s="77"/>
      <c r="T36" s="57"/>
      <c r="Y36" s="70" t="s">
        <v>495</v>
      </c>
      <c r="Z36" s="62"/>
      <c r="AF36" s="62"/>
      <c r="AK36" s="64" t="str">
        <f t="shared" si="7"/>
        <v>i</v>
      </c>
    </row>
    <row r="37" spans="1:37" ht="13.5" customHeight="1">
      <c r="A37" s="57"/>
      <c r="B37" s="57"/>
      <c r="F37" s="57"/>
      <c r="G37" s="77"/>
      <c r="H37" s="57" t="str">
        <f t="shared" si="1"/>
        <v/>
      </c>
      <c r="I37" s="57" t="str">
        <f t="shared" si="5"/>
        <v>一般会計</v>
      </c>
      <c r="K37" s="57"/>
      <c r="L37" s="57"/>
      <c r="O37" s="57"/>
      <c r="P37" s="57"/>
      <c r="Q37" s="77"/>
      <c r="T37" s="57"/>
      <c r="Y37" s="70" t="s">
        <v>496</v>
      </c>
      <c r="Z37" s="62"/>
      <c r="AF37" s="62"/>
      <c r="AK37" s="64" t="str">
        <f t="shared" si="7"/>
        <v>j</v>
      </c>
    </row>
    <row r="38" spans="1:37">
      <c r="A38" s="57"/>
      <c r="B38" s="57"/>
      <c r="F38" s="57"/>
      <c r="G38" s="77"/>
      <c r="K38" s="57"/>
      <c r="L38" s="57"/>
      <c r="O38" s="57"/>
      <c r="P38" s="57"/>
      <c r="Q38" s="77"/>
      <c r="T38" s="57"/>
      <c r="Y38" s="70" t="s">
        <v>497</v>
      </c>
      <c r="Z38" s="62"/>
      <c r="AF38" s="62"/>
      <c r="AK38" s="64" t="str">
        <f t="shared" si="7"/>
        <v>k</v>
      </c>
    </row>
    <row r="39" spans="1:37">
      <c r="A39" s="57"/>
      <c r="B39" s="57"/>
      <c r="F39" s="57" t="str">
        <f>I37</f>
        <v>一般会計</v>
      </c>
      <c r="G39" s="77"/>
      <c r="K39" s="57"/>
      <c r="L39" s="57"/>
      <c r="O39" s="57"/>
      <c r="P39" s="57"/>
      <c r="Q39" s="77"/>
      <c r="T39" s="57"/>
      <c r="Y39" s="70" t="s">
        <v>498</v>
      </c>
      <c r="Z39" s="62"/>
      <c r="AF39" s="62"/>
      <c r="AK39" s="64" t="str">
        <f t="shared" si="7"/>
        <v>l</v>
      </c>
    </row>
    <row r="40" spans="1:37">
      <c r="A40" s="57"/>
      <c r="B40" s="57"/>
      <c r="F40" s="57"/>
      <c r="G40" s="77"/>
      <c r="K40" s="57"/>
      <c r="L40" s="57"/>
      <c r="O40" s="57"/>
      <c r="P40" s="57"/>
      <c r="Q40" s="77"/>
      <c r="T40" s="57"/>
      <c r="Y40" s="70" t="s">
        <v>499</v>
      </c>
      <c r="Z40" s="62"/>
      <c r="AF40" s="62"/>
      <c r="AK40" s="64" t="str">
        <f t="shared" si="7"/>
        <v>m</v>
      </c>
    </row>
    <row r="41" spans="1:37">
      <c r="A41" s="57"/>
      <c r="B41" s="57"/>
      <c r="F41" s="57"/>
      <c r="G41" s="77"/>
      <c r="K41" s="57"/>
      <c r="L41" s="57"/>
      <c r="O41" s="57"/>
      <c r="P41" s="57"/>
      <c r="Q41" s="77"/>
      <c r="T41" s="57"/>
      <c r="Y41" s="70" t="s">
        <v>500</v>
      </c>
      <c r="Z41" s="62"/>
      <c r="AF41" s="62"/>
      <c r="AK41" s="64" t="str">
        <f t="shared" si="7"/>
        <v>n</v>
      </c>
    </row>
    <row r="42" spans="1:37">
      <c r="A42" s="57"/>
      <c r="B42" s="57"/>
      <c r="F42" s="57"/>
      <c r="G42" s="77"/>
      <c r="K42" s="57"/>
      <c r="L42" s="57"/>
      <c r="O42" s="57"/>
      <c r="P42" s="57"/>
      <c r="Q42" s="77"/>
      <c r="T42" s="57"/>
      <c r="Y42" s="70" t="s">
        <v>501</v>
      </c>
      <c r="Z42" s="62"/>
      <c r="AF42" s="62"/>
      <c r="AK42" s="64" t="str">
        <f t="shared" si="7"/>
        <v>o</v>
      </c>
    </row>
    <row r="43" spans="1:37">
      <c r="A43" s="57"/>
      <c r="B43" s="57"/>
      <c r="F43" s="57"/>
      <c r="G43" s="77"/>
      <c r="K43" s="57"/>
      <c r="L43" s="57"/>
      <c r="O43" s="57"/>
      <c r="P43" s="57"/>
      <c r="Q43" s="77"/>
      <c r="T43" s="57"/>
      <c r="Y43" s="70" t="s">
        <v>502</v>
      </c>
      <c r="Z43" s="62"/>
      <c r="AF43" s="62"/>
      <c r="AK43" s="64" t="str">
        <f t="shared" si="7"/>
        <v>p</v>
      </c>
    </row>
    <row r="44" spans="1:37">
      <c r="A44" s="57"/>
      <c r="B44" s="57"/>
      <c r="F44" s="57"/>
      <c r="G44" s="77"/>
      <c r="K44" s="57"/>
      <c r="L44" s="57"/>
      <c r="O44" s="57"/>
      <c r="P44" s="57"/>
      <c r="Q44" s="77"/>
      <c r="T44" s="57"/>
      <c r="Y44" s="70" t="s">
        <v>503</v>
      </c>
      <c r="Z44" s="62"/>
      <c r="AF44" s="62"/>
      <c r="AK44" s="64" t="str">
        <f t="shared" si="7"/>
        <v>q</v>
      </c>
    </row>
    <row r="45" spans="1:37">
      <c r="A45" s="57"/>
      <c r="B45" s="57"/>
      <c r="F45" s="57"/>
      <c r="G45" s="77"/>
      <c r="K45" s="57"/>
      <c r="L45" s="57"/>
      <c r="O45" s="57"/>
      <c r="P45" s="57"/>
      <c r="Q45" s="77"/>
      <c r="T45" s="57"/>
      <c r="Y45" s="70" t="s">
        <v>504</v>
      </c>
      <c r="Z45" s="62"/>
      <c r="AF45" s="62"/>
      <c r="AK45" s="64" t="str">
        <f t="shared" si="7"/>
        <v>r</v>
      </c>
    </row>
    <row r="46" spans="1:37">
      <c r="A46" s="57"/>
      <c r="B46" s="57"/>
      <c r="F46" s="57"/>
      <c r="G46" s="77"/>
      <c r="K46" s="57"/>
      <c r="L46" s="57"/>
      <c r="O46" s="57"/>
      <c r="P46" s="57"/>
      <c r="Q46" s="77"/>
      <c r="T46" s="57"/>
      <c r="Y46" s="70" t="s">
        <v>505</v>
      </c>
      <c r="Z46" s="62"/>
      <c r="AF46" s="62"/>
      <c r="AK46" s="64" t="str">
        <f t="shared" si="7"/>
        <v>s</v>
      </c>
    </row>
    <row r="47" spans="1:37">
      <c r="A47" s="57"/>
      <c r="B47" s="57"/>
      <c r="F47" s="57"/>
      <c r="G47" s="77"/>
      <c r="K47" s="57"/>
      <c r="L47" s="57"/>
      <c r="O47" s="57"/>
      <c r="P47" s="57"/>
      <c r="Q47" s="77"/>
      <c r="T47" s="57"/>
      <c r="Y47" s="70" t="s">
        <v>506</v>
      </c>
      <c r="Z47" s="62"/>
      <c r="AF47" s="62"/>
      <c r="AK47" s="64" t="str">
        <f t="shared" si="7"/>
        <v>t</v>
      </c>
    </row>
    <row r="48" spans="1:37">
      <c r="A48" s="57"/>
      <c r="B48" s="57"/>
      <c r="F48" s="57"/>
      <c r="G48" s="77"/>
      <c r="K48" s="57"/>
      <c r="L48" s="57"/>
      <c r="O48" s="57"/>
      <c r="P48" s="57"/>
      <c r="Q48" s="77"/>
      <c r="T48" s="57"/>
      <c r="Y48" s="70" t="s">
        <v>507</v>
      </c>
      <c r="Z48" s="62"/>
      <c r="AF48" s="62"/>
      <c r="AK48" s="64" t="str">
        <f t="shared" si="7"/>
        <v>u</v>
      </c>
    </row>
    <row r="49" spans="1:37">
      <c r="A49" s="57"/>
      <c r="B49" s="57"/>
      <c r="F49" s="57"/>
      <c r="G49" s="77"/>
      <c r="K49" s="57"/>
      <c r="L49" s="57"/>
      <c r="O49" s="57"/>
      <c r="P49" s="57"/>
      <c r="Q49" s="77"/>
      <c r="T49" s="57"/>
      <c r="Y49" s="70" t="s">
        <v>508</v>
      </c>
      <c r="Z49" s="62"/>
      <c r="AF49" s="62"/>
      <c r="AK49" s="64" t="str">
        <f t="shared" si="7"/>
        <v>v</v>
      </c>
    </row>
    <row r="50" spans="1:37">
      <c r="A50" s="57"/>
      <c r="B50" s="57"/>
      <c r="F50" s="57"/>
      <c r="G50" s="77"/>
      <c r="K50" s="57"/>
      <c r="L50" s="57"/>
      <c r="O50" s="57"/>
      <c r="P50" s="57"/>
      <c r="Q50" s="77"/>
      <c r="T50" s="57"/>
      <c r="Y50" s="70" t="s">
        <v>509</v>
      </c>
      <c r="Z50" s="62"/>
      <c r="AF50" s="62"/>
    </row>
    <row r="51" spans="1:37">
      <c r="A51" s="57"/>
      <c r="B51" s="57"/>
      <c r="F51" s="57"/>
      <c r="G51" s="77"/>
      <c r="K51" s="57"/>
      <c r="L51" s="57"/>
      <c r="O51" s="57"/>
      <c r="P51" s="57"/>
      <c r="Q51" s="77"/>
      <c r="T51" s="57"/>
      <c r="Y51" s="70" t="s">
        <v>510</v>
      </c>
      <c r="Z51" s="62"/>
      <c r="AF51" s="62"/>
    </row>
    <row r="52" spans="1:37">
      <c r="A52" s="57"/>
      <c r="B52" s="57"/>
      <c r="F52" s="57"/>
      <c r="G52" s="77"/>
      <c r="K52" s="57"/>
      <c r="L52" s="57"/>
      <c r="O52" s="57"/>
      <c r="P52" s="57"/>
      <c r="Q52" s="77"/>
      <c r="T52" s="57"/>
      <c r="Y52" s="70" t="s">
        <v>511</v>
      </c>
      <c r="Z52" s="62"/>
      <c r="AF52" s="62"/>
    </row>
    <row r="53" spans="1:37">
      <c r="A53" s="57"/>
      <c r="B53" s="57"/>
      <c r="F53" s="57"/>
      <c r="G53" s="77"/>
      <c r="K53" s="57"/>
      <c r="L53" s="57"/>
      <c r="O53" s="57"/>
      <c r="P53" s="57"/>
      <c r="Q53" s="77"/>
      <c r="T53" s="57"/>
      <c r="Y53" s="70" t="s">
        <v>512</v>
      </c>
      <c r="Z53" s="62"/>
      <c r="AF53" s="62"/>
    </row>
    <row r="54" spans="1:37">
      <c r="A54" s="57"/>
      <c r="B54" s="57"/>
      <c r="F54" s="57"/>
      <c r="G54" s="77"/>
      <c r="K54" s="57"/>
      <c r="L54" s="57"/>
      <c r="O54" s="57"/>
      <c r="P54" s="85"/>
      <c r="Q54" s="77"/>
      <c r="T54" s="57"/>
      <c r="Y54" s="70" t="s">
        <v>513</v>
      </c>
      <c r="Z54" s="62"/>
      <c r="AF54" s="62"/>
    </row>
    <row r="55" spans="1:37">
      <c r="A55" s="57"/>
      <c r="B55" s="57"/>
      <c r="F55" s="57"/>
      <c r="G55" s="77"/>
      <c r="K55" s="57"/>
      <c r="L55" s="57"/>
      <c r="O55" s="57"/>
      <c r="P55" s="57"/>
      <c r="Q55" s="77"/>
      <c r="T55" s="57"/>
      <c r="Y55" s="70" t="s">
        <v>514</v>
      </c>
      <c r="Z55" s="62"/>
      <c r="AF55" s="62"/>
    </row>
    <row r="56" spans="1:37">
      <c r="A56" s="57"/>
      <c r="B56" s="57"/>
      <c r="F56" s="57"/>
      <c r="G56" s="77"/>
      <c r="K56" s="57"/>
      <c r="L56" s="57"/>
      <c r="O56" s="57"/>
      <c r="P56" s="57"/>
      <c r="Q56" s="77"/>
      <c r="T56" s="57"/>
      <c r="Y56" s="70" t="s">
        <v>515</v>
      </c>
      <c r="Z56" s="62"/>
      <c r="AF56" s="62"/>
    </row>
    <row r="57" spans="1:37">
      <c r="A57" s="57"/>
      <c r="B57" s="57"/>
      <c r="F57" s="57"/>
      <c r="G57" s="77"/>
      <c r="K57" s="57"/>
      <c r="L57" s="57"/>
      <c r="O57" s="57"/>
      <c r="P57" s="57"/>
      <c r="Q57" s="77"/>
      <c r="T57" s="57"/>
      <c r="Y57" s="70" t="s">
        <v>516</v>
      </c>
      <c r="Z57" s="62"/>
      <c r="AF57" s="62"/>
    </row>
    <row r="58" spans="1:37">
      <c r="A58" s="57"/>
      <c r="B58" s="57"/>
      <c r="F58" s="57"/>
      <c r="G58" s="77"/>
      <c r="K58" s="57"/>
      <c r="L58" s="57"/>
      <c r="O58" s="57"/>
      <c r="P58" s="57"/>
      <c r="Q58" s="77"/>
      <c r="T58" s="57"/>
      <c r="Y58" s="70" t="s">
        <v>517</v>
      </c>
      <c r="Z58" s="62"/>
      <c r="AF58" s="62"/>
    </row>
    <row r="59" spans="1:37">
      <c r="A59" s="57"/>
      <c r="B59" s="57"/>
      <c r="F59" s="57"/>
      <c r="G59" s="77"/>
      <c r="K59" s="57"/>
      <c r="L59" s="57"/>
      <c r="O59" s="57"/>
      <c r="P59" s="57"/>
      <c r="Q59" s="77"/>
      <c r="T59" s="57"/>
      <c r="Y59" s="70" t="s">
        <v>518</v>
      </c>
      <c r="Z59" s="62"/>
      <c r="AF59" s="62"/>
    </row>
    <row r="60" spans="1:37">
      <c r="A60" s="57"/>
      <c r="B60" s="57"/>
      <c r="F60" s="57"/>
      <c r="G60" s="77"/>
      <c r="K60" s="57"/>
      <c r="L60" s="57"/>
      <c r="O60" s="57"/>
      <c r="P60" s="57"/>
      <c r="Q60" s="77"/>
      <c r="T60" s="57"/>
      <c r="Y60" s="70" t="s">
        <v>519</v>
      </c>
      <c r="Z60" s="62"/>
      <c r="AF60" s="62"/>
    </row>
    <row r="61" spans="1:37">
      <c r="A61" s="57"/>
      <c r="B61" s="57"/>
      <c r="F61" s="57"/>
      <c r="G61" s="77"/>
      <c r="K61" s="57"/>
      <c r="L61" s="57"/>
      <c r="O61" s="57"/>
      <c r="P61" s="57"/>
      <c r="Q61" s="77"/>
      <c r="T61" s="57"/>
      <c r="Y61" s="70" t="s">
        <v>520</v>
      </c>
      <c r="Z61" s="62"/>
      <c r="AF61" s="62"/>
    </row>
    <row r="62" spans="1:37">
      <c r="A62" s="57"/>
      <c r="B62" s="57"/>
      <c r="F62" s="57"/>
      <c r="G62" s="77"/>
      <c r="K62" s="57"/>
      <c r="L62" s="57"/>
      <c r="O62" s="57"/>
      <c r="P62" s="57"/>
      <c r="Q62" s="77"/>
      <c r="T62" s="57"/>
      <c r="Y62" s="70" t="s">
        <v>521</v>
      </c>
      <c r="Z62" s="62"/>
      <c r="AF62" s="62"/>
    </row>
    <row r="63" spans="1:37">
      <c r="A63" s="57"/>
      <c r="B63" s="57"/>
      <c r="F63" s="57"/>
      <c r="G63" s="77"/>
      <c r="K63" s="57"/>
      <c r="L63" s="57"/>
      <c r="O63" s="57"/>
      <c r="P63" s="57"/>
      <c r="Q63" s="77"/>
      <c r="T63" s="57"/>
      <c r="Y63" s="70" t="s">
        <v>522</v>
      </c>
      <c r="Z63" s="62"/>
      <c r="AF63" s="62"/>
    </row>
    <row r="64" spans="1:37">
      <c r="A64" s="57"/>
      <c r="B64" s="57"/>
      <c r="F64" s="57"/>
      <c r="G64" s="77"/>
      <c r="K64" s="57"/>
      <c r="L64" s="57"/>
      <c r="O64" s="57"/>
      <c r="P64" s="57"/>
      <c r="Q64" s="77"/>
      <c r="T64" s="57"/>
      <c r="Y64" s="70" t="s">
        <v>523</v>
      </c>
      <c r="Z64" s="62"/>
      <c r="AF64" s="62"/>
    </row>
    <row r="65" spans="1:32">
      <c r="A65" s="57"/>
      <c r="B65" s="57"/>
      <c r="F65" s="57"/>
      <c r="G65" s="77"/>
      <c r="K65" s="57"/>
      <c r="L65" s="57"/>
      <c r="O65" s="57"/>
      <c r="P65" s="57"/>
      <c r="Q65" s="77"/>
      <c r="T65" s="57"/>
      <c r="Y65" s="70" t="s">
        <v>524</v>
      </c>
      <c r="Z65" s="62"/>
      <c r="AF65" s="62"/>
    </row>
    <row r="66" spans="1:32">
      <c r="A66" s="57"/>
      <c r="B66" s="57"/>
      <c r="F66" s="57"/>
      <c r="G66" s="77"/>
      <c r="K66" s="57"/>
      <c r="L66" s="57"/>
      <c r="O66" s="57"/>
      <c r="P66" s="57"/>
      <c r="Q66" s="77"/>
      <c r="T66" s="57"/>
      <c r="Y66" s="70" t="s">
        <v>525</v>
      </c>
      <c r="Z66" s="62"/>
      <c r="AF66" s="62"/>
    </row>
    <row r="67" spans="1:32">
      <c r="A67" s="57"/>
      <c r="B67" s="57"/>
      <c r="F67" s="57"/>
      <c r="G67" s="77"/>
      <c r="K67" s="57"/>
      <c r="L67" s="57"/>
      <c r="O67" s="57"/>
      <c r="P67" s="57"/>
      <c r="Q67" s="77"/>
      <c r="T67" s="57"/>
      <c r="Y67" s="70" t="s">
        <v>526</v>
      </c>
      <c r="Z67" s="62"/>
      <c r="AF67" s="62"/>
    </row>
    <row r="68" spans="1:32">
      <c r="A68" s="57"/>
      <c r="B68" s="57"/>
      <c r="F68" s="57"/>
      <c r="G68" s="77"/>
      <c r="K68" s="57"/>
      <c r="L68" s="57"/>
      <c r="O68" s="57"/>
      <c r="P68" s="57"/>
      <c r="Q68" s="77"/>
      <c r="T68" s="57"/>
      <c r="Y68" s="70" t="s">
        <v>527</v>
      </c>
      <c r="Z68" s="62"/>
      <c r="AF68" s="62"/>
    </row>
    <row r="69" spans="1:32">
      <c r="A69" s="57"/>
      <c r="B69" s="57"/>
      <c r="F69" s="57"/>
      <c r="G69" s="77"/>
      <c r="K69" s="57"/>
      <c r="L69" s="57"/>
      <c r="O69" s="57"/>
      <c r="P69" s="57"/>
      <c r="Q69" s="77"/>
      <c r="T69" s="57"/>
      <c r="Y69" s="70" t="s">
        <v>528</v>
      </c>
      <c r="Z69" s="62"/>
      <c r="AF69" s="62"/>
    </row>
    <row r="70" spans="1:32">
      <c r="A70" s="57"/>
      <c r="B70" s="57"/>
      <c r="Y70" s="70" t="s">
        <v>529</v>
      </c>
    </row>
    <row r="71" spans="1:32">
      <c r="A71" s="57"/>
      <c r="B71" s="57"/>
      <c r="Y71" s="70" t="s">
        <v>530</v>
      </c>
    </row>
    <row r="72" spans="1:32">
      <c r="Y72" s="70" t="s">
        <v>531</v>
      </c>
    </row>
    <row r="73" spans="1:32">
      <c r="Y73" s="70" t="s">
        <v>532</v>
      </c>
    </row>
    <row r="74" spans="1:32">
      <c r="Y74" s="70" t="s">
        <v>533</v>
      </c>
    </row>
    <row r="75" spans="1:32">
      <c r="Y75" s="70" t="s">
        <v>534</v>
      </c>
    </row>
    <row r="76" spans="1:32">
      <c r="Y76" s="70" t="s">
        <v>535</v>
      </c>
    </row>
    <row r="77" spans="1:32">
      <c r="Y77" s="70" t="s">
        <v>536</v>
      </c>
    </row>
    <row r="78" spans="1:32">
      <c r="Y78" s="70" t="s">
        <v>537</v>
      </c>
    </row>
    <row r="79" spans="1:32">
      <c r="Y79" s="70" t="s">
        <v>538</v>
      </c>
    </row>
    <row r="80" spans="1:32">
      <c r="Y80" s="70" t="s">
        <v>539</v>
      </c>
    </row>
    <row r="81" spans="25:25">
      <c r="Y81" s="70" t="s">
        <v>540</v>
      </c>
    </row>
    <row r="82" spans="25:25">
      <c r="Y82" s="70" t="s">
        <v>541</v>
      </c>
    </row>
    <row r="83" spans="25:25">
      <c r="Y83" s="70" t="s">
        <v>542</v>
      </c>
    </row>
    <row r="84" spans="25:25">
      <c r="Y84" s="70" t="s">
        <v>543</v>
      </c>
    </row>
    <row r="85" spans="25:25">
      <c r="Y85" s="70" t="s">
        <v>544</v>
      </c>
    </row>
    <row r="86" spans="25:25">
      <c r="Y86" s="70" t="s">
        <v>545</v>
      </c>
    </row>
    <row r="87" spans="25:25">
      <c r="Y87" s="70" t="s">
        <v>546</v>
      </c>
    </row>
    <row r="88" spans="25:25">
      <c r="Y88" s="70" t="s">
        <v>547</v>
      </c>
    </row>
    <row r="89" spans="25:25">
      <c r="Y89" s="70" t="s">
        <v>548</v>
      </c>
    </row>
    <row r="90" spans="25:25">
      <c r="Y90" s="70" t="s">
        <v>549</v>
      </c>
    </row>
    <row r="91" spans="25:25">
      <c r="Y91" s="70" t="s">
        <v>550</v>
      </c>
    </row>
    <row r="92" spans="25:25">
      <c r="Y92" s="70" t="s">
        <v>551</v>
      </c>
    </row>
    <row r="93" spans="25:25">
      <c r="Y93" s="70" t="s">
        <v>552</v>
      </c>
    </row>
    <row r="94" spans="25:25">
      <c r="Y94" s="70" t="s">
        <v>308</v>
      </c>
    </row>
    <row r="95" spans="25:25">
      <c r="Y95" s="70" t="s">
        <v>553</v>
      </c>
    </row>
    <row r="96" spans="25:25">
      <c r="Y96" s="70" t="s">
        <v>554</v>
      </c>
    </row>
    <row r="97" spans="25:25">
      <c r="Y97" s="86"/>
    </row>
    <row r="121" spans="25:25">
      <c r="Y121" s="84" t="s">
        <v>555</v>
      </c>
    </row>
    <row r="122" spans="25:25">
      <c r="Y122" s="84" t="s">
        <v>556</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L744" sqref="AL744:AO744"/>
    </sheetView>
  </sheetViews>
  <sheetFormatPr defaultColWidth="9" defaultRowHeight="13.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c r="AP1" s="88"/>
      <c r="AQ1" s="88"/>
      <c r="AR1" s="88"/>
      <c r="AS1" s="88"/>
      <c r="AT1" s="88"/>
      <c r="AU1" s="88"/>
      <c r="AV1" s="88"/>
      <c r="AW1" s="89"/>
    </row>
    <row r="2" spans="1:50" ht="18.75" customHeight="1">
      <c r="A2" s="780" t="s">
        <v>52</v>
      </c>
      <c r="B2" s="781"/>
      <c r="C2" s="781"/>
      <c r="D2" s="781"/>
      <c r="E2" s="781"/>
      <c r="F2" s="782"/>
      <c r="G2" s="646" t="s">
        <v>53</v>
      </c>
      <c r="H2" s="647"/>
      <c r="I2" s="647"/>
      <c r="J2" s="647"/>
      <c r="K2" s="647"/>
      <c r="L2" s="647"/>
      <c r="M2" s="647"/>
      <c r="N2" s="647"/>
      <c r="O2" s="648"/>
      <c r="P2" s="651" t="s">
        <v>54</v>
      </c>
      <c r="Q2" s="647"/>
      <c r="R2" s="647"/>
      <c r="S2" s="647"/>
      <c r="T2" s="647"/>
      <c r="U2" s="647"/>
      <c r="V2" s="647"/>
      <c r="W2" s="647"/>
      <c r="X2" s="648"/>
      <c r="Y2" s="1022"/>
      <c r="Z2" s="148"/>
      <c r="AA2" s="149"/>
      <c r="AB2" s="1026" t="s">
        <v>55</v>
      </c>
      <c r="AC2" s="1027"/>
      <c r="AD2" s="1028"/>
      <c r="AE2" s="1034" t="s">
        <v>78</v>
      </c>
      <c r="AF2" s="1034"/>
      <c r="AG2" s="1034"/>
      <c r="AH2" s="1034"/>
      <c r="AI2" s="1034" t="s">
        <v>29</v>
      </c>
      <c r="AJ2" s="1034"/>
      <c r="AK2" s="1034"/>
      <c r="AL2" s="1034"/>
      <c r="AM2" s="1034" t="s">
        <v>557</v>
      </c>
      <c r="AN2" s="1034"/>
      <c r="AO2" s="1034"/>
      <c r="AP2" s="653"/>
      <c r="AQ2" s="409" t="s">
        <v>58</v>
      </c>
      <c r="AR2" s="412"/>
      <c r="AS2" s="412"/>
      <c r="AT2" s="413"/>
      <c r="AU2" s="638" t="s">
        <v>59</v>
      </c>
      <c r="AV2" s="638"/>
      <c r="AW2" s="638"/>
      <c r="AX2" s="639"/>
    </row>
    <row r="3" spans="1:50" ht="18.75" customHeight="1">
      <c r="A3" s="780"/>
      <c r="B3" s="781"/>
      <c r="C3" s="781"/>
      <c r="D3" s="781"/>
      <c r="E3" s="781"/>
      <c r="F3" s="782"/>
      <c r="G3" s="649"/>
      <c r="H3" s="640"/>
      <c r="I3" s="640"/>
      <c r="J3" s="640"/>
      <c r="K3" s="640"/>
      <c r="L3" s="640"/>
      <c r="M3" s="640"/>
      <c r="N3" s="640"/>
      <c r="O3" s="650"/>
      <c r="P3" s="652"/>
      <c r="Q3" s="640"/>
      <c r="R3" s="640"/>
      <c r="S3" s="640"/>
      <c r="T3" s="640"/>
      <c r="U3" s="640"/>
      <c r="V3" s="640"/>
      <c r="W3" s="640"/>
      <c r="X3" s="650"/>
      <c r="Y3" s="1023"/>
      <c r="Z3" s="1024"/>
      <c r="AA3" s="1025"/>
      <c r="AB3" s="1029"/>
      <c r="AC3" s="1030"/>
      <c r="AD3" s="1031"/>
      <c r="AE3" s="637"/>
      <c r="AF3" s="637"/>
      <c r="AG3" s="637"/>
      <c r="AH3" s="637"/>
      <c r="AI3" s="637"/>
      <c r="AJ3" s="637"/>
      <c r="AK3" s="637"/>
      <c r="AL3" s="637"/>
      <c r="AM3" s="637"/>
      <c r="AN3" s="637"/>
      <c r="AO3" s="637"/>
      <c r="AP3" s="544"/>
      <c r="AQ3" s="494"/>
      <c r="AR3" s="495"/>
      <c r="AS3" s="417" t="s">
        <v>60</v>
      </c>
      <c r="AT3" s="418"/>
      <c r="AU3" s="495"/>
      <c r="AV3" s="495"/>
      <c r="AW3" s="640" t="s">
        <v>61</v>
      </c>
      <c r="AX3" s="641"/>
    </row>
    <row r="4" spans="1:50" ht="22.5" customHeight="1">
      <c r="A4" s="783"/>
      <c r="B4" s="781"/>
      <c r="C4" s="781"/>
      <c r="D4" s="781"/>
      <c r="E4" s="781"/>
      <c r="F4" s="782"/>
      <c r="G4" s="803"/>
      <c r="H4" s="1004"/>
      <c r="I4" s="1004"/>
      <c r="J4" s="1004"/>
      <c r="K4" s="1004"/>
      <c r="L4" s="1004"/>
      <c r="M4" s="1004"/>
      <c r="N4" s="1004"/>
      <c r="O4" s="1005"/>
      <c r="P4" s="285"/>
      <c r="Q4" s="1012"/>
      <c r="R4" s="1012"/>
      <c r="S4" s="1012"/>
      <c r="T4" s="1012"/>
      <c r="U4" s="1012"/>
      <c r="V4" s="1012"/>
      <c r="W4" s="1012"/>
      <c r="X4" s="1013"/>
      <c r="Y4" s="1018" t="s">
        <v>62</v>
      </c>
      <c r="Z4" s="1019"/>
      <c r="AA4" s="1020"/>
      <c r="AB4" s="594"/>
      <c r="AC4" s="1021"/>
      <c r="AD4" s="1021"/>
      <c r="AE4" s="557"/>
      <c r="AF4" s="558"/>
      <c r="AG4" s="558"/>
      <c r="AH4" s="558"/>
      <c r="AI4" s="557"/>
      <c r="AJ4" s="558"/>
      <c r="AK4" s="558"/>
      <c r="AL4" s="558"/>
      <c r="AM4" s="557"/>
      <c r="AN4" s="558"/>
      <c r="AO4" s="558"/>
      <c r="AP4" s="558"/>
      <c r="AQ4" s="399"/>
      <c r="AR4" s="395"/>
      <c r="AS4" s="395"/>
      <c r="AT4" s="400"/>
      <c r="AU4" s="558"/>
      <c r="AV4" s="558"/>
      <c r="AW4" s="558"/>
      <c r="AX4" s="559"/>
    </row>
    <row r="5" spans="1:50" ht="22.5" customHeight="1">
      <c r="A5" s="784"/>
      <c r="B5" s="785"/>
      <c r="C5" s="785"/>
      <c r="D5" s="785"/>
      <c r="E5" s="785"/>
      <c r="F5" s="786"/>
      <c r="G5" s="1006"/>
      <c r="H5" s="1007"/>
      <c r="I5" s="1007"/>
      <c r="J5" s="1007"/>
      <c r="K5" s="1007"/>
      <c r="L5" s="1007"/>
      <c r="M5" s="1007"/>
      <c r="N5" s="1007"/>
      <c r="O5" s="1008"/>
      <c r="P5" s="1014"/>
      <c r="Q5" s="1014"/>
      <c r="R5" s="1014"/>
      <c r="S5" s="1014"/>
      <c r="T5" s="1014"/>
      <c r="U5" s="1014"/>
      <c r="V5" s="1014"/>
      <c r="W5" s="1014"/>
      <c r="X5" s="1015"/>
      <c r="Y5" s="514" t="s">
        <v>64</v>
      </c>
      <c r="Z5" s="1001"/>
      <c r="AA5" s="1002"/>
      <c r="AB5" s="664"/>
      <c r="AC5" s="1003"/>
      <c r="AD5" s="1003"/>
      <c r="AE5" s="557"/>
      <c r="AF5" s="558"/>
      <c r="AG5" s="558"/>
      <c r="AH5" s="558"/>
      <c r="AI5" s="557"/>
      <c r="AJ5" s="558"/>
      <c r="AK5" s="558"/>
      <c r="AL5" s="558"/>
      <c r="AM5" s="557"/>
      <c r="AN5" s="558"/>
      <c r="AO5" s="558"/>
      <c r="AP5" s="558"/>
      <c r="AQ5" s="399"/>
      <c r="AR5" s="395"/>
      <c r="AS5" s="395"/>
      <c r="AT5" s="400"/>
      <c r="AU5" s="558"/>
      <c r="AV5" s="558"/>
      <c r="AW5" s="558"/>
      <c r="AX5" s="559"/>
    </row>
    <row r="6" spans="1:50" ht="22.5" customHeight="1">
      <c r="A6" s="784"/>
      <c r="B6" s="785"/>
      <c r="C6" s="785"/>
      <c r="D6" s="785"/>
      <c r="E6" s="785"/>
      <c r="F6" s="786"/>
      <c r="G6" s="1009"/>
      <c r="H6" s="1010"/>
      <c r="I6" s="1010"/>
      <c r="J6" s="1010"/>
      <c r="K6" s="1010"/>
      <c r="L6" s="1010"/>
      <c r="M6" s="1010"/>
      <c r="N6" s="1010"/>
      <c r="O6" s="1011"/>
      <c r="P6" s="1016"/>
      <c r="Q6" s="1016"/>
      <c r="R6" s="1016"/>
      <c r="S6" s="1016"/>
      <c r="T6" s="1016"/>
      <c r="U6" s="1016"/>
      <c r="V6" s="1016"/>
      <c r="W6" s="1016"/>
      <c r="X6" s="1017"/>
      <c r="Y6" s="1032" t="s">
        <v>65</v>
      </c>
      <c r="Z6" s="1001"/>
      <c r="AA6" s="1002"/>
      <c r="AB6" s="666" t="s">
        <v>558</v>
      </c>
      <c r="AC6" s="1033"/>
      <c r="AD6" s="1033"/>
      <c r="AE6" s="557"/>
      <c r="AF6" s="558"/>
      <c r="AG6" s="558"/>
      <c r="AH6" s="558"/>
      <c r="AI6" s="557"/>
      <c r="AJ6" s="558"/>
      <c r="AK6" s="558"/>
      <c r="AL6" s="558"/>
      <c r="AM6" s="557"/>
      <c r="AN6" s="558"/>
      <c r="AO6" s="558"/>
      <c r="AP6" s="558"/>
      <c r="AQ6" s="399"/>
      <c r="AR6" s="395"/>
      <c r="AS6" s="395"/>
      <c r="AT6" s="400"/>
      <c r="AU6" s="558"/>
      <c r="AV6" s="558"/>
      <c r="AW6" s="558"/>
      <c r="AX6" s="559"/>
    </row>
    <row r="7" spans="1:50" customFormat="1" ht="23.25" customHeight="1">
      <c r="A7" s="768" t="s">
        <v>68</v>
      </c>
      <c r="B7" s="769"/>
      <c r="C7" s="769"/>
      <c r="D7" s="769"/>
      <c r="E7" s="769"/>
      <c r="F7" s="770"/>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row>
    <row r="8" spans="1:50" customFormat="1" ht="23.25" customHeight="1">
      <c r="A8" s="771"/>
      <c r="B8" s="772"/>
      <c r="C8" s="772"/>
      <c r="D8" s="772"/>
      <c r="E8" s="772"/>
      <c r="F8" s="773"/>
      <c r="G8" s="777"/>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9"/>
    </row>
    <row r="9" spans="1:50" ht="18.75" customHeight="1">
      <c r="A9" s="780" t="s">
        <v>52</v>
      </c>
      <c r="B9" s="781"/>
      <c r="C9" s="781"/>
      <c r="D9" s="781"/>
      <c r="E9" s="781"/>
      <c r="F9" s="782"/>
      <c r="G9" s="646" t="s">
        <v>53</v>
      </c>
      <c r="H9" s="647"/>
      <c r="I9" s="647"/>
      <c r="J9" s="647"/>
      <c r="K9" s="647"/>
      <c r="L9" s="647"/>
      <c r="M9" s="647"/>
      <c r="N9" s="647"/>
      <c r="O9" s="648"/>
      <c r="P9" s="651" t="s">
        <v>54</v>
      </c>
      <c r="Q9" s="647"/>
      <c r="R9" s="647"/>
      <c r="S9" s="647"/>
      <c r="T9" s="647"/>
      <c r="U9" s="647"/>
      <c r="V9" s="647"/>
      <c r="W9" s="647"/>
      <c r="X9" s="648"/>
      <c r="Y9" s="1022"/>
      <c r="Z9" s="148"/>
      <c r="AA9" s="149"/>
      <c r="AB9" s="1026" t="s">
        <v>55</v>
      </c>
      <c r="AC9" s="1027"/>
      <c r="AD9" s="1028"/>
      <c r="AE9" s="1034" t="s">
        <v>81</v>
      </c>
      <c r="AF9" s="1034"/>
      <c r="AG9" s="1034"/>
      <c r="AH9" s="1034"/>
      <c r="AI9" s="1034" t="s">
        <v>86</v>
      </c>
      <c r="AJ9" s="1034"/>
      <c r="AK9" s="1034"/>
      <c r="AL9" s="1034"/>
      <c r="AM9" s="1034" t="s">
        <v>559</v>
      </c>
      <c r="AN9" s="1034"/>
      <c r="AO9" s="1034"/>
      <c r="AP9" s="653"/>
      <c r="AQ9" s="409" t="s">
        <v>58</v>
      </c>
      <c r="AR9" s="412"/>
      <c r="AS9" s="412"/>
      <c r="AT9" s="413"/>
      <c r="AU9" s="638" t="s">
        <v>59</v>
      </c>
      <c r="AV9" s="638"/>
      <c r="AW9" s="638"/>
      <c r="AX9" s="639"/>
    </row>
    <row r="10" spans="1:50" ht="18.75" customHeight="1">
      <c r="A10" s="780"/>
      <c r="B10" s="781"/>
      <c r="C10" s="781"/>
      <c r="D10" s="781"/>
      <c r="E10" s="781"/>
      <c r="F10" s="782"/>
      <c r="G10" s="649"/>
      <c r="H10" s="640"/>
      <c r="I10" s="640"/>
      <c r="J10" s="640"/>
      <c r="K10" s="640"/>
      <c r="L10" s="640"/>
      <c r="M10" s="640"/>
      <c r="N10" s="640"/>
      <c r="O10" s="650"/>
      <c r="P10" s="652"/>
      <c r="Q10" s="640"/>
      <c r="R10" s="640"/>
      <c r="S10" s="640"/>
      <c r="T10" s="640"/>
      <c r="U10" s="640"/>
      <c r="V10" s="640"/>
      <c r="W10" s="640"/>
      <c r="X10" s="650"/>
      <c r="Y10" s="1023"/>
      <c r="Z10" s="1024"/>
      <c r="AA10" s="1025"/>
      <c r="AB10" s="1029"/>
      <c r="AC10" s="1030"/>
      <c r="AD10" s="1031"/>
      <c r="AE10" s="637"/>
      <c r="AF10" s="637"/>
      <c r="AG10" s="637"/>
      <c r="AH10" s="637"/>
      <c r="AI10" s="637"/>
      <c r="AJ10" s="637"/>
      <c r="AK10" s="637"/>
      <c r="AL10" s="637"/>
      <c r="AM10" s="637"/>
      <c r="AN10" s="637"/>
      <c r="AO10" s="637"/>
      <c r="AP10" s="544"/>
      <c r="AQ10" s="494"/>
      <c r="AR10" s="495"/>
      <c r="AS10" s="417" t="s">
        <v>60</v>
      </c>
      <c r="AT10" s="418"/>
      <c r="AU10" s="495"/>
      <c r="AV10" s="495"/>
      <c r="AW10" s="640" t="s">
        <v>61</v>
      </c>
      <c r="AX10" s="641"/>
    </row>
    <row r="11" spans="1:50" ht="22.5" customHeight="1">
      <c r="A11" s="783"/>
      <c r="B11" s="781"/>
      <c r="C11" s="781"/>
      <c r="D11" s="781"/>
      <c r="E11" s="781"/>
      <c r="F11" s="782"/>
      <c r="G11" s="803"/>
      <c r="H11" s="1004"/>
      <c r="I11" s="1004"/>
      <c r="J11" s="1004"/>
      <c r="K11" s="1004"/>
      <c r="L11" s="1004"/>
      <c r="M11" s="1004"/>
      <c r="N11" s="1004"/>
      <c r="O11" s="1005"/>
      <c r="P11" s="285"/>
      <c r="Q11" s="1012"/>
      <c r="R11" s="1012"/>
      <c r="S11" s="1012"/>
      <c r="T11" s="1012"/>
      <c r="U11" s="1012"/>
      <c r="V11" s="1012"/>
      <c r="W11" s="1012"/>
      <c r="X11" s="1013"/>
      <c r="Y11" s="1018" t="s">
        <v>62</v>
      </c>
      <c r="Z11" s="1019"/>
      <c r="AA11" s="1020"/>
      <c r="AB11" s="594"/>
      <c r="AC11" s="1021"/>
      <c r="AD11" s="1021"/>
      <c r="AE11" s="557"/>
      <c r="AF11" s="558"/>
      <c r="AG11" s="558"/>
      <c r="AH11" s="558"/>
      <c r="AI11" s="557"/>
      <c r="AJ11" s="558"/>
      <c r="AK11" s="558"/>
      <c r="AL11" s="558"/>
      <c r="AM11" s="557"/>
      <c r="AN11" s="558"/>
      <c r="AO11" s="558"/>
      <c r="AP11" s="558"/>
      <c r="AQ11" s="399"/>
      <c r="AR11" s="395"/>
      <c r="AS11" s="395"/>
      <c r="AT11" s="400"/>
      <c r="AU11" s="558"/>
      <c r="AV11" s="558"/>
      <c r="AW11" s="558"/>
      <c r="AX11" s="559"/>
    </row>
    <row r="12" spans="1:50" ht="22.5" customHeight="1">
      <c r="A12" s="784"/>
      <c r="B12" s="785"/>
      <c r="C12" s="785"/>
      <c r="D12" s="785"/>
      <c r="E12" s="785"/>
      <c r="F12" s="786"/>
      <c r="G12" s="1006"/>
      <c r="H12" s="1007"/>
      <c r="I12" s="1007"/>
      <c r="J12" s="1007"/>
      <c r="K12" s="1007"/>
      <c r="L12" s="1007"/>
      <c r="M12" s="1007"/>
      <c r="N12" s="1007"/>
      <c r="O12" s="1008"/>
      <c r="P12" s="1014"/>
      <c r="Q12" s="1014"/>
      <c r="R12" s="1014"/>
      <c r="S12" s="1014"/>
      <c r="T12" s="1014"/>
      <c r="U12" s="1014"/>
      <c r="V12" s="1014"/>
      <c r="W12" s="1014"/>
      <c r="X12" s="1015"/>
      <c r="Y12" s="514" t="s">
        <v>64</v>
      </c>
      <c r="Z12" s="1001"/>
      <c r="AA12" s="1002"/>
      <c r="AB12" s="664"/>
      <c r="AC12" s="1003"/>
      <c r="AD12" s="1003"/>
      <c r="AE12" s="557"/>
      <c r="AF12" s="558"/>
      <c r="AG12" s="558"/>
      <c r="AH12" s="558"/>
      <c r="AI12" s="557"/>
      <c r="AJ12" s="558"/>
      <c r="AK12" s="558"/>
      <c r="AL12" s="558"/>
      <c r="AM12" s="557"/>
      <c r="AN12" s="558"/>
      <c r="AO12" s="558"/>
      <c r="AP12" s="558"/>
      <c r="AQ12" s="399"/>
      <c r="AR12" s="395"/>
      <c r="AS12" s="395"/>
      <c r="AT12" s="400"/>
      <c r="AU12" s="558"/>
      <c r="AV12" s="558"/>
      <c r="AW12" s="558"/>
      <c r="AX12" s="559"/>
    </row>
    <row r="13" spans="1:50" ht="22.5" customHeight="1">
      <c r="A13" s="816"/>
      <c r="B13" s="817"/>
      <c r="C13" s="817"/>
      <c r="D13" s="817"/>
      <c r="E13" s="817"/>
      <c r="F13" s="818"/>
      <c r="G13" s="1009"/>
      <c r="H13" s="1010"/>
      <c r="I13" s="1010"/>
      <c r="J13" s="1010"/>
      <c r="K13" s="1010"/>
      <c r="L13" s="1010"/>
      <c r="M13" s="1010"/>
      <c r="N13" s="1010"/>
      <c r="O13" s="1011"/>
      <c r="P13" s="1016"/>
      <c r="Q13" s="1016"/>
      <c r="R13" s="1016"/>
      <c r="S13" s="1016"/>
      <c r="T13" s="1016"/>
      <c r="U13" s="1016"/>
      <c r="V13" s="1016"/>
      <c r="W13" s="1016"/>
      <c r="X13" s="1017"/>
      <c r="Y13" s="1032" t="s">
        <v>65</v>
      </c>
      <c r="Z13" s="1001"/>
      <c r="AA13" s="1002"/>
      <c r="AB13" s="666" t="s">
        <v>560</v>
      </c>
      <c r="AC13" s="1033"/>
      <c r="AD13" s="1033"/>
      <c r="AE13" s="557"/>
      <c r="AF13" s="558"/>
      <c r="AG13" s="558"/>
      <c r="AH13" s="558"/>
      <c r="AI13" s="557"/>
      <c r="AJ13" s="558"/>
      <c r="AK13" s="558"/>
      <c r="AL13" s="558"/>
      <c r="AM13" s="557"/>
      <c r="AN13" s="558"/>
      <c r="AO13" s="558"/>
      <c r="AP13" s="558"/>
      <c r="AQ13" s="399"/>
      <c r="AR13" s="395"/>
      <c r="AS13" s="395"/>
      <c r="AT13" s="400"/>
      <c r="AU13" s="558"/>
      <c r="AV13" s="558"/>
      <c r="AW13" s="558"/>
      <c r="AX13" s="559"/>
    </row>
    <row r="14" spans="1:50" customFormat="1" ht="23.25" customHeight="1">
      <c r="A14" s="768" t="s">
        <v>68</v>
      </c>
      <c r="B14" s="769"/>
      <c r="C14" s="769"/>
      <c r="D14" s="769"/>
      <c r="E14" s="769"/>
      <c r="F14" s="770"/>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row>
    <row r="15" spans="1:50" customFormat="1" ht="23.25" customHeight="1">
      <c r="A15" s="771"/>
      <c r="B15" s="772"/>
      <c r="C15" s="772"/>
      <c r="D15" s="772"/>
      <c r="E15" s="772"/>
      <c r="F15" s="773"/>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row>
    <row r="16" spans="1:50" ht="18.75" customHeight="1">
      <c r="A16" s="780" t="s">
        <v>52</v>
      </c>
      <c r="B16" s="781"/>
      <c r="C16" s="781"/>
      <c r="D16" s="781"/>
      <c r="E16" s="781"/>
      <c r="F16" s="782"/>
      <c r="G16" s="646" t="s">
        <v>53</v>
      </c>
      <c r="H16" s="647"/>
      <c r="I16" s="647"/>
      <c r="J16" s="647"/>
      <c r="K16" s="647"/>
      <c r="L16" s="647"/>
      <c r="M16" s="647"/>
      <c r="N16" s="647"/>
      <c r="O16" s="648"/>
      <c r="P16" s="651" t="s">
        <v>54</v>
      </c>
      <c r="Q16" s="647"/>
      <c r="R16" s="647"/>
      <c r="S16" s="647"/>
      <c r="T16" s="647"/>
      <c r="U16" s="647"/>
      <c r="V16" s="647"/>
      <c r="W16" s="647"/>
      <c r="X16" s="648"/>
      <c r="Y16" s="1022"/>
      <c r="Z16" s="148"/>
      <c r="AA16" s="149"/>
      <c r="AB16" s="1026" t="s">
        <v>55</v>
      </c>
      <c r="AC16" s="1027"/>
      <c r="AD16" s="1028"/>
      <c r="AE16" s="1034" t="s">
        <v>75</v>
      </c>
      <c r="AF16" s="1034"/>
      <c r="AG16" s="1034"/>
      <c r="AH16" s="1034"/>
      <c r="AI16" s="1034" t="s">
        <v>105</v>
      </c>
      <c r="AJ16" s="1034"/>
      <c r="AK16" s="1034"/>
      <c r="AL16" s="1034"/>
      <c r="AM16" s="1034" t="s">
        <v>82</v>
      </c>
      <c r="AN16" s="1034"/>
      <c r="AO16" s="1034"/>
      <c r="AP16" s="653"/>
      <c r="AQ16" s="409" t="s">
        <v>58</v>
      </c>
      <c r="AR16" s="412"/>
      <c r="AS16" s="412"/>
      <c r="AT16" s="413"/>
      <c r="AU16" s="638" t="s">
        <v>59</v>
      </c>
      <c r="AV16" s="638"/>
      <c r="AW16" s="638"/>
      <c r="AX16" s="639"/>
    </row>
    <row r="17" spans="1:50" ht="18.75" customHeight="1">
      <c r="A17" s="780"/>
      <c r="B17" s="781"/>
      <c r="C17" s="781"/>
      <c r="D17" s="781"/>
      <c r="E17" s="781"/>
      <c r="F17" s="782"/>
      <c r="G17" s="649"/>
      <c r="H17" s="640"/>
      <c r="I17" s="640"/>
      <c r="J17" s="640"/>
      <c r="K17" s="640"/>
      <c r="L17" s="640"/>
      <c r="M17" s="640"/>
      <c r="N17" s="640"/>
      <c r="O17" s="650"/>
      <c r="P17" s="652"/>
      <c r="Q17" s="640"/>
      <c r="R17" s="640"/>
      <c r="S17" s="640"/>
      <c r="T17" s="640"/>
      <c r="U17" s="640"/>
      <c r="V17" s="640"/>
      <c r="W17" s="640"/>
      <c r="X17" s="650"/>
      <c r="Y17" s="1023"/>
      <c r="Z17" s="1024"/>
      <c r="AA17" s="1025"/>
      <c r="AB17" s="1029"/>
      <c r="AC17" s="1030"/>
      <c r="AD17" s="1031"/>
      <c r="AE17" s="637"/>
      <c r="AF17" s="637"/>
      <c r="AG17" s="637"/>
      <c r="AH17" s="637"/>
      <c r="AI17" s="637"/>
      <c r="AJ17" s="637"/>
      <c r="AK17" s="637"/>
      <c r="AL17" s="637"/>
      <c r="AM17" s="637"/>
      <c r="AN17" s="637"/>
      <c r="AO17" s="637"/>
      <c r="AP17" s="544"/>
      <c r="AQ17" s="494"/>
      <c r="AR17" s="495"/>
      <c r="AS17" s="417" t="s">
        <v>60</v>
      </c>
      <c r="AT17" s="418"/>
      <c r="AU17" s="495"/>
      <c r="AV17" s="495"/>
      <c r="AW17" s="640" t="s">
        <v>561</v>
      </c>
      <c r="AX17" s="641"/>
    </row>
    <row r="18" spans="1:50" ht="22.5" customHeight="1">
      <c r="A18" s="783"/>
      <c r="B18" s="781"/>
      <c r="C18" s="781"/>
      <c r="D18" s="781"/>
      <c r="E18" s="781"/>
      <c r="F18" s="782"/>
      <c r="G18" s="803"/>
      <c r="H18" s="1004"/>
      <c r="I18" s="1004"/>
      <c r="J18" s="1004"/>
      <c r="K18" s="1004"/>
      <c r="L18" s="1004"/>
      <c r="M18" s="1004"/>
      <c r="N18" s="1004"/>
      <c r="O18" s="1005"/>
      <c r="P18" s="285"/>
      <c r="Q18" s="1012"/>
      <c r="R18" s="1012"/>
      <c r="S18" s="1012"/>
      <c r="T18" s="1012"/>
      <c r="U18" s="1012"/>
      <c r="V18" s="1012"/>
      <c r="W18" s="1012"/>
      <c r="X18" s="1013"/>
      <c r="Y18" s="1018" t="s">
        <v>62</v>
      </c>
      <c r="Z18" s="1019"/>
      <c r="AA18" s="1020"/>
      <c r="AB18" s="594"/>
      <c r="AC18" s="1021"/>
      <c r="AD18" s="1021"/>
      <c r="AE18" s="557"/>
      <c r="AF18" s="558"/>
      <c r="AG18" s="558"/>
      <c r="AH18" s="558"/>
      <c r="AI18" s="557"/>
      <c r="AJ18" s="558"/>
      <c r="AK18" s="558"/>
      <c r="AL18" s="558"/>
      <c r="AM18" s="557"/>
      <c r="AN18" s="558"/>
      <c r="AO18" s="558"/>
      <c r="AP18" s="558"/>
      <c r="AQ18" s="399"/>
      <c r="AR18" s="395"/>
      <c r="AS18" s="395"/>
      <c r="AT18" s="400"/>
      <c r="AU18" s="558"/>
      <c r="AV18" s="558"/>
      <c r="AW18" s="558"/>
      <c r="AX18" s="559"/>
    </row>
    <row r="19" spans="1:50" ht="22.5" customHeight="1">
      <c r="A19" s="784"/>
      <c r="B19" s="785"/>
      <c r="C19" s="785"/>
      <c r="D19" s="785"/>
      <c r="E19" s="785"/>
      <c r="F19" s="786"/>
      <c r="G19" s="1006"/>
      <c r="H19" s="1007"/>
      <c r="I19" s="1007"/>
      <c r="J19" s="1007"/>
      <c r="K19" s="1007"/>
      <c r="L19" s="1007"/>
      <c r="M19" s="1007"/>
      <c r="N19" s="1007"/>
      <c r="O19" s="1008"/>
      <c r="P19" s="1014"/>
      <c r="Q19" s="1014"/>
      <c r="R19" s="1014"/>
      <c r="S19" s="1014"/>
      <c r="T19" s="1014"/>
      <c r="U19" s="1014"/>
      <c r="V19" s="1014"/>
      <c r="W19" s="1014"/>
      <c r="X19" s="1015"/>
      <c r="Y19" s="514" t="s">
        <v>64</v>
      </c>
      <c r="Z19" s="1001"/>
      <c r="AA19" s="1002"/>
      <c r="AB19" s="664"/>
      <c r="AC19" s="1003"/>
      <c r="AD19" s="1003"/>
      <c r="AE19" s="557"/>
      <c r="AF19" s="558"/>
      <c r="AG19" s="558"/>
      <c r="AH19" s="558"/>
      <c r="AI19" s="557"/>
      <c r="AJ19" s="558"/>
      <c r="AK19" s="558"/>
      <c r="AL19" s="558"/>
      <c r="AM19" s="557"/>
      <c r="AN19" s="558"/>
      <c r="AO19" s="558"/>
      <c r="AP19" s="558"/>
      <c r="AQ19" s="399"/>
      <c r="AR19" s="395"/>
      <c r="AS19" s="395"/>
      <c r="AT19" s="400"/>
      <c r="AU19" s="558"/>
      <c r="AV19" s="558"/>
      <c r="AW19" s="558"/>
      <c r="AX19" s="559"/>
    </row>
    <row r="20" spans="1:50" ht="22.5" customHeight="1">
      <c r="A20" s="816"/>
      <c r="B20" s="817"/>
      <c r="C20" s="817"/>
      <c r="D20" s="817"/>
      <c r="E20" s="817"/>
      <c r="F20" s="818"/>
      <c r="G20" s="1009"/>
      <c r="H20" s="1010"/>
      <c r="I20" s="1010"/>
      <c r="J20" s="1010"/>
      <c r="K20" s="1010"/>
      <c r="L20" s="1010"/>
      <c r="M20" s="1010"/>
      <c r="N20" s="1010"/>
      <c r="O20" s="1011"/>
      <c r="P20" s="1016"/>
      <c r="Q20" s="1016"/>
      <c r="R20" s="1016"/>
      <c r="S20" s="1016"/>
      <c r="T20" s="1016"/>
      <c r="U20" s="1016"/>
      <c r="V20" s="1016"/>
      <c r="W20" s="1016"/>
      <c r="X20" s="1017"/>
      <c r="Y20" s="1032" t="s">
        <v>65</v>
      </c>
      <c r="Z20" s="1001"/>
      <c r="AA20" s="1002"/>
      <c r="AB20" s="666" t="s">
        <v>164</v>
      </c>
      <c r="AC20" s="1033"/>
      <c r="AD20" s="1033"/>
      <c r="AE20" s="557"/>
      <c r="AF20" s="558"/>
      <c r="AG20" s="558"/>
      <c r="AH20" s="558"/>
      <c r="AI20" s="557"/>
      <c r="AJ20" s="558"/>
      <c r="AK20" s="558"/>
      <c r="AL20" s="558"/>
      <c r="AM20" s="557"/>
      <c r="AN20" s="558"/>
      <c r="AO20" s="558"/>
      <c r="AP20" s="558"/>
      <c r="AQ20" s="399"/>
      <c r="AR20" s="395"/>
      <c r="AS20" s="395"/>
      <c r="AT20" s="400"/>
      <c r="AU20" s="558"/>
      <c r="AV20" s="558"/>
      <c r="AW20" s="558"/>
      <c r="AX20" s="559"/>
    </row>
    <row r="21" spans="1:50" customFormat="1" ht="23.25" customHeight="1">
      <c r="A21" s="768" t="s">
        <v>68</v>
      </c>
      <c r="B21" s="769"/>
      <c r="C21" s="769"/>
      <c r="D21" s="769"/>
      <c r="E21" s="769"/>
      <c r="F21" s="770"/>
      <c r="G21" s="774"/>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6"/>
    </row>
    <row r="22" spans="1:50" customFormat="1" ht="23.25" customHeight="1">
      <c r="A22" s="771"/>
      <c r="B22" s="772"/>
      <c r="C22" s="772"/>
      <c r="D22" s="772"/>
      <c r="E22" s="772"/>
      <c r="F22" s="773"/>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row>
    <row r="23" spans="1:50" ht="18.75" customHeight="1">
      <c r="A23" s="780" t="s">
        <v>52</v>
      </c>
      <c r="B23" s="781"/>
      <c r="C23" s="781"/>
      <c r="D23" s="781"/>
      <c r="E23" s="781"/>
      <c r="F23" s="782"/>
      <c r="G23" s="646" t="s">
        <v>53</v>
      </c>
      <c r="H23" s="647"/>
      <c r="I23" s="647"/>
      <c r="J23" s="647"/>
      <c r="K23" s="647"/>
      <c r="L23" s="647"/>
      <c r="M23" s="647"/>
      <c r="N23" s="647"/>
      <c r="O23" s="648"/>
      <c r="P23" s="651" t="s">
        <v>54</v>
      </c>
      <c r="Q23" s="647"/>
      <c r="R23" s="647"/>
      <c r="S23" s="647"/>
      <c r="T23" s="647"/>
      <c r="U23" s="647"/>
      <c r="V23" s="647"/>
      <c r="W23" s="647"/>
      <c r="X23" s="648"/>
      <c r="Y23" s="1022"/>
      <c r="Z23" s="148"/>
      <c r="AA23" s="149"/>
      <c r="AB23" s="1026" t="s">
        <v>55</v>
      </c>
      <c r="AC23" s="1027"/>
      <c r="AD23" s="1028"/>
      <c r="AE23" s="1034" t="s">
        <v>78</v>
      </c>
      <c r="AF23" s="1034"/>
      <c r="AG23" s="1034"/>
      <c r="AH23" s="1034"/>
      <c r="AI23" s="1034" t="s">
        <v>144</v>
      </c>
      <c r="AJ23" s="1034"/>
      <c r="AK23" s="1034"/>
      <c r="AL23" s="1034"/>
      <c r="AM23" s="1034" t="s">
        <v>559</v>
      </c>
      <c r="AN23" s="1034"/>
      <c r="AO23" s="1034"/>
      <c r="AP23" s="653"/>
      <c r="AQ23" s="409" t="s">
        <v>58</v>
      </c>
      <c r="AR23" s="412"/>
      <c r="AS23" s="412"/>
      <c r="AT23" s="413"/>
      <c r="AU23" s="638" t="s">
        <v>59</v>
      </c>
      <c r="AV23" s="638"/>
      <c r="AW23" s="638"/>
      <c r="AX23" s="639"/>
    </row>
    <row r="24" spans="1:50" ht="18.75" customHeight="1">
      <c r="A24" s="780"/>
      <c r="B24" s="781"/>
      <c r="C24" s="781"/>
      <c r="D24" s="781"/>
      <c r="E24" s="781"/>
      <c r="F24" s="782"/>
      <c r="G24" s="649"/>
      <c r="H24" s="640"/>
      <c r="I24" s="640"/>
      <c r="J24" s="640"/>
      <c r="K24" s="640"/>
      <c r="L24" s="640"/>
      <c r="M24" s="640"/>
      <c r="N24" s="640"/>
      <c r="O24" s="650"/>
      <c r="P24" s="652"/>
      <c r="Q24" s="640"/>
      <c r="R24" s="640"/>
      <c r="S24" s="640"/>
      <c r="T24" s="640"/>
      <c r="U24" s="640"/>
      <c r="V24" s="640"/>
      <c r="W24" s="640"/>
      <c r="X24" s="650"/>
      <c r="Y24" s="1023"/>
      <c r="Z24" s="1024"/>
      <c r="AA24" s="1025"/>
      <c r="AB24" s="1029"/>
      <c r="AC24" s="1030"/>
      <c r="AD24" s="1031"/>
      <c r="AE24" s="637"/>
      <c r="AF24" s="637"/>
      <c r="AG24" s="637"/>
      <c r="AH24" s="637"/>
      <c r="AI24" s="637"/>
      <c r="AJ24" s="637"/>
      <c r="AK24" s="637"/>
      <c r="AL24" s="637"/>
      <c r="AM24" s="637"/>
      <c r="AN24" s="637"/>
      <c r="AO24" s="637"/>
      <c r="AP24" s="544"/>
      <c r="AQ24" s="494"/>
      <c r="AR24" s="495"/>
      <c r="AS24" s="417" t="s">
        <v>60</v>
      </c>
      <c r="AT24" s="418"/>
      <c r="AU24" s="495"/>
      <c r="AV24" s="495"/>
      <c r="AW24" s="640" t="s">
        <v>61</v>
      </c>
      <c r="AX24" s="641"/>
    </row>
    <row r="25" spans="1:50" ht="22.5" customHeight="1">
      <c r="A25" s="783"/>
      <c r="B25" s="781"/>
      <c r="C25" s="781"/>
      <c r="D25" s="781"/>
      <c r="E25" s="781"/>
      <c r="F25" s="782"/>
      <c r="G25" s="803"/>
      <c r="H25" s="1004"/>
      <c r="I25" s="1004"/>
      <c r="J25" s="1004"/>
      <c r="K25" s="1004"/>
      <c r="L25" s="1004"/>
      <c r="M25" s="1004"/>
      <c r="N25" s="1004"/>
      <c r="O25" s="1005"/>
      <c r="P25" s="285"/>
      <c r="Q25" s="1012"/>
      <c r="R25" s="1012"/>
      <c r="S25" s="1012"/>
      <c r="T25" s="1012"/>
      <c r="U25" s="1012"/>
      <c r="V25" s="1012"/>
      <c r="W25" s="1012"/>
      <c r="X25" s="1013"/>
      <c r="Y25" s="1018" t="s">
        <v>62</v>
      </c>
      <c r="Z25" s="1019"/>
      <c r="AA25" s="1020"/>
      <c r="AB25" s="594"/>
      <c r="AC25" s="1021"/>
      <c r="AD25" s="1021"/>
      <c r="AE25" s="557"/>
      <c r="AF25" s="558"/>
      <c r="AG25" s="558"/>
      <c r="AH25" s="558"/>
      <c r="AI25" s="557"/>
      <c r="AJ25" s="558"/>
      <c r="AK25" s="558"/>
      <c r="AL25" s="558"/>
      <c r="AM25" s="557"/>
      <c r="AN25" s="558"/>
      <c r="AO25" s="558"/>
      <c r="AP25" s="558"/>
      <c r="AQ25" s="399"/>
      <c r="AR25" s="395"/>
      <c r="AS25" s="395"/>
      <c r="AT25" s="400"/>
      <c r="AU25" s="558"/>
      <c r="AV25" s="558"/>
      <c r="AW25" s="558"/>
      <c r="AX25" s="559"/>
    </row>
    <row r="26" spans="1:50" ht="22.5" customHeight="1">
      <c r="A26" s="784"/>
      <c r="B26" s="785"/>
      <c r="C26" s="785"/>
      <c r="D26" s="785"/>
      <c r="E26" s="785"/>
      <c r="F26" s="786"/>
      <c r="G26" s="1006"/>
      <c r="H26" s="1007"/>
      <c r="I26" s="1007"/>
      <c r="J26" s="1007"/>
      <c r="K26" s="1007"/>
      <c r="L26" s="1007"/>
      <c r="M26" s="1007"/>
      <c r="N26" s="1007"/>
      <c r="O26" s="1008"/>
      <c r="P26" s="1014"/>
      <c r="Q26" s="1014"/>
      <c r="R26" s="1014"/>
      <c r="S26" s="1014"/>
      <c r="T26" s="1014"/>
      <c r="U26" s="1014"/>
      <c r="V26" s="1014"/>
      <c r="W26" s="1014"/>
      <c r="X26" s="1015"/>
      <c r="Y26" s="514" t="s">
        <v>64</v>
      </c>
      <c r="Z26" s="1001"/>
      <c r="AA26" s="1002"/>
      <c r="AB26" s="664"/>
      <c r="AC26" s="1003"/>
      <c r="AD26" s="1003"/>
      <c r="AE26" s="557"/>
      <c r="AF26" s="558"/>
      <c r="AG26" s="558"/>
      <c r="AH26" s="558"/>
      <c r="AI26" s="557"/>
      <c r="AJ26" s="558"/>
      <c r="AK26" s="558"/>
      <c r="AL26" s="558"/>
      <c r="AM26" s="557"/>
      <c r="AN26" s="558"/>
      <c r="AO26" s="558"/>
      <c r="AP26" s="558"/>
      <c r="AQ26" s="399"/>
      <c r="AR26" s="395"/>
      <c r="AS26" s="395"/>
      <c r="AT26" s="400"/>
      <c r="AU26" s="558"/>
      <c r="AV26" s="558"/>
      <c r="AW26" s="558"/>
      <c r="AX26" s="559"/>
    </row>
    <row r="27" spans="1:50" ht="22.5" customHeight="1">
      <c r="A27" s="816"/>
      <c r="B27" s="817"/>
      <c r="C27" s="817"/>
      <c r="D27" s="817"/>
      <c r="E27" s="817"/>
      <c r="F27" s="818"/>
      <c r="G27" s="1009"/>
      <c r="H27" s="1010"/>
      <c r="I27" s="1010"/>
      <c r="J27" s="1010"/>
      <c r="K27" s="1010"/>
      <c r="L27" s="1010"/>
      <c r="M27" s="1010"/>
      <c r="N27" s="1010"/>
      <c r="O27" s="1011"/>
      <c r="P27" s="1016"/>
      <c r="Q27" s="1016"/>
      <c r="R27" s="1016"/>
      <c r="S27" s="1016"/>
      <c r="T27" s="1016"/>
      <c r="U27" s="1016"/>
      <c r="V27" s="1016"/>
      <c r="W27" s="1016"/>
      <c r="X27" s="1017"/>
      <c r="Y27" s="1032" t="s">
        <v>65</v>
      </c>
      <c r="Z27" s="1001"/>
      <c r="AA27" s="1002"/>
      <c r="AB27" s="666" t="s">
        <v>164</v>
      </c>
      <c r="AC27" s="1033"/>
      <c r="AD27" s="1033"/>
      <c r="AE27" s="557"/>
      <c r="AF27" s="558"/>
      <c r="AG27" s="558"/>
      <c r="AH27" s="558"/>
      <c r="AI27" s="557"/>
      <c r="AJ27" s="558"/>
      <c r="AK27" s="558"/>
      <c r="AL27" s="558"/>
      <c r="AM27" s="557"/>
      <c r="AN27" s="558"/>
      <c r="AO27" s="558"/>
      <c r="AP27" s="558"/>
      <c r="AQ27" s="399"/>
      <c r="AR27" s="395"/>
      <c r="AS27" s="395"/>
      <c r="AT27" s="400"/>
      <c r="AU27" s="558"/>
      <c r="AV27" s="558"/>
      <c r="AW27" s="558"/>
      <c r="AX27" s="559"/>
    </row>
    <row r="28" spans="1:50" customFormat="1" ht="23.25" customHeight="1">
      <c r="A28" s="768" t="s">
        <v>68</v>
      </c>
      <c r="B28" s="769"/>
      <c r="C28" s="769"/>
      <c r="D28" s="769"/>
      <c r="E28" s="769"/>
      <c r="F28" s="770"/>
      <c r="G28" s="774"/>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customFormat="1" ht="23.25" customHeight="1">
      <c r="A29" s="771"/>
      <c r="B29" s="772"/>
      <c r="C29" s="772"/>
      <c r="D29" s="772"/>
      <c r="E29" s="772"/>
      <c r="F29" s="773"/>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18.75" customHeight="1">
      <c r="A30" s="780" t="s">
        <v>52</v>
      </c>
      <c r="B30" s="781"/>
      <c r="C30" s="781"/>
      <c r="D30" s="781"/>
      <c r="E30" s="781"/>
      <c r="F30" s="782"/>
      <c r="G30" s="646" t="s">
        <v>53</v>
      </c>
      <c r="H30" s="647"/>
      <c r="I30" s="647"/>
      <c r="J30" s="647"/>
      <c r="K30" s="647"/>
      <c r="L30" s="647"/>
      <c r="M30" s="647"/>
      <c r="N30" s="647"/>
      <c r="O30" s="648"/>
      <c r="P30" s="651" t="s">
        <v>54</v>
      </c>
      <c r="Q30" s="647"/>
      <c r="R30" s="647"/>
      <c r="S30" s="647"/>
      <c r="T30" s="647"/>
      <c r="U30" s="647"/>
      <c r="V30" s="647"/>
      <c r="W30" s="647"/>
      <c r="X30" s="648"/>
      <c r="Y30" s="1022"/>
      <c r="Z30" s="148"/>
      <c r="AA30" s="149"/>
      <c r="AB30" s="1026" t="s">
        <v>55</v>
      </c>
      <c r="AC30" s="1027"/>
      <c r="AD30" s="1028"/>
      <c r="AE30" s="1034" t="s">
        <v>108</v>
      </c>
      <c r="AF30" s="1034"/>
      <c r="AG30" s="1034"/>
      <c r="AH30" s="1034"/>
      <c r="AI30" s="1034" t="s">
        <v>86</v>
      </c>
      <c r="AJ30" s="1034"/>
      <c r="AK30" s="1034"/>
      <c r="AL30" s="1034"/>
      <c r="AM30" s="1034" t="s">
        <v>82</v>
      </c>
      <c r="AN30" s="1034"/>
      <c r="AO30" s="1034"/>
      <c r="AP30" s="653"/>
      <c r="AQ30" s="409" t="s">
        <v>58</v>
      </c>
      <c r="AR30" s="412"/>
      <c r="AS30" s="412"/>
      <c r="AT30" s="413"/>
      <c r="AU30" s="638" t="s">
        <v>59</v>
      </c>
      <c r="AV30" s="638"/>
      <c r="AW30" s="638"/>
      <c r="AX30" s="639"/>
    </row>
    <row r="31" spans="1:50" ht="18.75" customHeight="1">
      <c r="A31" s="780"/>
      <c r="B31" s="781"/>
      <c r="C31" s="781"/>
      <c r="D31" s="781"/>
      <c r="E31" s="781"/>
      <c r="F31" s="782"/>
      <c r="G31" s="649"/>
      <c r="H31" s="640"/>
      <c r="I31" s="640"/>
      <c r="J31" s="640"/>
      <c r="K31" s="640"/>
      <c r="L31" s="640"/>
      <c r="M31" s="640"/>
      <c r="N31" s="640"/>
      <c r="O31" s="650"/>
      <c r="P31" s="652"/>
      <c r="Q31" s="640"/>
      <c r="R31" s="640"/>
      <c r="S31" s="640"/>
      <c r="T31" s="640"/>
      <c r="U31" s="640"/>
      <c r="V31" s="640"/>
      <c r="W31" s="640"/>
      <c r="X31" s="650"/>
      <c r="Y31" s="1023"/>
      <c r="Z31" s="1024"/>
      <c r="AA31" s="1025"/>
      <c r="AB31" s="1029"/>
      <c r="AC31" s="1030"/>
      <c r="AD31" s="1031"/>
      <c r="AE31" s="637"/>
      <c r="AF31" s="637"/>
      <c r="AG31" s="637"/>
      <c r="AH31" s="637"/>
      <c r="AI31" s="637"/>
      <c r="AJ31" s="637"/>
      <c r="AK31" s="637"/>
      <c r="AL31" s="637"/>
      <c r="AM31" s="637"/>
      <c r="AN31" s="637"/>
      <c r="AO31" s="637"/>
      <c r="AP31" s="544"/>
      <c r="AQ31" s="494"/>
      <c r="AR31" s="495"/>
      <c r="AS31" s="417" t="s">
        <v>60</v>
      </c>
      <c r="AT31" s="418"/>
      <c r="AU31" s="495"/>
      <c r="AV31" s="495"/>
      <c r="AW31" s="640" t="s">
        <v>562</v>
      </c>
      <c r="AX31" s="641"/>
    </row>
    <row r="32" spans="1:50" ht="22.5" customHeight="1">
      <c r="A32" s="783"/>
      <c r="B32" s="781"/>
      <c r="C32" s="781"/>
      <c r="D32" s="781"/>
      <c r="E32" s="781"/>
      <c r="F32" s="782"/>
      <c r="G32" s="803"/>
      <c r="H32" s="1004"/>
      <c r="I32" s="1004"/>
      <c r="J32" s="1004"/>
      <c r="K32" s="1004"/>
      <c r="L32" s="1004"/>
      <c r="M32" s="1004"/>
      <c r="N32" s="1004"/>
      <c r="O32" s="1005"/>
      <c r="P32" s="285"/>
      <c r="Q32" s="1012"/>
      <c r="R32" s="1012"/>
      <c r="S32" s="1012"/>
      <c r="T32" s="1012"/>
      <c r="U32" s="1012"/>
      <c r="V32" s="1012"/>
      <c r="W32" s="1012"/>
      <c r="X32" s="1013"/>
      <c r="Y32" s="1018" t="s">
        <v>62</v>
      </c>
      <c r="Z32" s="1019"/>
      <c r="AA32" s="1020"/>
      <c r="AB32" s="594"/>
      <c r="AC32" s="1021"/>
      <c r="AD32" s="1021"/>
      <c r="AE32" s="557"/>
      <c r="AF32" s="558"/>
      <c r="AG32" s="558"/>
      <c r="AH32" s="558"/>
      <c r="AI32" s="557"/>
      <c r="AJ32" s="558"/>
      <c r="AK32" s="558"/>
      <c r="AL32" s="558"/>
      <c r="AM32" s="557"/>
      <c r="AN32" s="558"/>
      <c r="AO32" s="558"/>
      <c r="AP32" s="558"/>
      <c r="AQ32" s="399"/>
      <c r="AR32" s="395"/>
      <c r="AS32" s="395"/>
      <c r="AT32" s="400"/>
      <c r="AU32" s="558"/>
      <c r="AV32" s="558"/>
      <c r="AW32" s="558"/>
      <c r="AX32" s="559"/>
    </row>
    <row r="33" spans="1:50" ht="22.5" customHeight="1">
      <c r="A33" s="784"/>
      <c r="B33" s="785"/>
      <c r="C33" s="785"/>
      <c r="D33" s="785"/>
      <c r="E33" s="785"/>
      <c r="F33" s="786"/>
      <c r="G33" s="1006"/>
      <c r="H33" s="1007"/>
      <c r="I33" s="1007"/>
      <c r="J33" s="1007"/>
      <c r="K33" s="1007"/>
      <c r="L33" s="1007"/>
      <c r="M33" s="1007"/>
      <c r="N33" s="1007"/>
      <c r="O33" s="1008"/>
      <c r="P33" s="1014"/>
      <c r="Q33" s="1014"/>
      <c r="R33" s="1014"/>
      <c r="S33" s="1014"/>
      <c r="T33" s="1014"/>
      <c r="U33" s="1014"/>
      <c r="V33" s="1014"/>
      <c r="W33" s="1014"/>
      <c r="X33" s="1015"/>
      <c r="Y33" s="514" t="s">
        <v>64</v>
      </c>
      <c r="Z33" s="1001"/>
      <c r="AA33" s="1002"/>
      <c r="AB33" s="664"/>
      <c r="AC33" s="1003"/>
      <c r="AD33" s="1003"/>
      <c r="AE33" s="557"/>
      <c r="AF33" s="558"/>
      <c r="AG33" s="558"/>
      <c r="AH33" s="558"/>
      <c r="AI33" s="557"/>
      <c r="AJ33" s="558"/>
      <c r="AK33" s="558"/>
      <c r="AL33" s="558"/>
      <c r="AM33" s="557"/>
      <c r="AN33" s="558"/>
      <c r="AO33" s="558"/>
      <c r="AP33" s="558"/>
      <c r="AQ33" s="399"/>
      <c r="AR33" s="395"/>
      <c r="AS33" s="395"/>
      <c r="AT33" s="400"/>
      <c r="AU33" s="558"/>
      <c r="AV33" s="558"/>
      <c r="AW33" s="558"/>
      <c r="AX33" s="559"/>
    </row>
    <row r="34" spans="1:50" ht="22.5" customHeight="1">
      <c r="A34" s="816"/>
      <c r="B34" s="817"/>
      <c r="C34" s="817"/>
      <c r="D34" s="817"/>
      <c r="E34" s="817"/>
      <c r="F34" s="818"/>
      <c r="G34" s="1009"/>
      <c r="H34" s="1010"/>
      <c r="I34" s="1010"/>
      <c r="J34" s="1010"/>
      <c r="K34" s="1010"/>
      <c r="L34" s="1010"/>
      <c r="M34" s="1010"/>
      <c r="N34" s="1010"/>
      <c r="O34" s="1011"/>
      <c r="P34" s="1016"/>
      <c r="Q34" s="1016"/>
      <c r="R34" s="1016"/>
      <c r="S34" s="1016"/>
      <c r="T34" s="1016"/>
      <c r="U34" s="1016"/>
      <c r="V34" s="1016"/>
      <c r="W34" s="1016"/>
      <c r="X34" s="1017"/>
      <c r="Y34" s="1032" t="s">
        <v>65</v>
      </c>
      <c r="Z34" s="1001"/>
      <c r="AA34" s="1002"/>
      <c r="AB34" s="666" t="s">
        <v>83</v>
      </c>
      <c r="AC34" s="1033"/>
      <c r="AD34" s="1033"/>
      <c r="AE34" s="557"/>
      <c r="AF34" s="558"/>
      <c r="AG34" s="558"/>
      <c r="AH34" s="558"/>
      <c r="AI34" s="557"/>
      <c r="AJ34" s="558"/>
      <c r="AK34" s="558"/>
      <c r="AL34" s="558"/>
      <c r="AM34" s="557"/>
      <c r="AN34" s="558"/>
      <c r="AO34" s="558"/>
      <c r="AP34" s="558"/>
      <c r="AQ34" s="399"/>
      <c r="AR34" s="395"/>
      <c r="AS34" s="395"/>
      <c r="AT34" s="400"/>
      <c r="AU34" s="558"/>
      <c r="AV34" s="558"/>
      <c r="AW34" s="558"/>
      <c r="AX34" s="559"/>
    </row>
    <row r="35" spans="1:50" customFormat="1" ht="23.25" customHeight="1">
      <c r="A35" s="768" t="s">
        <v>68</v>
      </c>
      <c r="B35" s="769"/>
      <c r="C35" s="769"/>
      <c r="D35" s="769"/>
      <c r="E35" s="769"/>
      <c r="F35" s="770"/>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row>
    <row r="36" spans="1:50" customFormat="1" ht="23.25" customHeight="1">
      <c r="A36" s="771"/>
      <c r="B36" s="772"/>
      <c r="C36" s="772"/>
      <c r="D36" s="772"/>
      <c r="E36" s="772"/>
      <c r="F36" s="773"/>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row>
    <row r="37" spans="1:50" ht="18.75" customHeight="1">
      <c r="A37" s="780" t="s">
        <v>52</v>
      </c>
      <c r="B37" s="781"/>
      <c r="C37" s="781"/>
      <c r="D37" s="781"/>
      <c r="E37" s="781"/>
      <c r="F37" s="782"/>
      <c r="G37" s="646" t="s">
        <v>53</v>
      </c>
      <c r="H37" s="647"/>
      <c r="I37" s="647"/>
      <c r="J37" s="647"/>
      <c r="K37" s="647"/>
      <c r="L37" s="647"/>
      <c r="M37" s="647"/>
      <c r="N37" s="647"/>
      <c r="O37" s="648"/>
      <c r="P37" s="651" t="s">
        <v>54</v>
      </c>
      <c r="Q37" s="647"/>
      <c r="R37" s="647"/>
      <c r="S37" s="647"/>
      <c r="T37" s="647"/>
      <c r="U37" s="647"/>
      <c r="V37" s="647"/>
      <c r="W37" s="647"/>
      <c r="X37" s="648"/>
      <c r="Y37" s="1022"/>
      <c r="Z37" s="148"/>
      <c r="AA37" s="149"/>
      <c r="AB37" s="1026" t="s">
        <v>55</v>
      </c>
      <c r="AC37" s="1027"/>
      <c r="AD37" s="1028"/>
      <c r="AE37" s="1034" t="s">
        <v>78</v>
      </c>
      <c r="AF37" s="1034"/>
      <c r="AG37" s="1034"/>
      <c r="AH37" s="1034"/>
      <c r="AI37" s="1034" t="s">
        <v>86</v>
      </c>
      <c r="AJ37" s="1034"/>
      <c r="AK37" s="1034"/>
      <c r="AL37" s="1034"/>
      <c r="AM37" s="1034" t="s">
        <v>82</v>
      </c>
      <c r="AN37" s="1034"/>
      <c r="AO37" s="1034"/>
      <c r="AP37" s="653"/>
      <c r="AQ37" s="409" t="s">
        <v>58</v>
      </c>
      <c r="AR37" s="412"/>
      <c r="AS37" s="412"/>
      <c r="AT37" s="413"/>
      <c r="AU37" s="638" t="s">
        <v>59</v>
      </c>
      <c r="AV37" s="638"/>
      <c r="AW37" s="638"/>
      <c r="AX37" s="639"/>
    </row>
    <row r="38" spans="1:50" ht="18.75" customHeight="1">
      <c r="A38" s="780"/>
      <c r="B38" s="781"/>
      <c r="C38" s="781"/>
      <c r="D38" s="781"/>
      <c r="E38" s="781"/>
      <c r="F38" s="782"/>
      <c r="G38" s="649"/>
      <c r="H38" s="640"/>
      <c r="I38" s="640"/>
      <c r="J38" s="640"/>
      <c r="K38" s="640"/>
      <c r="L38" s="640"/>
      <c r="M38" s="640"/>
      <c r="N38" s="640"/>
      <c r="O38" s="650"/>
      <c r="P38" s="652"/>
      <c r="Q38" s="640"/>
      <c r="R38" s="640"/>
      <c r="S38" s="640"/>
      <c r="T38" s="640"/>
      <c r="U38" s="640"/>
      <c r="V38" s="640"/>
      <c r="W38" s="640"/>
      <c r="X38" s="650"/>
      <c r="Y38" s="1023"/>
      <c r="Z38" s="1024"/>
      <c r="AA38" s="1025"/>
      <c r="AB38" s="1029"/>
      <c r="AC38" s="1030"/>
      <c r="AD38" s="1031"/>
      <c r="AE38" s="637"/>
      <c r="AF38" s="637"/>
      <c r="AG38" s="637"/>
      <c r="AH38" s="637"/>
      <c r="AI38" s="637"/>
      <c r="AJ38" s="637"/>
      <c r="AK38" s="637"/>
      <c r="AL38" s="637"/>
      <c r="AM38" s="637"/>
      <c r="AN38" s="637"/>
      <c r="AO38" s="637"/>
      <c r="AP38" s="544"/>
      <c r="AQ38" s="494"/>
      <c r="AR38" s="495"/>
      <c r="AS38" s="417" t="s">
        <v>60</v>
      </c>
      <c r="AT38" s="418"/>
      <c r="AU38" s="495"/>
      <c r="AV38" s="495"/>
      <c r="AW38" s="640" t="s">
        <v>561</v>
      </c>
      <c r="AX38" s="641"/>
    </row>
    <row r="39" spans="1:50" ht="22.5" customHeight="1">
      <c r="A39" s="783"/>
      <c r="B39" s="781"/>
      <c r="C39" s="781"/>
      <c r="D39" s="781"/>
      <c r="E39" s="781"/>
      <c r="F39" s="782"/>
      <c r="G39" s="803"/>
      <c r="H39" s="1004"/>
      <c r="I39" s="1004"/>
      <c r="J39" s="1004"/>
      <c r="K39" s="1004"/>
      <c r="L39" s="1004"/>
      <c r="M39" s="1004"/>
      <c r="N39" s="1004"/>
      <c r="O39" s="1005"/>
      <c r="P39" s="285"/>
      <c r="Q39" s="1012"/>
      <c r="R39" s="1012"/>
      <c r="S39" s="1012"/>
      <c r="T39" s="1012"/>
      <c r="U39" s="1012"/>
      <c r="V39" s="1012"/>
      <c r="W39" s="1012"/>
      <c r="X39" s="1013"/>
      <c r="Y39" s="1018" t="s">
        <v>62</v>
      </c>
      <c r="Z39" s="1019"/>
      <c r="AA39" s="1020"/>
      <c r="AB39" s="594"/>
      <c r="AC39" s="1021"/>
      <c r="AD39" s="1021"/>
      <c r="AE39" s="557"/>
      <c r="AF39" s="558"/>
      <c r="AG39" s="558"/>
      <c r="AH39" s="558"/>
      <c r="AI39" s="557"/>
      <c r="AJ39" s="558"/>
      <c r="AK39" s="558"/>
      <c r="AL39" s="558"/>
      <c r="AM39" s="557"/>
      <c r="AN39" s="558"/>
      <c r="AO39" s="558"/>
      <c r="AP39" s="558"/>
      <c r="AQ39" s="399"/>
      <c r="AR39" s="395"/>
      <c r="AS39" s="395"/>
      <c r="AT39" s="400"/>
      <c r="AU39" s="558"/>
      <c r="AV39" s="558"/>
      <c r="AW39" s="558"/>
      <c r="AX39" s="559"/>
    </row>
    <row r="40" spans="1:50" ht="22.5" customHeight="1">
      <c r="A40" s="784"/>
      <c r="B40" s="785"/>
      <c r="C40" s="785"/>
      <c r="D40" s="785"/>
      <c r="E40" s="785"/>
      <c r="F40" s="786"/>
      <c r="G40" s="1006"/>
      <c r="H40" s="1007"/>
      <c r="I40" s="1007"/>
      <c r="J40" s="1007"/>
      <c r="K40" s="1007"/>
      <c r="L40" s="1007"/>
      <c r="M40" s="1007"/>
      <c r="N40" s="1007"/>
      <c r="O40" s="1008"/>
      <c r="P40" s="1014"/>
      <c r="Q40" s="1014"/>
      <c r="R40" s="1014"/>
      <c r="S40" s="1014"/>
      <c r="T40" s="1014"/>
      <c r="U40" s="1014"/>
      <c r="V40" s="1014"/>
      <c r="W40" s="1014"/>
      <c r="X40" s="1015"/>
      <c r="Y40" s="514" t="s">
        <v>64</v>
      </c>
      <c r="Z40" s="1001"/>
      <c r="AA40" s="1002"/>
      <c r="AB40" s="664"/>
      <c r="AC40" s="1003"/>
      <c r="AD40" s="1003"/>
      <c r="AE40" s="557"/>
      <c r="AF40" s="558"/>
      <c r="AG40" s="558"/>
      <c r="AH40" s="558"/>
      <c r="AI40" s="557"/>
      <c r="AJ40" s="558"/>
      <c r="AK40" s="558"/>
      <c r="AL40" s="558"/>
      <c r="AM40" s="557"/>
      <c r="AN40" s="558"/>
      <c r="AO40" s="558"/>
      <c r="AP40" s="558"/>
      <c r="AQ40" s="399"/>
      <c r="AR40" s="395"/>
      <c r="AS40" s="395"/>
      <c r="AT40" s="400"/>
      <c r="AU40" s="558"/>
      <c r="AV40" s="558"/>
      <c r="AW40" s="558"/>
      <c r="AX40" s="559"/>
    </row>
    <row r="41" spans="1:50" ht="22.5" customHeight="1">
      <c r="A41" s="816"/>
      <c r="B41" s="817"/>
      <c r="C41" s="817"/>
      <c r="D41" s="817"/>
      <c r="E41" s="817"/>
      <c r="F41" s="818"/>
      <c r="G41" s="1009"/>
      <c r="H41" s="1010"/>
      <c r="I41" s="1010"/>
      <c r="J41" s="1010"/>
      <c r="K41" s="1010"/>
      <c r="L41" s="1010"/>
      <c r="M41" s="1010"/>
      <c r="N41" s="1010"/>
      <c r="O41" s="1011"/>
      <c r="P41" s="1016"/>
      <c r="Q41" s="1016"/>
      <c r="R41" s="1016"/>
      <c r="S41" s="1016"/>
      <c r="T41" s="1016"/>
      <c r="U41" s="1016"/>
      <c r="V41" s="1016"/>
      <c r="W41" s="1016"/>
      <c r="X41" s="1017"/>
      <c r="Y41" s="1032" t="s">
        <v>65</v>
      </c>
      <c r="Z41" s="1001"/>
      <c r="AA41" s="1002"/>
      <c r="AB41" s="666" t="s">
        <v>166</v>
      </c>
      <c r="AC41" s="1033"/>
      <c r="AD41" s="1033"/>
      <c r="AE41" s="557"/>
      <c r="AF41" s="558"/>
      <c r="AG41" s="558"/>
      <c r="AH41" s="558"/>
      <c r="AI41" s="557"/>
      <c r="AJ41" s="558"/>
      <c r="AK41" s="558"/>
      <c r="AL41" s="558"/>
      <c r="AM41" s="557"/>
      <c r="AN41" s="558"/>
      <c r="AO41" s="558"/>
      <c r="AP41" s="558"/>
      <c r="AQ41" s="399"/>
      <c r="AR41" s="395"/>
      <c r="AS41" s="395"/>
      <c r="AT41" s="400"/>
      <c r="AU41" s="558"/>
      <c r="AV41" s="558"/>
      <c r="AW41" s="558"/>
      <c r="AX41" s="559"/>
    </row>
    <row r="42" spans="1:50" customFormat="1" ht="23.25" customHeight="1">
      <c r="A42" s="768" t="s">
        <v>68</v>
      </c>
      <c r="B42" s="769"/>
      <c r="C42" s="769"/>
      <c r="D42" s="769"/>
      <c r="E42" s="769"/>
      <c r="F42" s="770"/>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row>
    <row r="43" spans="1:50" customFormat="1" ht="23.25" customHeight="1">
      <c r="A43" s="771"/>
      <c r="B43" s="772"/>
      <c r="C43" s="772"/>
      <c r="D43" s="772"/>
      <c r="E43" s="772"/>
      <c r="F43" s="773"/>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row>
    <row r="44" spans="1:50" ht="18.75" customHeight="1">
      <c r="A44" s="780" t="s">
        <v>52</v>
      </c>
      <c r="B44" s="781"/>
      <c r="C44" s="781"/>
      <c r="D44" s="781"/>
      <c r="E44" s="781"/>
      <c r="F44" s="782"/>
      <c r="G44" s="646" t="s">
        <v>53</v>
      </c>
      <c r="H44" s="647"/>
      <c r="I44" s="647"/>
      <c r="J44" s="647"/>
      <c r="K44" s="647"/>
      <c r="L44" s="647"/>
      <c r="M44" s="647"/>
      <c r="N44" s="647"/>
      <c r="O44" s="648"/>
      <c r="P44" s="651" t="s">
        <v>54</v>
      </c>
      <c r="Q44" s="647"/>
      <c r="R44" s="647"/>
      <c r="S44" s="647"/>
      <c r="T44" s="647"/>
      <c r="U44" s="647"/>
      <c r="V44" s="647"/>
      <c r="W44" s="647"/>
      <c r="X44" s="648"/>
      <c r="Y44" s="1022"/>
      <c r="Z44" s="148"/>
      <c r="AA44" s="149"/>
      <c r="AB44" s="1026" t="s">
        <v>55</v>
      </c>
      <c r="AC44" s="1027"/>
      <c r="AD44" s="1028"/>
      <c r="AE44" s="1034" t="s">
        <v>78</v>
      </c>
      <c r="AF44" s="1034"/>
      <c r="AG44" s="1034"/>
      <c r="AH44" s="1034"/>
      <c r="AI44" s="1034" t="s">
        <v>144</v>
      </c>
      <c r="AJ44" s="1034"/>
      <c r="AK44" s="1034"/>
      <c r="AL44" s="1034"/>
      <c r="AM44" s="1034" t="s">
        <v>82</v>
      </c>
      <c r="AN44" s="1034"/>
      <c r="AO44" s="1034"/>
      <c r="AP44" s="653"/>
      <c r="AQ44" s="409" t="s">
        <v>58</v>
      </c>
      <c r="AR44" s="412"/>
      <c r="AS44" s="412"/>
      <c r="AT44" s="413"/>
      <c r="AU44" s="638" t="s">
        <v>59</v>
      </c>
      <c r="AV44" s="638"/>
      <c r="AW44" s="638"/>
      <c r="AX44" s="639"/>
    </row>
    <row r="45" spans="1:50" ht="18.75" customHeight="1">
      <c r="A45" s="780"/>
      <c r="B45" s="781"/>
      <c r="C45" s="781"/>
      <c r="D45" s="781"/>
      <c r="E45" s="781"/>
      <c r="F45" s="782"/>
      <c r="G45" s="649"/>
      <c r="H45" s="640"/>
      <c r="I45" s="640"/>
      <c r="J45" s="640"/>
      <c r="K45" s="640"/>
      <c r="L45" s="640"/>
      <c r="M45" s="640"/>
      <c r="N45" s="640"/>
      <c r="O45" s="650"/>
      <c r="P45" s="652"/>
      <c r="Q45" s="640"/>
      <c r="R45" s="640"/>
      <c r="S45" s="640"/>
      <c r="T45" s="640"/>
      <c r="U45" s="640"/>
      <c r="V45" s="640"/>
      <c r="W45" s="640"/>
      <c r="X45" s="650"/>
      <c r="Y45" s="1023"/>
      <c r="Z45" s="1024"/>
      <c r="AA45" s="1025"/>
      <c r="AB45" s="1029"/>
      <c r="AC45" s="1030"/>
      <c r="AD45" s="1031"/>
      <c r="AE45" s="637"/>
      <c r="AF45" s="637"/>
      <c r="AG45" s="637"/>
      <c r="AH45" s="637"/>
      <c r="AI45" s="637"/>
      <c r="AJ45" s="637"/>
      <c r="AK45" s="637"/>
      <c r="AL45" s="637"/>
      <c r="AM45" s="637"/>
      <c r="AN45" s="637"/>
      <c r="AO45" s="637"/>
      <c r="AP45" s="544"/>
      <c r="AQ45" s="494"/>
      <c r="AR45" s="495"/>
      <c r="AS45" s="417" t="s">
        <v>60</v>
      </c>
      <c r="AT45" s="418"/>
      <c r="AU45" s="495"/>
      <c r="AV45" s="495"/>
      <c r="AW45" s="640" t="s">
        <v>79</v>
      </c>
      <c r="AX45" s="641"/>
    </row>
    <row r="46" spans="1:50" ht="22.5" customHeight="1">
      <c r="A46" s="783"/>
      <c r="B46" s="781"/>
      <c r="C46" s="781"/>
      <c r="D46" s="781"/>
      <c r="E46" s="781"/>
      <c r="F46" s="782"/>
      <c r="G46" s="803"/>
      <c r="H46" s="1004"/>
      <c r="I46" s="1004"/>
      <c r="J46" s="1004"/>
      <c r="K46" s="1004"/>
      <c r="L46" s="1004"/>
      <c r="M46" s="1004"/>
      <c r="N46" s="1004"/>
      <c r="O46" s="1005"/>
      <c r="P46" s="285"/>
      <c r="Q46" s="1012"/>
      <c r="R46" s="1012"/>
      <c r="S46" s="1012"/>
      <c r="T46" s="1012"/>
      <c r="U46" s="1012"/>
      <c r="V46" s="1012"/>
      <c r="W46" s="1012"/>
      <c r="X46" s="1013"/>
      <c r="Y46" s="1018" t="s">
        <v>62</v>
      </c>
      <c r="Z46" s="1019"/>
      <c r="AA46" s="1020"/>
      <c r="AB46" s="594"/>
      <c r="AC46" s="1021"/>
      <c r="AD46" s="1021"/>
      <c r="AE46" s="557"/>
      <c r="AF46" s="558"/>
      <c r="AG46" s="558"/>
      <c r="AH46" s="558"/>
      <c r="AI46" s="557"/>
      <c r="AJ46" s="558"/>
      <c r="AK46" s="558"/>
      <c r="AL46" s="558"/>
      <c r="AM46" s="557"/>
      <c r="AN46" s="558"/>
      <c r="AO46" s="558"/>
      <c r="AP46" s="558"/>
      <c r="AQ46" s="399"/>
      <c r="AR46" s="395"/>
      <c r="AS46" s="395"/>
      <c r="AT46" s="400"/>
      <c r="AU46" s="558"/>
      <c r="AV46" s="558"/>
      <c r="AW46" s="558"/>
      <c r="AX46" s="559"/>
    </row>
    <row r="47" spans="1:50" ht="22.5" customHeight="1">
      <c r="A47" s="784"/>
      <c r="B47" s="785"/>
      <c r="C47" s="785"/>
      <c r="D47" s="785"/>
      <c r="E47" s="785"/>
      <c r="F47" s="786"/>
      <c r="G47" s="1006"/>
      <c r="H47" s="1007"/>
      <c r="I47" s="1007"/>
      <c r="J47" s="1007"/>
      <c r="K47" s="1007"/>
      <c r="L47" s="1007"/>
      <c r="M47" s="1007"/>
      <c r="N47" s="1007"/>
      <c r="O47" s="1008"/>
      <c r="P47" s="1014"/>
      <c r="Q47" s="1014"/>
      <c r="R47" s="1014"/>
      <c r="S47" s="1014"/>
      <c r="T47" s="1014"/>
      <c r="U47" s="1014"/>
      <c r="V47" s="1014"/>
      <c r="W47" s="1014"/>
      <c r="X47" s="1015"/>
      <c r="Y47" s="514" t="s">
        <v>64</v>
      </c>
      <c r="Z47" s="1001"/>
      <c r="AA47" s="1002"/>
      <c r="AB47" s="664"/>
      <c r="AC47" s="1003"/>
      <c r="AD47" s="1003"/>
      <c r="AE47" s="557"/>
      <c r="AF47" s="558"/>
      <c r="AG47" s="558"/>
      <c r="AH47" s="558"/>
      <c r="AI47" s="557"/>
      <c r="AJ47" s="558"/>
      <c r="AK47" s="558"/>
      <c r="AL47" s="558"/>
      <c r="AM47" s="557"/>
      <c r="AN47" s="558"/>
      <c r="AO47" s="558"/>
      <c r="AP47" s="558"/>
      <c r="AQ47" s="399"/>
      <c r="AR47" s="395"/>
      <c r="AS47" s="395"/>
      <c r="AT47" s="400"/>
      <c r="AU47" s="558"/>
      <c r="AV47" s="558"/>
      <c r="AW47" s="558"/>
      <c r="AX47" s="559"/>
    </row>
    <row r="48" spans="1:50" ht="22.5" customHeight="1">
      <c r="A48" s="816"/>
      <c r="B48" s="817"/>
      <c r="C48" s="817"/>
      <c r="D48" s="817"/>
      <c r="E48" s="817"/>
      <c r="F48" s="818"/>
      <c r="G48" s="1009"/>
      <c r="H48" s="1010"/>
      <c r="I48" s="1010"/>
      <c r="J48" s="1010"/>
      <c r="K48" s="1010"/>
      <c r="L48" s="1010"/>
      <c r="M48" s="1010"/>
      <c r="N48" s="1010"/>
      <c r="O48" s="1011"/>
      <c r="P48" s="1016"/>
      <c r="Q48" s="1016"/>
      <c r="R48" s="1016"/>
      <c r="S48" s="1016"/>
      <c r="T48" s="1016"/>
      <c r="U48" s="1016"/>
      <c r="V48" s="1016"/>
      <c r="W48" s="1016"/>
      <c r="X48" s="1017"/>
      <c r="Y48" s="1032" t="s">
        <v>65</v>
      </c>
      <c r="Z48" s="1001"/>
      <c r="AA48" s="1002"/>
      <c r="AB48" s="666" t="s">
        <v>167</v>
      </c>
      <c r="AC48" s="1033"/>
      <c r="AD48" s="1033"/>
      <c r="AE48" s="557"/>
      <c r="AF48" s="558"/>
      <c r="AG48" s="558"/>
      <c r="AH48" s="558"/>
      <c r="AI48" s="557"/>
      <c r="AJ48" s="558"/>
      <c r="AK48" s="558"/>
      <c r="AL48" s="558"/>
      <c r="AM48" s="557"/>
      <c r="AN48" s="558"/>
      <c r="AO48" s="558"/>
      <c r="AP48" s="558"/>
      <c r="AQ48" s="399"/>
      <c r="AR48" s="395"/>
      <c r="AS48" s="395"/>
      <c r="AT48" s="400"/>
      <c r="AU48" s="558"/>
      <c r="AV48" s="558"/>
      <c r="AW48" s="558"/>
      <c r="AX48" s="559"/>
    </row>
    <row r="49" spans="1:50" customFormat="1" ht="23.25" customHeight="1">
      <c r="A49" s="768" t="s">
        <v>68</v>
      </c>
      <c r="B49" s="769"/>
      <c r="C49" s="769"/>
      <c r="D49" s="769"/>
      <c r="E49" s="769"/>
      <c r="F49" s="770"/>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row>
    <row r="50" spans="1:50" customFormat="1" ht="23.25" customHeight="1">
      <c r="A50" s="771"/>
      <c r="B50" s="772"/>
      <c r="C50" s="772"/>
      <c r="D50" s="772"/>
      <c r="E50" s="772"/>
      <c r="F50" s="773"/>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row>
    <row r="51" spans="1:50" ht="18.75" customHeight="1">
      <c r="A51" s="780" t="s">
        <v>52</v>
      </c>
      <c r="B51" s="781"/>
      <c r="C51" s="781"/>
      <c r="D51" s="781"/>
      <c r="E51" s="781"/>
      <c r="F51" s="782"/>
      <c r="G51" s="646" t="s">
        <v>53</v>
      </c>
      <c r="H51" s="647"/>
      <c r="I51" s="647"/>
      <c r="J51" s="647"/>
      <c r="K51" s="647"/>
      <c r="L51" s="647"/>
      <c r="M51" s="647"/>
      <c r="N51" s="647"/>
      <c r="O51" s="648"/>
      <c r="P51" s="651" t="s">
        <v>54</v>
      </c>
      <c r="Q51" s="647"/>
      <c r="R51" s="647"/>
      <c r="S51" s="647"/>
      <c r="T51" s="647"/>
      <c r="U51" s="647"/>
      <c r="V51" s="647"/>
      <c r="W51" s="647"/>
      <c r="X51" s="648"/>
      <c r="Y51" s="1022"/>
      <c r="Z51" s="148"/>
      <c r="AA51" s="149"/>
      <c r="AB51" s="653" t="s">
        <v>55</v>
      </c>
      <c r="AC51" s="1027"/>
      <c r="AD51" s="1028"/>
      <c r="AE51" s="1034" t="s">
        <v>75</v>
      </c>
      <c r="AF51" s="1034"/>
      <c r="AG51" s="1034"/>
      <c r="AH51" s="1034"/>
      <c r="AI51" s="1034" t="s">
        <v>563</v>
      </c>
      <c r="AJ51" s="1034"/>
      <c r="AK51" s="1034"/>
      <c r="AL51" s="1034"/>
      <c r="AM51" s="1034" t="s">
        <v>76</v>
      </c>
      <c r="AN51" s="1034"/>
      <c r="AO51" s="1034"/>
      <c r="AP51" s="653"/>
      <c r="AQ51" s="409" t="s">
        <v>58</v>
      </c>
      <c r="AR51" s="412"/>
      <c r="AS51" s="412"/>
      <c r="AT51" s="413"/>
      <c r="AU51" s="638" t="s">
        <v>59</v>
      </c>
      <c r="AV51" s="638"/>
      <c r="AW51" s="638"/>
      <c r="AX51" s="639"/>
    </row>
    <row r="52" spans="1:50" ht="18.75" customHeight="1">
      <c r="A52" s="780"/>
      <c r="B52" s="781"/>
      <c r="C52" s="781"/>
      <c r="D52" s="781"/>
      <c r="E52" s="781"/>
      <c r="F52" s="782"/>
      <c r="G52" s="649"/>
      <c r="H52" s="640"/>
      <c r="I52" s="640"/>
      <c r="J52" s="640"/>
      <c r="K52" s="640"/>
      <c r="L52" s="640"/>
      <c r="M52" s="640"/>
      <c r="N52" s="640"/>
      <c r="O52" s="650"/>
      <c r="P52" s="652"/>
      <c r="Q52" s="640"/>
      <c r="R52" s="640"/>
      <c r="S52" s="640"/>
      <c r="T52" s="640"/>
      <c r="U52" s="640"/>
      <c r="V52" s="640"/>
      <c r="W52" s="640"/>
      <c r="X52" s="650"/>
      <c r="Y52" s="1023"/>
      <c r="Z52" s="1024"/>
      <c r="AA52" s="1025"/>
      <c r="AB52" s="1029"/>
      <c r="AC52" s="1030"/>
      <c r="AD52" s="1031"/>
      <c r="AE52" s="637"/>
      <c r="AF52" s="637"/>
      <c r="AG52" s="637"/>
      <c r="AH52" s="637"/>
      <c r="AI52" s="637"/>
      <c r="AJ52" s="637"/>
      <c r="AK52" s="637"/>
      <c r="AL52" s="637"/>
      <c r="AM52" s="637"/>
      <c r="AN52" s="637"/>
      <c r="AO52" s="637"/>
      <c r="AP52" s="544"/>
      <c r="AQ52" s="494"/>
      <c r="AR52" s="495"/>
      <c r="AS52" s="417" t="s">
        <v>60</v>
      </c>
      <c r="AT52" s="418"/>
      <c r="AU52" s="495"/>
      <c r="AV52" s="495"/>
      <c r="AW52" s="640" t="s">
        <v>61</v>
      </c>
      <c r="AX52" s="641"/>
    </row>
    <row r="53" spans="1:50" ht="22.5" customHeight="1">
      <c r="A53" s="783"/>
      <c r="B53" s="781"/>
      <c r="C53" s="781"/>
      <c r="D53" s="781"/>
      <c r="E53" s="781"/>
      <c r="F53" s="782"/>
      <c r="G53" s="803"/>
      <c r="H53" s="1004"/>
      <c r="I53" s="1004"/>
      <c r="J53" s="1004"/>
      <c r="K53" s="1004"/>
      <c r="L53" s="1004"/>
      <c r="M53" s="1004"/>
      <c r="N53" s="1004"/>
      <c r="O53" s="1005"/>
      <c r="P53" s="285"/>
      <c r="Q53" s="1012"/>
      <c r="R53" s="1012"/>
      <c r="S53" s="1012"/>
      <c r="T53" s="1012"/>
      <c r="U53" s="1012"/>
      <c r="V53" s="1012"/>
      <c r="W53" s="1012"/>
      <c r="X53" s="1013"/>
      <c r="Y53" s="1018" t="s">
        <v>62</v>
      </c>
      <c r="Z53" s="1019"/>
      <c r="AA53" s="1020"/>
      <c r="AB53" s="594"/>
      <c r="AC53" s="1021"/>
      <c r="AD53" s="1021"/>
      <c r="AE53" s="557"/>
      <c r="AF53" s="558"/>
      <c r="AG53" s="558"/>
      <c r="AH53" s="558"/>
      <c r="AI53" s="557"/>
      <c r="AJ53" s="558"/>
      <c r="AK53" s="558"/>
      <c r="AL53" s="558"/>
      <c r="AM53" s="557"/>
      <c r="AN53" s="558"/>
      <c r="AO53" s="558"/>
      <c r="AP53" s="558"/>
      <c r="AQ53" s="399"/>
      <c r="AR53" s="395"/>
      <c r="AS53" s="395"/>
      <c r="AT53" s="400"/>
      <c r="AU53" s="558"/>
      <c r="AV53" s="558"/>
      <c r="AW53" s="558"/>
      <c r="AX53" s="559"/>
    </row>
    <row r="54" spans="1:50" ht="22.5" customHeight="1">
      <c r="A54" s="784"/>
      <c r="B54" s="785"/>
      <c r="C54" s="785"/>
      <c r="D54" s="785"/>
      <c r="E54" s="785"/>
      <c r="F54" s="786"/>
      <c r="G54" s="1006"/>
      <c r="H54" s="1007"/>
      <c r="I54" s="1007"/>
      <c r="J54" s="1007"/>
      <c r="K54" s="1007"/>
      <c r="L54" s="1007"/>
      <c r="M54" s="1007"/>
      <c r="N54" s="1007"/>
      <c r="O54" s="1008"/>
      <c r="P54" s="1014"/>
      <c r="Q54" s="1014"/>
      <c r="R54" s="1014"/>
      <c r="S54" s="1014"/>
      <c r="T54" s="1014"/>
      <c r="U54" s="1014"/>
      <c r="V54" s="1014"/>
      <c r="W54" s="1014"/>
      <c r="X54" s="1015"/>
      <c r="Y54" s="514" t="s">
        <v>64</v>
      </c>
      <c r="Z54" s="1001"/>
      <c r="AA54" s="1002"/>
      <c r="AB54" s="664"/>
      <c r="AC54" s="1003"/>
      <c r="AD54" s="1003"/>
      <c r="AE54" s="557"/>
      <c r="AF54" s="558"/>
      <c r="AG54" s="558"/>
      <c r="AH54" s="558"/>
      <c r="AI54" s="557"/>
      <c r="AJ54" s="558"/>
      <c r="AK54" s="558"/>
      <c r="AL54" s="558"/>
      <c r="AM54" s="557"/>
      <c r="AN54" s="558"/>
      <c r="AO54" s="558"/>
      <c r="AP54" s="558"/>
      <c r="AQ54" s="399"/>
      <c r="AR54" s="395"/>
      <c r="AS54" s="395"/>
      <c r="AT54" s="400"/>
      <c r="AU54" s="558"/>
      <c r="AV54" s="558"/>
      <c r="AW54" s="558"/>
      <c r="AX54" s="559"/>
    </row>
    <row r="55" spans="1:50" ht="22.5" customHeight="1">
      <c r="A55" s="816"/>
      <c r="B55" s="817"/>
      <c r="C55" s="817"/>
      <c r="D55" s="817"/>
      <c r="E55" s="817"/>
      <c r="F55" s="818"/>
      <c r="G55" s="1009"/>
      <c r="H55" s="1010"/>
      <c r="I55" s="1010"/>
      <c r="J55" s="1010"/>
      <c r="K55" s="1010"/>
      <c r="L55" s="1010"/>
      <c r="M55" s="1010"/>
      <c r="N55" s="1010"/>
      <c r="O55" s="1011"/>
      <c r="P55" s="1016"/>
      <c r="Q55" s="1016"/>
      <c r="R55" s="1016"/>
      <c r="S55" s="1016"/>
      <c r="T55" s="1016"/>
      <c r="U55" s="1016"/>
      <c r="V55" s="1016"/>
      <c r="W55" s="1016"/>
      <c r="X55" s="1017"/>
      <c r="Y55" s="1032" t="s">
        <v>65</v>
      </c>
      <c r="Z55" s="1001"/>
      <c r="AA55" s="1002"/>
      <c r="AB55" s="666" t="s">
        <v>167</v>
      </c>
      <c r="AC55" s="1033"/>
      <c r="AD55" s="1033"/>
      <c r="AE55" s="557"/>
      <c r="AF55" s="558"/>
      <c r="AG55" s="558"/>
      <c r="AH55" s="558"/>
      <c r="AI55" s="557"/>
      <c r="AJ55" s="558"/>
      <c r="AK55" s="558"/>
      <c r="AL55" s="558"/>
      <c r="AM55" s="557"/>
      <c r="AN55" s="558"/>
      <c r="AO55" s="558"/>
      <c r="AP55" s="558"/>
      <c r="AQ55" s="399"/>
      <c r="AR55" s="395"/>
      <c r="AS55" s="395"/>
      <c r="AT55" s="400"/>
      <c r="AU55" s="558"/>
      <c r="AV55" s="558"/>
      <c r="AW55" s="558"/>
      <c r="AX55" s="559"/>
    </row>
    <row r="56" spans="1:50" customFormat="1" ht="23.25" customHeight="1">
      <c r="A56" s="768" t="s">
        <v>68</v>
      </c>
      <c r="B56" s="769"/>
      <c r="C56" s="769"/>
      <c r="D56" s="769"/>
      <c r="E56" s="769"/>
      <c r="F56" s="770"/>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row>
    <row r="57" spans="1:50" customFormat="1" ht="23.25" customHeight="1">
      <c r="A57" s="771"/>
      <c r="B57" s="772"/>
      <c r="C57" s="772"/>
      <c r="D57" s="772"/>
      <c r="E57" s="772"/>
      <c r="F57" s="773"/>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row>
    <row r="58" spans="1:50" ht="18.75" customHeight="1">
      <c r="A58" s="780" t="s">
        <v>52</v>
      </c>
      <c r="B58" s="781"/>
      <c r="C58" s="781"/>
      <c r="D58" s="781"/>
      <c r="E58" s="781"/>
      <c r="F58" s="782"/>
      <c r="G58" s="646" t="s">
        <v>53</v>
      </c>
      <c r="H58" s="647"/>
      <c r="I58" s="647"/>
      <c r="J58" s="647"/>
      <c r="K58" s="647"/>
      <c r="L58" s="647"/>
      <c r="M58" s="647"/>
      <c r="N58" s="647"/>
      <c r="O58" s="648"/>
      <c r="P58" s="651" t="s">
        <v>54</v>
      </c>
      <c r="Q58" s="647"/>
      <c r="R58" s="647"/>
      <c r="S58" s="647"/>
      <c r="T58" s="647"/>
      <c r="U58" s="647"/>
      <c r="V58" s="647"/>
      <c r="W58" s="647"/>
      <c r="X58" s="648"/>
      <c r="Y58" s="1022"/>
      <c r="Z58" s="148"/>
      <c r="AA58" s="149"/>
      <c r="AB58" s="1026" t="s">
        <v>55</v>
      </c>
      <c r="AC58" s="1027"/>
      <c r="AD58" s="1028"/>
      <c r="AE58" s="1034" t="s">
        <v>78</v>
      </c>
      <c r="AF58" s="1034"/>
      <c r="AG58" s="1034"/>
      <c r="AH58" s="1034"/>
      <c r="AI58" s="1034" t="s">
        <v>144</v>
      </c>
      <c r="AJ58" s="1034"/>
      <c r="AK58" s="1034"/>
      <c r="AL58" s="1034"/>
      <c r="AM58" s="1034" t="s">
        <v>174</v>
      </c>
      <c r="AN58" s="1034"/>
      <c r="AO58" s="1034"/>
      <c r="AP58" s="653"/>
      <c r="AQ58" s="409" t="s">
        <v>58</v>
      </c>
      <c r="AR58" s="412"/>
      <c r="AS58" s="412"/>
      <c r="AT58" s="413"/>
      <c r="AU58" s="638" t="s">
        <v>59</v>
      </c>
      <c r="AV58" s="638"/>
      <c r="AW58" s="638"/>
      <c r="AX58" s="639"/>
    </row>
    <row r="59" spans="1:50" ht="18.75" customHeight="1">
      <c r="A59" s="780"/>
      <c r="B59" s="781"/>
      <c r="C59" s="781"/>
      <c r="D59" s="781"/>
      <c r="E59" s="781"/>
      <c r="F59" s="782"/>
      <c r="G59" s="649"/>
      <c r="H59" s="640"/>
      <c r="I59" s="640"/>
      <c r="J59" s="640"/>
      <c r="K59" s="640"/>
      <c r="L59" s="640"/>
      <c r="M59" s="640"/>
      <c r="N59" s="640"/>
      <c r="O59" s="650"/>
      <c r="P59" s="652"/>
      <c r="Q59" s="640"/>
      <c r="R59" s="640"/>
      <c r="S59" s="640"/>
      <c r="T59" s="640"/>
      <c r="U59" s="640"/>
      <c r="V59" s="640"/>
      <c r="W59" s="640"/>
      <c r="X59" s="650"/>
      <c r="Y59" s="1023"/>
      <c r="Z59" s="1024"/>
      <c r="AA59" s="1025"/>
      <c r="AB59" s="1029"/>
      <c r="AC59" s="1030"/>
      <c r="AD59" s="1031"/>
      <c r="AE59" s="637"/>
      <c r="AF59" s="637"/>
      <c r="AG59" s="637"/>
      <c r="AH59" s="637"/>
      <c r="AI59" s="637"/>
      <c r="AJ59" s="637"/>
      <c r="AK59" s="637"/>
      <c r="AL59" s="637"/>
      <c r="AM59" s="637"/>
      <c r="AN59" s="637"/>
      <c r="AO59" s="637"/>
      <c r="AP59" s="544"/>
      <c r="AQ59" s="494"/>
      <c r="AR59" s="495"/>
      <c r="AS59" s="417" t="s">
        <v>60</v>
      </c>
      <c r="AT59" s="418"/>
      <c r="AU59" s="495"/>
      <c r="AV59" s="495"/>
      <c r="AW59" s="640" t="s">
        <v>564</v>
      </c>
      <c r="AX59" s="641"/>
    </row>
    <row r="60" spans="1:50" ht="22.5" customHeight="1">
      <c r="A60" s="783"/>
      <c r="B60" s="781"/>
      <c r="C60" s="781"/>
      <c r="D60" s="781"/>
      <c r="E60" s="781"/>
      <c r="F60" s="782"/>
      <c r="G60" s="803"/>
      <c r="H60" s="1004"/>
      <c r="I60" s="1004"/>
      <c r="J60" s="1004"/>
      <c r="K60" s="1004"/>
      <c r="L60" s="1004"/>
      <c r="M60" s="1004"/>
      <c r="N60" s="1004"/>
      <c r="O60" s="1005"/>
      <c r="P60" s="285"/>
      <c r="Q60" s="1012"/>
      <c r="R60" s="1012"/>
      <c r="S60" s="1012"/>
      <c r="T60" s="1012"/>
      <c r="U60" s="1012"/>
      <c r="V60" s="1012"/>
      <c r="W60" s="1012"/>
      <c r="X60" s="1013"/>
      <c r="Y60" s="1018" t="s">
        <v>62</v>
      </c>
      <c r="Z60" s="1019"/>
      <c r="AA60" s="1020"/>
      <c r="AB60" s="594"/>
      <c r="AC60" s="1021"/>
      <c r="AD60" s="1021"/>
      <c r="AE60" s="557"/>
      <c r="AF60" s="558"/>
      <c r="AG60" s="558"/>
      <c r="AH60" s="558"/>
      <c r="AI60" s="557"/>
      <c r="AJ60" s="558"/>
      <c r="AK60" s="558"/>
      <c r="AL60" s="558"/>
      <c r="AM60" s="557"/>
      <c r="AN60" s="558"/>
      <c r="AO60" s="558"/>
      <c r="AP60" s="558"/>
      <c r="AQ60" s="399"/>
      <c r="AR60" s="395"/>
      <c r="AS60" s="395"/>
      <c r="AT60" s="400"/>
      <c r="AU60" s="558"/>
      <c r="AV60" s="558"/>
      <c r="AW60" s="558"/>
      <c r="AX60" s="559"/>
    </row>
    <row r="61" spans="1:50" ht="22.5" customHeight="1">
      <c r="A61" s="784"/>
      <c r="B61" s="785"/>
      <c r="C61" s="785"/>
      <c r="D61" s="785"/>
      <c r="E61" s="785"/>
      <c r="F61" s="786"/>
      <c r="G61" s="1006"/>
      <c r="H61" s="1007"/>
      <c r="I61" s="1007"/>
      <c r="J61" s="1007"/>
      <c r="K61" s="1007"/>
      <c r="L61" s="1007"/>
      <c r="M61" s="1007"/>
      <c r="N61" s="1007"/>
      <c r="O61" s="1008"/>
      <c r="P61" s="1014"/>
      <c r="Q61" s="1014"/>
      <c r="R61" s="1014"/>
      <c r="S61" s="1014"/>
      <c r="T61" s="1014"/>
      <c r="U61" s="1014"/>
      <c r="V61" s="1014"/>
      <c r="W61" s="1014"/>
      <c r="X61" s="1015"/>
      <c r="Y61" s="514" t="s">
        <v>64</v>
      </c>
      <c r="Z61" s="1001"/>
      <c r="AA61" s="1002"/>
      <c r="AB61" s="664"/>
      <c r="AC61" s="1003"/>
      <c r="AD61" s="1003"/>
      <c r="AE61" s="557"/>
      <c r="AF61" s="558"/>
      <c r="AG61" s="558"/>
      <c r="AH61" s="558"/>
      <c r="AI61" s="557"/>
      <c r="AJ61" s="558"/>
      <c r="AK61" s="558"/>
      <c r="AL61" s="558"/>
      <c r="AM61" s="557"/>
      <c r="AN61" s="558"/>
      <c r="AO61" s="558"/>
      <c r="AP61" s="558"/>
      <c r="AQ61" s="399"/>
      <c r="AR61" s="395"/>
      <c r="AS61" s="395"/>
      <c r="AT61" s="400"/>
      <c r="AU61" s="558"/>
      <c r="AV61" s="558"/>
      <c r="AW61" s="558"/>
      <c r="AX61" s="559"/>
    </row>
    <row r="62" spans="1:50" ht="22.5" customHeight="1">
      <c r="A62" s="816"/>
      <c r="B62" s="817"/>
      <c r="C62" s="817"/>
      <c r="D62" s="817"/>
      <c r="E62" s="817"/>
      <c r="F62" s="818"/>
      <c r="G62" s="1009"/>
      <c r="H62" s="1010"/>
      <c r="I62" s="1010"/>
      <c r="J62" s="1010"/>
      <c r="K62" s="1010"/>
      <c r="L62" s="1010"/>
      <c r="M62" s="1010"/>
      <c r="N62" s="1010"/>
      <c r="O62" s="1011"/>
      <c r="P62" s="1016"/>
      <c r="Q62" s="1016"/>
      <c r="R62" s="1016"/>
      <c r="S62" s="1016"/>
      <c r="T62" s="1016"/>
      <c r="U62" s="1016"/>
      <c r="V62" s="1016"/>
      <c r="W62" s="1016"/>
      <c r="X62" s="1017"/>
      <c r="Y62" s="1032" t="s">
        <v>65</v>
      </c>
      <c r="Z62" s="1001"/>
      <c r="AA62" s="1002"/>
      <c r="AB62" s="666" t="s">
        <v>83</v>
      </c>
      <c r="AC62" s="1033"/>
      <c r="AD62" s="1033"/>
      <c r="AE62" s="557"/>
      <c r="AF62" s="558"/>
      <c r="AG62" s="558"/>
      <c r="AH62" s="558"/>
      <c r="AI62" s="557"/>
      <c r="AJ62" s="558"/>
      <c r="AK62" s="558"/>
      <c r="AL62" s="558"/>
      <c r="AM62" s="557"/>
      <c r="AN62" s="558"/>
      <c r="AO62" s="558"/>
      <c r="AP62" s="558"/>
      <c r="AQ62" s="399"/>
      <c r="AR62" s="395"/>
      <c r="AS62" s="395"/>
      <c r="AT62" s="400"/>
      <c r="AU62" s="558"/>
      <c r="AV62" s="558"/>
      <c r="AW62" s="558"/>
      <c r="AX62" s="559"/>
    </row>
    <row r="63" spans="1:50" customFormat="1" ht="23.25" customHeight="1">
      <c r="A63" s="768" t="s">
        <v>68</v>
      </c>
      <c r="B63" s="769"/>
      <c r="C63" s="769"/>
      <c r="D63" s="769"/>
      <c r="E63" s="769"/>
      <c r="F63" s="770"/>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row>
    <row r="64" spans="1:50" customFormat="1" ht="23.25" customHeight="1">
      <c r="A64" s="771"/>
      <c r="B64" s="772"/>
      <c r="C64" s="772"/>
      <c r="D64" s="772"/>
      <c r="E64" s="772"/>
      <c r="F64" s="773"/>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row>
    <row r="65" spans="1:50" ht="18.75" customHeight="1">
      <c r="A65" s="780" t="s">
        <v>52</v>
      </c>
      <c r="B65" s="781"/>
      <c r="C65" s="781"/>
      <c r="D65" s="781"/>
      <c r="E65" s="781"/>
      <c r="F65" s="782"/>
      <c r="G65" s="646" t="s">
        <v>53</v>
      </c>
      <c r="H65" s="647"/>
      <c r="I65" s="647"/>
      <c r="J65" s="647"/>
      <c r="K65" s="647"/>
      <c r="L65" s="647"/>
      <c r="M65" s="647"/>
      <c r="N65" s="647"/>
      <c r="O65" s="648"/>
      <c r="P65" s="651" t="s">
        <v>54</v>
      </c>
      <c r="Q65" s="647"/>
      <c r="R65" s="647"/>
      <c r="S65" s="647"/>
      <c r="T65" s="647"/>
      <c r="U65" s="647"/>
      <c r="V65" s="647"/>
      <c r="W65" s="647"/>
      <c r="X65" s="648"/>
      <c r="Y65" s="1022"/>
      <c r="Z65" s="148"/>
      <c r="AA65" s="149"/>
      <c r="AB65" s="1026" t="s">
        <v>55</v>
      </c>
      <c r="AC65" s="1027"/>
      <c r="AD65" s="1028"/>
      <c r="AE65" s="1034" t="s">
        <v>78</v>
      </c>
      <c r="AF65" s="1034"/>
      <c r="AG65" s="1034"/>
      <c r="AH65" s="1034"/>
      <c r="AI65" s="1034" t="s">
        <v>86</v>
      </c>
      <c r="AJ65" s="1034"/>
      <c r="AK65" s="1034"/>
      <c r="AL65" s="1034"/>
      <c r="AM65" s="1034" t="s">
        <v>76</v>
      </c>
      <c r="AN65" s="1034"/>
      <c r="AO65" s="1034"/>
      <c r="AP65" s="653"/>
      <c r="AQ65" s="409" t="s">
        <v>58</v>
      </c>
      <c r="AR65" s="412"/>
      <c r="AS65" s="412"/>
      <c r="AT65" s="413"/>
      <c r="AU65" s="638" t="s">
        <v>59</v>
      </c>
      <c r="AV65" s="638"/>
      <c r="AW65" s="638"/>
      <c r="AX65" s="639"/>
    </row>
    <row r="66" spans="1:50" ht="18.75" customHeight="1">
      <c r="A66" s="780"/>
      <c r="B66" s="781"/>
      <c r="C66" s="781"/>
      <c r="D66" s="781"/>
      <c r="E66" s="781"/>
      <c r="F66" s="782"/>
      <c r="G66" s="649"/>
      <c r="H66" s="640"/>
      <c r="I66" s="640"/>
      <c r="J66" s="640"/>
      <c r="K66" s="640"/>
      <c r="L66" s="640"/>
      <c r="M66" s="640"/>
      <c r="N66" s="640"/>
      <c r="O66" s="650"/>
      <c r="P66" s="652"/>
      <c r="Q66" s="640"/>
      <c r="R66" s="640"/>
      <c r="S66" s="640"/>
      <c r="T66" s="640"/>
      <c r="U66" s="640"/>
      <c r="V66" s="640"/>
      <c r="W66" s="640"/>
      <c r="X66" s="650"/>
      <c r="Y66" s="1023"/>
      <c r="Z66" s="1024"/>
      <c r="AA66" s="1025"/>
      <c r="AB66" s="1029"/>
      <c r="AC66" s="1030"/>
      <c r="AD66" s="1031"/>
      <c r="AE66" s="637"/>
      <c r="AF66" s="637"/>
      <c r="AG66" s="637"/>
      <c r="AH66" s="637"/>
      <c r="AI66" s="637"/>
      <c r="AJ66" s="637"/>
      <c r="AK66" s="637"/>
      <c r="AL66" s="637"/>
      <c r="AM66" s="637"/>
      <c r="AN66" s="637"/>
      <c r="AO66" s="637"/>
      <c r="AP66" s="544"/>
      <c r="AQ66" s="494"/>
      <c r="AR66" s="495"/>
      <c r="AS66" s="417" t="s">
        <v>60</v>
      </c>
      <c r="AT66" s="418"/>
      <c r="AU66" s="495"/>
      <c r="AV66" s="495"/>
      <c r="AW66" s="640" t="s">
        <v>143</v>
      </c>
      <c r="AX66" s="641"/>
    </row>
    <row r="67" spans="1:50" ht="22.5" customHeight="1">
      <c r="A67" s="783"/>
      <c r="B67" s="781"/>
      <c r="C67" s="781"/>
      <c r="D67" s="781"/>
      <c r="E67" s="781"/>
      <c r="F67" s="782"/>
      <c r="G67" s="803"/>
      <c r="H67" s="1004"/>
      <c r="I67" s="1004"/>
      <c r="J67" s="1004"/>
      <c r="K67" s="1004"/>
      <c r="L67" s="1004"/>
      <c r="M67" s="1004"/>
      <c r="N67" s="1004"/>
      <c r="O67" s="1005"/>
      <c r="P67" s="285"/>
      <c r="Q67" s="1012"/>
      <c r="R67" s="1012"/>
      <c r="S67" s="1012"/>
      <c r="T67" s="1012"/>
      <c r="U67" s="1012"/>
      <c r="V67" s="1012"/>
      <c r="W67" s="1012"/>
      <c r="X67" s="1013"/>
      <c r="Y67" s="1018" t="s">
        <v>62</v>
      </c>
      <c r="Z67" s="1019"/>
      <c r="AA67" s="1020"/>
      <c r="AB67" s="594"/>
      <c r="AC67" s="1021"/>
      <c r="AD67" s="1021"/>
      <c r="AE67" s="557"/>
      <c r="AF67" s="558"/>
      <c r="AG67" s="558"/>
      <c r="AH67" s="558"/>
      <c r="AI67" s="557"/>
      <c r="AJ67" s="558"/>
      <c r="AK67" s="558"/>
      <c r="AL67" s="558"/>
      <c r="AM67" s="557"/>
      <c r="AN67" s="558"/>
      <c r="AO67" s="558"/>
      <c r="AP67" s="558"/>
      <c r="AQ67" s="399"/>
      <c r="AR67" s="395"/>
      <c r="AS67" s="395"/>
      <c r="AT67" s="400"/>
      <c r="AU67" s="558"/>
      <c r="AV67" s="558"/>
      <c r="AW67" s="558"/>
      <c r="AX67" s="559"/>
    </row>
    <row r="68" spans="1:50" ht="22.5" customHeight="1">
      <c r="A68" s="784"/>
      <c r="B68" s="785"/>
      <c r="C68" s="785"/>
      <c r="D68" s="785"/>
      <c r="E68" s="785"/>
      <c r="F68" s="786"/>
      <c r="G68" s="1006"/>
      <c r="H68" s="1007"/>
      <c r="I68" s="1007"/>
      <c r="J68" s="1007"/>
      <c r="K68" s="1007"/>
      <c r="L68" s="1007"/>
      <c r="M68" s="1007"/>
      <c r="N68" s="1007"/>
      <c r="O68" s="1008"/>
      <c r="P68" s="1014"/>
      <c r="Q68" s="1014"/>
      <c r="R68" s="1014"/>
      <c r="S68" s="1014"/>
      <c r="T68" s="1014"/>
      <c r="U68" s="1014"/>
      <c r="V68" s="1014"/>
      <c r="W68" s="1014"/>
      <c r="X68" s="1015"/>
      <c r="Y68" s="514" t="s">
        <v>64</v>
      </c>
      <c r="Z68" s="1001"/>
      <c r="AA68" s="1002"/>
      <c r="AB68" s="664"/>
      <c r="AC68" s="1003"/>
      <c r="AD68" s="1003"/>
      <c r="AE68" s="557"/>
      <c r="AF68" s="558"/>
      <c r="AG68" s="558"/>
      <c r="AH68" s="558"/>
      <c r="AI68" s="557"/>
      <c r="AJ68" s="558"/>
      <c r="AK68" s="558"/>
      <c r="AL68" s="558"/>
      <c r="AM68" s="557"/>
      <c r="AN68" s="558"/>
      <c r="AO68" s="558"/>
      <c r="AP68" s="558"/>
      <c r="AQ68" s="399"/>
      <c r="AR68" s="395"/>
      <c r="AS68" s="395"/>
      <c r="AT68" s="400"/>
      <c r="AU68" s="558"/>
      <c r="AV68" s="558"/>
      <c r="AW68" s="558"/>
      <c r="AX68" s="559"/>
    </row>
    <row r="69" spans="1:50" ht="22.5" customHeight="1">
      <c r="A69" s="816"/>
      <c r="B69" s="817"/>
      <c r="C69" s="817"/>
      <c r="D69" s="817"/>
      <c r="E69" s="817"/>
      <c r="F69" s="818"/>
      <c r="G69" s="1009"/>
      <c r="H69" s="1010"/>
      <c r="I69" s="1010"/>
      <c r="J69" s="1010"/>
      <c r="K69" s="1010"/>
      <c r="L69" s="1010"/>
      <c r="M69" s="1010"/>
      <c r="N69" s="1010"/>
      <c r="O69" s="1011"/>
      <c r="P69" s="1016"/>
      <c r="Q69" s="1016"/>
      <c r="R69" s="1016"/>
      <c r="S69" s="1016"/>
      <c r="T69" s="1016"/>
      <c r="U69" s="1016"/>
      <c r="V69" s="1016"/>
      <c r="W69" s="1016"/>
      <c r="X69" s="1017"/>
      <c r="Y69" s="514" t="s">
        <v>65</v>
      </c>
      <c r="Z69" s="1001"/>
      <c r="AA69" s="1002"/>
      <c r="AB69" s="740" t="s">
        <v>164</v>
      </c>
      <c r="AC69" s="139"/>
      <c r="AD69" s="139"/>
      <c r="AE69" s="557"/>
      <c r="AF69" s="558"/>
      <c r="AG69" s="558"/>
      <c r="AH69" s="558"/>
      <c r="AI69" s="557"/>
      <c r="AJ69" s="558"/>
      <c r="AK69" s="558"/>
      <c r="AL69" s="558"/>
      <c r="AM69" s="557"/>
      <c r="AN69" s="558"/>
      <c r="AO69" s="558"/>
      <c r="AP69" s="558"/>
      <c r="AQ69" s="399"/>
      <c r="AR69" s="395"/>
      <c r="AS69" s="395"/>
      <c r="AT69" s="400"/>
      <c r="AU69" s="558"/>
      <c r="AV69" s="558"/>
      <c r="AW69" s="558"/>
      <c r="AX69" s="559"/>
    </row>
    <row r="70" spans="1:50" customFormat="1" ht="23.25" customHeight="1">
      <c r="A70" s="768" t="s">
        <v>68</v>
      </c>
      <c r="B70" s="769"/>
      <c r="C70" s="769"/>
      <c r="D70" s="769"/>
      <c r="E70" s="769"/>
      <c r="F70" s="770"/>
      <c r="G70" s="774"/>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6"/>
    </row>
    <row r="71" spans="1:50" customFormat="1" ht="23.25" customHeight="1" thickBot="1">
      <c r="A71" s="771"/>
      <c r="B71" s="772"/>
      <c r="C71" s="772"/>
      <c r="D71" s="772"/>
      <c r="E71" s="772"/>
      <c r="F71" s="77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L744" sqref="AL744:AO744"/>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88"/>
      <c r="AQ1" s="88"/>
      <c r="AR1" s="88"/>
      <c r="AS1" s="88"/>
      <c r="AT1" s="88"/>
      <c r="AU1" s="88"/>
      <c r="AV1" s="88"/>
      <c r="AW1" s="89"/>
    </row>
    <row r="2" spans="1:50" ht="30" customHeight="1">
      <c r="A2" s="1053" t="s">
        <v>565</v>
      </c>
      <c r="B2" s="1054"/>
      <c r="C2" s="1054"/>
      <c r="D2" s="1054"/>
      <c r="E2" s="1054"/>
      <c r="F2" s="1055"/>
      <c r="G2" s="174" t="s">
        <v>566</v>
      </c>
      <c r="H2" s="175"/>
      <c r="I2" s="175"/>
      <c r="J2" s="175"/>
      <c r="K2" s="175"/>
      <c r="L2" s="175"/>
      <c r="M2" s="175"/>
      <c r="N2" s="175"/>
      <c r="O2" s="175"/>
      <c r="P2" s="175"/>
      <c r="Q2" s="175"/>
      <c r="R2" s="175"/>
      <c r="S2" s="175"/>
      <c r="T2" s="175"/>
      <c r="U2" s="175"/>
      <c r="V2" s="175"/>
      <c r="W2" s="175"/>
      <c r="X2" s="175"/>
      <c r="Y2" s="175"/>
      <c r="Z2" s="175"/>
      <c r="AA2" s="175"/>
      <c r="AB2" s="176"/>
      <c r="AC2" s="174" t="s">
        <v>567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178" t="s">
        <v>240</v>
      </c>
      <c r="H3" s="179"/>
      <c r="I3" s="179"/>
      <c r="J3" s="179"/>
      <c r="K3" s="179"/>
      <c r="L3" s="180" t="s">
        <v>241</v>
      </c>
      <c r="M3" s="179"/>
      <c r="N3" s="179"/>
      <c r="O3" s="179"/>
      <c r="P3" s="179"/>
      <c r="Q3" s="179"/>
      <c r="R3" s="179"/>
      <c r="S3" s="179"/>
      <c r="T3" s="179"/>
      <c r="U3" s="179"/>
      <c r="V3" s="179"/>
      <c r="W3" s="179"/>
      <c r="X3" s="181"/>
      <c r="Y3" s="182" t="s">
        <v>242</v>
      </c>
      <c r="Z3" s="183"/>
      <c r="AA3" s="183"/>
      <c r="AB3" s="184"/>
      <c r="AC3" s="178" t="s">
        <v>240</v>
      </c>
      <c r="AD3" s="179"/>
      <c r="AE3" s="179"/>
      <c r="AF3" s="179"/>
      <c r="AG3" s="179"/>
      <c r="AH3" s="180" t="s">
        <v>241</v>
      </c>
      <c r="AI3" s="179"/>
      <c r="AJ3" s="179"/>
      <c r="AK3" s="179"/>
      <c r="AL3" s="179"/>
      <c r="AM3" s="179"/>
      <c r="AN3" s="179"/>
      <c r="AO3" s="179"/>
      <c r="AP3" s="179"/>
      <c r="AQ3" s="179"/>
      <c r="AR3" s="179"/>
      <c r="AS3" s="179"/>
      <c r="AT3" s="181"/>
      <c r="AU3" s="182" t="s">
        <v>242</v>
      </c>
      <c r="AV3" s="183"/>
      <c r="AW3" s="183"/>
      <c r="AX3" s="185"/>
    </row>
    <row r="4" spans="1:50" ht="24.75" customHeight="1">
      <c r="A4" s="1047"/>
      <c r="B4" s="1048"/>
      <c r="C4" s="1048"/>
      <c r="D4" s="1048"/>
      <c r="E4" s="1048"/>
      <c r="F4" s="1049"/>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c r="A5" s="1047"/>
      <c r="B5" s="1048"/>
      <c r="C5" s="1048"/>
      <c r="D5" s="1048"/>
      <c r="E5" s="1048"/>
      <c r="F5" s="1049"/>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c r="A6" s="1047"/>
      <c r="B6" s="1048"/>
      <c r="C6" s="1048"/>
      <c r="D6" s="1048"/>
      <c r="E6" s="1048"/>
      <c r="F6" s="1049"/>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c r="A7" s="1047"/>
      <c r="B7" s="1048"/>
      <c r="C7" s="1048"/>
      <c r="D7" s="1048"/>
      <c r="E7" s="1048"/>
      <c r="F7" s="1049"/>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c r="A8" s="1047"/>
      <c r="B8" s="1048"/>
      <c r="C8" s="1048"/>
      <c r="D8" s="1048"/>
      <c r="E8" s="1048"/>
      <c r="F8" s="1049"/>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c r="A9" s="1047"/>
      <c r="B9" s="1048"/>
      <c r="C9" s="1048"/>
      <c r="D9" s="1048"/>
      <c r="E9" s="1048"/>
      <c r="F9" s="1049"/>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c r="A10" s="1047"/>
      <c r="B10" s="1048"/>
      <c r="C10" s="1048"/>
      <c r="D10" s="1048"/>
      <c r="E10" s="1048"/>
      <c r="F10" s="1049"/>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c r="A11" s="1047"/>
      <c r="B11" s="1048"/>
      <c r="C11" s="1048"/>
      <c r="D11" s="1048"/>
      <c r="E11" s="1048"/>
      <c r="F11" s="1049"/>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c r="A12" s="1047"/>
      <c r="B12" s="1048"/>
      <c r="C12" s="1048"/>
      <c r="D12" s="1048"/>
      <c r="E12" s="1048"/>
      <c r="F12" s="1049"/>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c r="A13" s="1047"/>
      <c r="B13" s="1048"/>
      <c r="C13" s="1048"/>
      <c r="D13" s="1048"/>
      <c r="E13" s="1048"/>
      <c r="F13" s="1049"/>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c r="A14" s="1047"/>
      <c r="B14" s="1048"/>
      <c r="C14" s="1048"/>
      <c r="D14" s="1048"/>
      <c r="E14" s="1048"/>
      <c r="F14" s="1049"/>
      <c r="G14" s="145" t="s">
        <v>40</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40</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c r="A15" s="1047"/>
      <c r="B15" s="1048"/>
      <c r="C15" s="1048"/>
      <c r="D15" s="1048"/>
      <c r="E15" s="1048"/>
      <c r="F15" s="1049"/>
      <c r="G15" s="174" t="s">
        <v>568</v>
      </c>
      <c r="H15" s="175"/>
      <c r="I15" s="175"/>
      <c r="J15" s="175"/>
      <c r="K15" s="175"/>
      <c r="L15" s="175"/>
      <c r="M15" s="175"/>
      <c r="N15" s="175"/>
      <c r="O15" s="175"/>
      <c r="P15" s="175"/>
      <c r="Q15" s="175"/>
      <c r="R15" s="175"/>
      <c r="S15" s="175"/>
      <c r="T15" s="175"/>
      <c r="U15" s="175"/>
      <c r="V15" s="175"/>
      <c r="W15" s="175"/>
      <c r="X15" s="175"/>
      <c r="Y15" s="175"/>
      <c r="Z15" s="175"/>
      <c r="AA15" s="175"/>
      <c r="AB15" s="176"/>
      <c r="AC15" s="174" t="s">
        <v>569</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c r="A16" s="1047"/>
      <c r="B16" s="1048"/>
      <c r="C16" s="1048"/>
      <c r="D16" s="1048"/>
      <c r="E16" s="1048"/>
      <c r="F16" s="1049"/>
      <c r="G16" s="178" t="s">
        <v>240</v>
      </c>
      <c r="H16" s="179"/>
      <c r="I16" s="179"/>
      <c r="J16" s="179"/>
      <c r="K16" s="179"/>
      <c r="L16" s="180" t="s">
        <v>241</v>
      </c>
      <c r="M16" s="179"/>
      <c r="N16" s="179"/>
      <c r="O16" s="179"/>
      <c r="P16" s="179"/>
      <c r="Q16" s="179"/>
      <c r="R16" s="179"/>
      <c r="S16" s="179"/>
      <c r="T16" s="179"/>
      <c r="U16" s="179"/>
      <c r="V16" s="179"/>
      <c r="W16" s="179"/>
      <c r="X16" s="181"/>
      <c r="Y16" s="182" t="s">
        <v>242</v>
      </c>
      <c r="Z16" s="183"/>
      <c r="AA16" s="183"/>
      <c r="AB16" s="184"/>
      <c r="AC16" s="178" t="s">
        <v>240</v>
      </c>
      <c r="AD16" s="179"/>
      <c r="AE16" s="179"/>
      <c r="AF16" s="179"/>
      <c r="AG16" s="179"/>
      <c r="AH16" s="180" t="s">
        <v>241</v>
      </c>
      <c r="AI16" s="179"/>
      <c r="AJ16" s="179"/>
      <c r="AK16" s="179"/>
      <c r="AL16" s="179"/>
      <c r="AM16" s="179"/>
      <c r="AN16" s="179"/>
      <c r="AO16" s="179"/>
      <c r="AP16" s="179"/>
      <c r="AQ16" s="179"/>
      <c r="AR16" s="179"/>
      <c r="AS16" s="179"/>
      <c r="AT16" s="181"/>
      <c r="AU16" s="182" t="s">
        <v>242</v>
      </c>
      <c r="AV16" s="183"/>
      <c r="AW16" s="183"/>
      <c r="AX16" s="185"/>
    </row>
    <row r="17" spans="1:50" ht="24.75" customHeight="1">
      <c r="A17" s="1047"/>
      <c r="B17" s="1048"/>
      <c r="C17" s="1048"/>
      <c r="D17" s="1048"/>
      <c r="E17" s="1048"/>
      <c r="F17" s="1049"/>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c r="A18" s="1047"/>
      <c r="B18" s="1048"/>
      <c r="C18" s="1048"/>
      <c r="D18" s="1048"/>
      <c r="E18" s="1048"/>
      <c r="F18" s="1049"/>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c r="A19" s="1047"/>
      <c r="B19" s="1048"/>
      <c r="C19" s="1048"/>
      <c r="D19" s="1048"/>
      <c r="E19" s="1048"/>
      <c r="F19" s="1049"/>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c r="A20" s="1047"/>
      <c r="B20" s="1048"/>
      <c r="C20" s="1048"/>
      <c r="D20" s="1048"/>
      <c r="E20" s="1048"/>
      <c r="F20" s="1049"/>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c r="A21" s="1047"/>
      <c r="B21" s="1048"/>
      <c r="C21" s="1048"/>
      <c r="D21" s="1048"/>
      <c r="E21" s="1048"/>
      <c r="F21" s="1049"/>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c r="A22" s="1047"/>
      <c r="B22" s="1048"/>
      <c r="C22" s="1048"/>
      <c r="D22" s="1048"/>
      <c r="E22" s="1048"/>
      <c r="F22" s="1049"/>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c r="A23" s="1047"/>
      <c r="B23" s="1048"/>
      <c r="C23" s="1048"/>
      <c r="D23" s="1048"/>
      <c r="E23" s="1048"/>
      <c r="F23" s="1049"/>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c r="A24" s="1047"/>
      <c r="B24" s="1048"/>
      <c r="C24" s="1048"/>
      <c r="D24" s="1048"/>
      <c r="E24" s="1048"/>
      <c r="F24" s="1049"/>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c r="A25" s="1047"/>
      <c r="B25" s="1048"/>
      <c r="C25" s="1048"/>
      <c r="D25" s="1048"/>
      <c r="E25" s="1048"/>
      <c r="F25" s="1049"/>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c r="A26" s="1047"/>
      <c r="B26" s="1048"/>
      <c r="C26" s="1048"/>
      <c r="D26" s="1048"/>
      <c r="E26" s="1048"/>
      <c r="F26" s="1049"/>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c r="A27" s="1047"/>
      <c r="B27" s="1048"/>
      <c r="C27" s="1048"/>
      <c r="D27" s="1048"/>
      <c r="E27" s="1048"/>
      <c r="F27" s="1049"/>
      <c r="G27" s="145" t="s">
        <v>40</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40</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c r="A28" s="1047"/>
      <c r="B28" s="1048"/>
      <c r="C28" s="1048"/>
      <c r="D28" s="1048"/>
      <c r="E28" s="1048"/>
      <c r="F28" s="1049"/>
      <c r="G28" s="174" t="s">
        <v>570</v>
      </c>
      <c r="H28" s="175"/>
      <c r="I28" s="175"/>
      <c r="J28" s="175"/>
      <c r="K28" s="175"/>
      <c r="L28" s="175"/>
      <c r="M28" s="175"/>
      <c r="N28" s="175"/>
      <c r="O28" s="175"/>
      <c r="P28" s="175"/>
      <c r="Q28" s="175"/>
      <c r="R28" s="175"/>
      <c r="S28" s="175"/>
      <c r="T28" s="175"/>
      <c r="U28" s="175"/>
      <c r="V28" s="175"/>
      <c r="W28" s="175"/>
      <c r="X28" s="175"/>
      <c r="Y28" s="175"/>
      <c r="Z28" s="175"/>
      <c r="AA28" s="175"/>
      <c r="AB28" s="176"/>
      <c r="AC28" s="174" t="s">
        <v>571</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c r="A29" s="1047"/>
      <c r="B29" s="1048"/>
      <c r="C29" s="1048"/>
      <c r="D29" s="1048"/>
      <c r="E29" s="1048"/>
      <c r="F29" s="1049"/>
      <c r="G29" s="178" t="s">
        <v>240</v>
      </c>
      <c r="H29" s="179"/>
      <c r="I29" s="179"/>
      <c r="J29" s="179"/>
      <c r="K29" s="179"/>
      <c r="L29" s="180" t="s">
        <v>241</v>
      </c>
      <c r="M29" s="179"/>
      <c r="N29" s="179"/>
      <c r="O29" s="179"/>
      <c r="P29" s="179"/>
      <c r="Q29" s="179"/>
      <c r="R29" s="179"/>
      <c r="S29" s="179"/>
      <c r="T29" s="179"/>
      <c r="U29" s="179"/>
      <c r="V29" s="179"/>
      <c r="W29" s="179"/>
      <c r="X29" s="181"/>
      <c r="Y29" s="182" t="s">
        <v>242</v>
      </c>
      <c r="Z29" s="183"/>
      <c r="AA29" s="183"/>
      <c r="AB29" s="184"/>
      <c r="AC29" s="178" t="s">
        <v>240</v>
      </c>
      <c r="AD29" s="179"/>
      <c r="AE29" s="179"/>
      <c r="AF29" s="179"/>
      <c r="AG29" s="179"/>
      <c r="AH29" s="180" t="s">
        <v>241</v>
      </c>
      <c r="AI29" s="179"/>
      <c r="AJ29" s="179"/>
      <c r="AK29" s="179"/>
      <c r="AL29" s="179"/>
      <c r="AM29" s="179"/>
      <c r="AN29" s="179"/>
      <c r="AO29" s="179"/>
      <c r="AP29" s="179"/>
      <c r="AQ29" s="179"/>
      <c r="AR29" s="179"/>
      <c r="AS29" s="179"/>
      <c r="AT29" s="181"/>
      <c r="AU29" s="182" t="s">
        <v>242</v>
      </c>
      <c r="AV29" s="183"/>
      <c r="AW29" s="183"/>
      <c r="AX29" s="185"/>
    </row>
    <row r="30" spans="1:50" ht="24.75" customHeight="1">
      <c r="A30" s="1047"/>
      <c r="B30" s="1048"/>
      <c r="C30" s="1048"/>
      <c r="D30" s="1048"/>
      <c r="E30" s="1048"/>
      <c r="F30" s="1049"/>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c r="A31" s="1047"/>
      <c r="B31" s="1048"/>
      <c r="C31" s="1048"/>
      <c r="D31" s="1048"/>
      <c r="E31" s="1048"/>
      <c r="F31" s="1049"/>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c r="A32" s="1047"/>
      <c r="B32" s="1048"/>
      <c r="C32" s="1048"/>
      <c r="D32" s="1048"/>
      <c r="E32" s="1048"/>
      <c r="F32" s="1049"/>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c r="A33" s="1047"/>
      <c r="B33" s="1048"/>
      <c r="C33" s="1048"/>
      <c r="D33" s="1048"/>
      <c r="E33" s="1048"/>
      <c r="F33" s="1049"/>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c r="A34" s="1047"/>
      <c r="B34" s="1048"/>
      <c r="C34" s="1048"/>
      <c r="D34" s="1048"/>
      <c r="E34" s="1048"/>
      <c r="F34" s="1049"/>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c r="A35" s="1047"/>
      <c r="B35" s="1048"/>
      <c r="C35" s="1048"/>
      <c r="D35" s="1048"/>
      <c r="E35" s="1048"/>
      <c r="F35" s="1049"/>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c r="A36" s="1047"/>
      <c r="B36" s="1048"/>
      <c r="C36" s="1048"/>
      <c r="D36" s="1048"/>
      <c r="E36" s="1048"/>
      <c r="F36" s="1049"/>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c r="A37" s="1047"/>
      <c r="B37" s="1048"/>
      <c r="C37" s="1048"/>
      <c r="D37" s="1048"/>
      <c r="E37" s="1048"/>
      <c r="F37" s="1049"/>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c r="A38" s="1047"/>
      <c r="B38" s="1048"/>
      <c r="C38" s="1048"/>
      <c r="D38" s="1048"/>
      <c r="E38" s="1048"/>
      <c r="F38" s="1049"/>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c r="A39" s="1047"/>
      <c r="B39" s="1048"/>
      <c r="C39" s="1048"/>
      <c r="D39" s="1048"/>
      <c r="E39" s="1048"/>
      <c r="F39" s="1049"/>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c r="A40" s="1047"/>
      <c r="B40" s="1048"/>
      <c r="C40" s="1048"/>
      <c r="D40" s="1048"/>
      <c r="E40" s="1048"/>
      <c r="F40" s="1049"/>
      <c r="G40" s="145" t="s">
        <v>40</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40</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c r="A41" s="1047"/>
      <c r="B41" s="1048"/>
      <c r="C41" s="1048"/>
      <c r="D41" s="1048"/>
      <c r="E41" s="1048"/>
      <c r="F41" s="1049"/>
      <c r="G41" s="174" t="s">
        <v>572</v>
      </c>
      <c r="H41" s="175"/>
      <c r="I41" s="175"/>
      <c r="J41" s="175"/>
      <c r="K41" s="175"/>
      <c r="L41" s="175"/>
      <c r="M41" s="175"/>
      <c r="N41" s="175"/>
      <c r="O41" s="175"/>
      <c r="P41" s="175"/>
      <c r="Q41" s="175"/>
      <c r="R41" s="175"/>
      <c r="S41" s="175"/>
      <c r="T41" s="175"/>
      <c r="U41" s="175"/>
      <c r="V41" s="175"/>
      <c r="W41" s="175"/>
      <c r="X41" s="175"/>
      <c r="Y41" s="175"/>
      <c r="Z41" s="175"/>
      <c r="AA41" s="175"/>
      <c r="AB41" s="176"/>
      <c r="AC41" s="174" t="s">
        <v>573</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c r="A42" s="1047"/>
      <c r="B42" s="1048"/>
      <c r="C42" s="1048"/>
      <c r="D42" s="1048"/>
      <c r="E42" s="1048"/>
      <c r="F42" s="1049"/>
      <c r="G42" s="178" t="s">
        <v>240</v>
      </c>
      <c r="H42" s="179"/>
      <c r="I42" s="179"/>
      <c r="J42" s="179"/>
      <c r="K42" s="179"/>
      <c r="L42" s="180" t="s">
        <v>241</v>
      </c>
      <c r="M42" s="179"/>
      <c r="N42" s="179"/>
      <c r="O42" s="179"/>
      <c r="P42" s="179"/>
      <c r="Q42" s="179"/>
      <c r="R42" s="179"/>
      <c r="S42" s="179"/>
      <c r="T42" s="179"/>
      <c r="U42" s="179"/>
      <c r="V42" s="179"/>
      <c r="W42" s="179"/>
      <c r="X42" s="181"/>
      <c r="Y42" s="182" t="s">
        <v>242</v>
      </c>
      <c r="Z42" s="183"/>
      <c r="AA42" s="183"/>
      <c r="AB42" s="184"/>
      <c r="AC42" s="178" t="s">
        <v>240</v>
      </c>
      <c r="AD42" s="179"/>
      <c r="AE42" s="179"/>
      <c r="AF42" s="179"/>
      <c r="AG42" s="179"/>
      <c r="AH42" s="180" t="s">
        <v>241</v>
      </c>
      <c r="AI42" s="179"/>
      <c r="AJ42" s="179"/>
      <c r="AK42" s="179"/>
      <c r="AL42" s="179"/>
      <c r="AM42" s="179"/>
      <c r="AN42" s="179"/>
      <c r="AO42" s="179"/>
      <c r="AP42" s="179"/>
      <c r="AQ42" s="179"/>
      <c r="AR42" s="179"/>
      <c r="AS42" s="179"/>
      <c r="AT42" s="181"/>
      <c r="AU42" s="182" t="s">
        <v>242</v>
      </c>
      <c r="AV42" s="183"/>
      <c r="AW42" s="183"/>
      <c r="AX42" s="185"/>
    </row>
    <row r="43" spans="1:50" ht="24.75" customHeight="1">
      <c r="A43" s="1047"/>
      <c r="B43" s="1048"/>
      <c r="C43" s="1048"/>
      <c r="D43" s="1048"/>
      <c r="E43" s="1048"/>
      <c r="F43" s="1049"/>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c r="A44" s="1047"/>
      <c r="B44" s="1048"/>
      <c r="C44" s="1048"/>
      <c r="D44" s="1048"/>
      <c r="E44" s="1048"/>
      <c r="F44" s="1049"/>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c r="A45" s="1047"/>
      <c r="B45" s="1048"/>
      <c r="C45" s="1048"/>
      <c r="D45" s="1048"/>
      <c r="E45" s="1048"/>
      <c r="F45" s="1049"/>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c r="A46" s="1047"/>
      <c r="B46" s="1048"/>
      <c r="C46" s="1048"/>
      <c r="D46" s="1048"/>
      <c r="E46" s="1048"/>
      <c r="F46" s="1049"/>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c r="A47" s="1047"/>
      <c r="B47" s="1048"/>
      <c r="C47" s="1048"/>
      <c r="D47" s="1048"/>
      <c r="E47" s="1048"/>
      <c r="F47" s="1049"/>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c r="A48" s="1047"/>
      <c r="B48" s="1048"/>
      <c r="C48" s="1048"/>
      <c r="D48" s="1048"/>
      <c r="E48" s="1048"/>
      <c r="F48" s="1049"/>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c r="A49" s="1047"/>
      <c r="B49" s="1048"/>
      <c r="C49" s="1048"/>
      <c r="D49" s="1048"/>
      <c r="E49" s="1048"/>
      <c r="F49" s="1049"/>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c r="A50" s="1047"/>
      <c r="B50" s="1048"/>
      <c r="C50" s="1048"/>
      <c r="D50" s="1048"/>
      <c r="E50" s="1048"/>
      <c r="F50" s="1049"/>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c r="A51" s="1047"/>
      <c r="B51" s="1048"/>
      <c r="C51" s="1048"/>
      <c r="D51" s="1048"/>
      <c r="E51" s="1048"/>
      <c r="F51" s="1049"/>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c r="A52" s="1047"/>
      <c r="B52" s="1048"/>
      <c r="C52" s="1048"/>
      <c r="D52" s="1048"/>
      <c r="E52" s="1048"/>
      <c r="F52" s="1049"/>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c r="A53" s="1050"/>
      <c r="B53" s="1051"/>
      <c r="C53" s="1051"/>
      <c r="D53" s="1051"/>
      <c r="E53" s="1051"/>
      <c r="F53" s="1052"/>
      <c r="G53" s="1035" t="s">
        <v>40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40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90" customFormat="1" ht="24.75" customHeight="1" thickBot="1"/>
    <row r="55" spans="1:50" ht="30" customHeight="1">
      <c r="A55" s="1053" t="s">
        <v>565</v>
      </c>
      <c r="B55" s="1054"/>
      <c r="C55" s="1054"/>
      <c r="D55" s="1054"/>
      <c r="E55" s="1054"/>
      <c r="F55" s="1055"/>
      <c r="G55" s="174" t="s">
        <v>574</v>
      </c>
      <c r="H55" s="175"/>
      <c r="I55" s="175"/>
      <c r="J55" s="175"/>
      <c r="K55" s="175"/>
      <c r="L55" s="175"/>
      <c r="M55" s="175"/>
      <c r="N55" s="175"/>
      <c r="O55" s="175"/>
      <c r="P55" s="175"/>
      <c r="Q55" s="175"/>
      <c r="R55" s="175"/>
      <c r="S55" s="175"/>
      <c r="T55" s="175"/>
      <c r="U55" s="175"/>
      <c r="V55" s="175"/>
      <c r="W55" s="175"/>
      <c r="X55" s="175"/>
      <c r="Y55" s="175"/>
      <c r="Z55" s="175"/>
      <c r="AA55" s="175"/>
      <c r="AB55" s="176"/>
      <c r="AC55" s="174" t="s">
        <v>575</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c r="A56" s="1047"/>
      <c r="B56" s="1048"/>
      <c r="C56" s="1048"/>
      <c r="D56" s="1048"/>
      <c r="E56" s="1048"/>
      <c r="F56" s="1049"/>
      <c r="G56" s="178" t="s">
        <v>240</v>
      </c>
      <c r="H56" s="179"/>
      <c r="I56" s="179"/>
      <c r="J56" s="179"/>
      <c r="K56" s="179"/>
      <c r="L56" s="180" t="s">
        <v>241</v>
      </c>
      <c r="M56" s="179"/>
      <c r="N56" s="179"/>
      <c r="O56" s="179"/>
      <c r="P56" s="179"/>
      <c r="Q56" s="179"/>
      <c r="R56" s="179"/>
      <c r="S56" s="179"/>
      <c r="T56" s="179"/>
      <c r="U56" s="179"/>
      <c r="V56" s="179"/>
      <c r="W56" s="179"/>
      <c r="X56" s="181"/>
      <c r="Y56" s="182" t="s">
        <v>242</v>
      </c>
      <c r="Z56" s="183"/>
      <c r="AA56" s="183"/>
      <c r="AB56" s="184"/>
      <c r="AC56" s="178" t="s">
        <v>240</v>
      </c>
      <c r="AD56" s="179"/>
      <c r="AE56" s="179"/>
      <c r="AF56" s="179"/>
      <c r="AG56" s="179"/>
      <c r="AH56" s="180" t="s">
        <v>241</v>
      </c>
      <c r="AI56" s="179"/>
      <c r="AJ56" s="179"/>
      <c r="AK56" s="179"/>
      <c r="AL56" s="179"/>
      <c r="AM56" s="179"/>
      <c r="AN56" s="179"/>
      <c r="AO56" s="179"/>
      <c r="AP56" s="179"/>
      <c r="AQ56" s="179"/>
      <c r="AR56" s="179"/>
      <c r="AS56" s="179"/>
      <c r="AT56" s="181"/>
      <c r="AU56" s="182" t="s">
        <v>242</v>
      </c>
      <c r="AV56" s="183"/>
      <c r="AW56" s="183"/>
      <c r="AX56" s="185"/>
    </row>
    <row r="57" spans="1:50" ht="24.75" customHeight="1">
      <c r="A57" s="1047"/>
      <c r="B57" s="1048"/>
      <c r="C57" s="1048"/>
      <c r="D57" s="1048"/>
      <c r="E57" s="1048"/>
      <c r="F57" s="1049"/>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c r="A58" s="1047"/>
      <c r="B58" s="1048"/>
      <c r="C58" s="1048"/>
      <c r="D58" s="1048"/>
      <c r="E58" s="1048"/>
      <c r="F58" s="1049"/>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c r="A59" s="1047"/>
      <c r="B59" s="1048"/>
      <c r="C59" s="1048"/>
      <c r="D59" s="1048"/>
      <c r="E59" s="1048"/>
      <c r="F59" s="1049"/>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c r="A60" s="1047"/>
      <c r="B60" s="1048"/>
      <c r="C60" s="1048"/>
      <c r="D60" s="1048"/>
      <c r="E60" s="1048"/>
      <c r="F60" s="1049"/>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c r="A61" s="1047"/>
      <c r="B61" s="1048"/>
      <c r="C61" s="1048"/>
      <c r="D61" s="1048"/>
      <c r="E61" s="1048"/>
      <c r="F61" s="1049"/>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c r="A62" s="1047"/>
      <c r="B62" s="1048"/>
      <c r="C62" s="1048"/>
      <c r="D62" s="1048"/>
      <c r="E62" s="1048"/>
      <c r="F62" s="1049"/>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c r="A63" s="1047"/>
      <c r="B63" s="1048"/>
      <c r="C63" s="1048"/>
      <c r="D63" s="1048"/>
      <c r="E63" s="1048"/>
      <c r="F63" s="1049"/>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c r="A64" s="1047"/>
      <c r="B64" s="1048"/>
      <c r="C64" s="1048"/>
      <c r="D64" s="1048"/>
      <c r="E64" s="1048"/>
      <c r="F64" s="1049"/>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c r="A65" s="1047"/>
      <c r="B65" s="1048"/>
      <c r="C65" s="1048"/>
      <c r="D65" s="1048"/>
      <c r="E65" s="1048"/>
      <c r="F65" s="1049"/>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c r="A66" s="1047"/>
      <c r="B66" s="1048"/>
      <c r="C66" s="1048"/>
      <c r="D66" s="1048"/>
      <c r="E66" s="1048"/>
      <c r="F66" s="1049"/>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c r="A67" s="1047"/>
      <c r="B67" s="1048"/>
      <c r="C67" s="1048"/>
      <c r="D67" s="1048"/>
      <c r="E67" s="1048"/>
      <c r="F67" s="1049"/>
      <c r="G67" s="145" t="s">
        <v>40</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40</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c r="A68" s="1047"/>
      <c r="B68" s="1048"/>
      <c r="C68" s="1048"/>
      <c r="D68" s="1048"/>
      <c r="E68" s="1048"/>
      <c r="F68" s="1049"/>
      <c r="G68" s="174" t="s">
        <v>576</v>
      </c>
      <c r="H68" s="175"/>
      <c r="I68" s="175"/>
      <c r="J68" s="175"/>
      <c r="K68" s="175"/>
      <c r="L68" s="175"/>
      <c r="M68" s="175"/>
      <c r="N68" s="175"/>
      <c r="O68" s="175"/>
      <c r="P68" s="175"/>
      <c r="Q68" s="175"/>
      <c r="R68" s="175"/>
      <c r="S68" s="175"/>
      <c r="T68" s="175"/>
      <c r="U68" s="175"/>
      <c r="V68" s="175"/>
      <c r="W68" s="175"/>
      <c r="X68" s="175"/>
      <c r="Y68" s="175"/>
      <c r="Z68" s="175"/>
      <c r="AA68" s="175"/>
      <c r="AB68" s="176"/>
      <c r="AC68" s="174" t="s">
        <v>577</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c r="A69" s="1047"/>
      <c r="B69" s="1048"/>
      <c r="C69" s="1048"/>
      <c r="D69" s="1048"/>
      <c r="E69" s="1048"/>
      <c r="F69" s="1049"/>
      <c r="G69" s="178" t="s">
        <v>240</v>
      </c>
      <c r="H69" s="179"/>
      <c r="I69" s="179"/>
      <c r="J69" s="179"/>
      <c r="K69" s="179"/>
      <c r="L69" s="180" t="s">
        <v>241</v>
      </c>
      <c r="M69" s="179"/>
      <c r="N69" s="179"/>
      <c r="O69" s="179"/>
      <c r="P69" s="179"/>
      <c r="Q69" s="179"/>
      <c r="R69" s="179"/>
      <c r="S69" s="179"/>
      <c r="T69" s="179"/>
      <c r="U69" s="179"/>
      <c r="V69" s="179"/>
      <c r="W69" s="179"/>
      <c r="X69" s="181"/>
      <c r="Y69" s="182" t="s">
        <v>242</v>
      </c>
      <c r="Z69" s="183"/>
      <c r="AA69" s="183"/>
      <c r="AB69" s="184"/>
      <c r="AC69" s="178" t="s">
        <v>240</v>
      </c>
      <c r="AD69" s="179"/>
      <c r="AE69" s="179"/>
      <c r="AF69" s="179"/>
      <c r="AG69" s="179"/>
      <c r="AH69" s="180" t="s">
        <v>241</v>
      </c>
      <c r="AI69" s="179"/>
      <c r="AJ69" s="179"/>
      <c r="AK69" s="179"/>
      <c r="AL69" s="179"/>
      <c r="AM69" s="179"/>
      <c r="AN69" s="179"/>
      <c r="AO69" s="179"/>
      <c r="AP69" s="179"/>
      <c r="AQ69" s="179"/>
      <c r="AR69" s="179"/>
      <c r="AS69" s="179"/>
      <c r="AT69" s="181"/>
      <c r="AU69" s="182" t="s">
        <v>242</v>
      </c>
      <c r="AV69" s="183"/>
      <c r="AW69" s="183"/>
      <c r="AX69" s="185"/>
    </row>
    <row r="70" spans="1:50" ht="24.75" customHeight="1">
      <c r="A70" s="1047"/>
      <c r="B70" s="1048"/>
      <c r="C70" s="1048"/>
      <c r="D70" s="1048"/>
      <c r="E70" s="1048"/>
      <c r="F70" s="1049"/>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c r="A71" s="1047"/>
      <c r="B71" s="1048"/>
      <c r="C71" s="1048"/>
      <c r="D71" s="1048"/>
      <c r="E71" s="1048"/>
      <c r="F71" s="1049"/>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c r="A72" s="1047"/>
      <c r="B72" s="1048"/>
      <c r="C72" s="1048"/>
      <c r="D72" s="1048"/>
      <c r="E72" s="1048"/>
      <c r="F72" s="1049"/>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c r="A73" s="1047"/>
      <c r="B73" s="1048"/>
      <c r="C73" s="1048"/>
      <c r="D73" s="1048"/>
      <c r="E73" s="1048"/>
      <c r="F73" s="1049"/>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c r="A74" s="1047"/>
      <c r="B74" s="1048"/>
      <c r="C74" s="1048"/>
      <c r="D74" s="1048"/>
      <c r="E74" s="1048"/>
      <c r="F74" s="1049"/>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c r="A75" s="1047"/>
      <c r="B75" s="1048"/>
      <c r="C75" s="1048"/>
      <c r="D75" s="1048"/>
      <c r="E75" s="1048"/>
      <c r="F75" s="1049"/>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c r="A76" s="1047"/>
      <c r="B76" s="1048"/>
      <c r="C76" s="1048"/>
      <c r="D76" s="1048"/>
      <c r="E76" s="1048"/>
      <c r="F76" s="1049"/>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c r="A77" s="1047"/>
      <c r="B77" s="1048"/>
      <c r="C77" s="1048"/>
      <c r="D77" s="1048"/>
      <c r="E77" s="1048"/>
      <c r="F77" s="1049"/>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c r="A78" s="1047"/>
      <c r="B78" s="1048"/>
      <c r="C78" s="1048"/>
      <c r="D78" s="1048"/>
      <c r="E78" s="1048"/>
      <c r="F78" s="1049"/>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c r="A79" s="1047"/>
      <c r="B79" s="1048"/>
      <c r="C79" s="1048"/>
      <c r="D79" s="1048"/>
      <c r="E79" s="1048"/>
      <c r="F79" s="1049"/>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c r="A80" s="1047"/>
      <c r="B80" s="1048"/>
      <c r="C80" s="1048"/>
      <c r="D80" s="1048"/>
      <c r="E80" s="1048"/>
      <c r="F80" s="1049"/>
      <c r="G80" s="145" t="s">
        <v>40</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40</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c r="A81" s="1047"/>
      <c r="B81" s="1048"/>
      <c r="C81" s="1048"/>
      <c r="D81" s="1048"/>
      <c r="E81" s="1048"/>
      <c r="F81" s="1049"/>
      <c r="G81" s="174" t="s">
        <v>578</v>
      </c>
      <c r="H81" s="175"/>
      <c r="I81" s="175"/>
      <c r="J81" s="175"/>
      <c r="K81" s="175"/>
      <c r="L81" s="175"/>
      <c r="M81" s="175"/>
      <c r="N81" s="175"/>
      <c r="O81" s="175"/>
      <c r="P81" s="175"/>
      <c r="Q81" s="175"/>
      <c r="R81" s="175"/>
      <c r="S81" s="175"/>
      <c r="T81" s="175"/>
      <c r="U81" s="175"/>
      <c r="V81" s="175"/>
      <c r="W81" s="175"/>
      <c r="X81" s="175"/>
      <c r="Y81" s="175"/>
      <c r="Z81" s="175"/>
      <c r="AA81" s="175"/>
      <c r="AB81" s="176"/>
      <c r="AC81" s="174" t="s">
        <v>579</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c r="A82" s="1047"/>
      <c r="B82" s="1048"/>
      <c r="C82" s="1048"/>
      <c r="D82" s="1048"/>
      <c r="E82" s="1048"/>
      <c r="F82" s="1049"/>
      <c r="G82" s="178" t="s">
        <v>240</v>
      </c>
      <c r="H82" s="179"/>
      <c r="I82" s="179"/>
      <c r="J82" s="179"/>
      <c r="K82" s="179"/>
      <c r="L82" s="180" t="s">
        <v>241</v>
      </c>
      <c r="M82" s="179"/>
      <c r="N82" s="179"/>
      <c r="O82" s="179"/>
      <c r="P82" s="179"/>
      <c r="Q82" s="179"/>
      <c r="R82" s="179"/>
      <c r="S82" s="179"/>
      <c r="T82" s="179"/>
      <c r="U82" s="179"/>
      <c r="V82" s="179"/>
      <c r="W82" s="179"/>
      <c r="X82" s="181"/>
      <c r="Y82" s="182" t="s">
        <v>242</v>
      </c>
      <c r="Z82" s="183"/>
      <c r="AA82" s="183"/>
      <c r="AB82" s="184"/>
      <c r="AC82" s="178" t="s">
        <v>240</v>
      </c>
      <c r="AD82" s="179"/>
      <c r="AE82" s="179"/>
      <c r="AF82" s="179"/>
      <c r="AG82" s="179"/>
      <c r="AH82" s="180" t="s">
        <v>241</v>
      </c>
      <c r="AI82" s="179"/>
      <c r="AJ82" s="179"/>
      <c r="AK82" s="179"/>
      <c r="AL82" s="179"/>
      <c r="AM82" s="179"/>
      <c r="AN82" s="179"/>
      <c r="AO82" s="179"/>
      <c r="AP82" s="179"/>
      <c r="AQ82" s="179"/>
      <c r="AR82" s="179"/>
      <c r="AS82" s="179"/>
      <c r="AT82" s="181"/>
      <c r="AU82" s="182" t="s">
        <v>242</v>
      </c>
      <c r="AV82" s="183"/>
      <c r="AW82" s="183"/>
      <c r="AX82" s="185"/>
    </row>
    <row r="83" spans="1:50" ht="24.75" customHeight="1">
      <c r="A83" s="1047"/>
      <c r="B83" s="1048"/>
      <c r="C83" s="1048"/>
      <c r="D83" s="1048"/>
      <c r="E83" s="1048"/>
      <c r="F83" s="1049"/>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c r="A84" s="1047"/>
      <c r="B84" s="1048"/>
      <c r="C84" s="1048"/>
      <c r="D84" s="1048"/>
      <c r="E84" s="1048"/>
      <c r="F84" s="1049"/>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c r="A85" s="1047"/>
      <c r="B85" s="1048"/>
      <c r="C85" s="1048"/>
      <c r="D85" s="1048"/>
      <c r="E85" s="1048"/>
      <c r="F85" s="1049"/>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c r="A86" s="1047"/>
      <c r="B86" s="1048"/>
      <c r="C86" s="1048"/>
      <c r="D86" s="1048"/>
      <c r="E86" s="1048"/>
      <c r="F86" s="1049"/>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c r="A87" s="1047"/>
      <c r="B87" s="1048"/>
      <c r="C87" s="1048"/>
      <c r="D87" s="1048"/>
      <c r="E87" s="1048"/>
      <c r="F87" s="1049"/>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c r="A88" s="1047"/>
      <c r="B88" s="1048"/>
      <c r="C88" s="1048"/>
      <c r="D88" s="1048"/>
      <c r="E88" s="1048"/>
      <c r="F88" s="1049"/>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c r="A89" s="1047"/>
      <c r="B89" s="1048"/>
      <c r="C89" s="1048"/>
      <c r="D89" s="1048"/>
      <c r="E89" s="1048"/>
      <c r="F89" s="1049"/>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c r="A90" s="1047"/>
      <c r="B90" s="1048"/>
      <c r="C90" s="1048"/>
      <c r="D90" s="1048"/>
      <c r="E90" s="1048"/>
      <c r="F90" s="1049"/>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c r="A91" s="1047"/>
      <c r="B91" s="1048"/>
      <c r="C91" s="1048"/>
      <c r="D91" s="1048"/>
      <c r="E91" s="1048"/>
      <c r="F91" s="1049"/>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c r="A92" s="1047"/>
      <c r="B92" s="1048"/>
      <c r="C92" s="1048"/>
      <c r="D92" s="1048"/>
      <c r="E92" s="1048"/>
      <c r="F92" s="1049"/>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c r="A93" s="1047"/>
      <c r="B93" s="1048"/>
      <c r="C93" s="1048"/>
      <c r="D93" s="1048"/>
      <c r="E93" s="1048"/>
      <c r="F93" s="1049"/>
      <c r="G93" s="145" t="s">
        <v>40</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40</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c r="A94" s="1047"/>
      <c r="B94" s="1048"/>
      <c r="C94" s="1048"/>
      <c r="D94" s="1048"/>
      <c r="E94" s="1048"/>
      <c r="F94" s="1049"/>
      <c r="G94" s="174" t="s">
        <v>580</v>
      </c>
      <c r="H94" s="175"/>
      <c r="I94" s="175"/>
      <c r="J94" s="175"/>
      <c r="K94" s="175"/>
      <c r="L94" s="175"/>
      <c r="M94" s="175"/>
      <c r="N94" s="175"/>
      <c r="O94" s="175"/>
      <c r="P94" s="175"/>
      <c r="Q94" s="175"/>
      <c r="R94" s="175"/>
      <c r="S94" s="175"/>
      <c r="T94" s="175"/>
      <c r="U94" s="175"/>
      <c r="V94" s="175"/>
      <c r="W94" s="175"/>
      <c r="X94" s="175"/>
      <c r="Y94" s="175"/>
      <c r="Z94" s="175"/>
      <c r="AA94" s="175"/>
      <c r="AB94" s="176"/>
      <c r="AC94" s="174" t="s">
        <v>581</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c r="A95" s="1047"/>
      <c r="B95" s="1048"/>
      <c r="C95" s="1048"/>
      <c r="D95" s="1048"/>
      <c r="E95" s="1048"/>
      <c r="F95" s="1049"/>
      <c r="G95" s="178" t="s">
        <v>240</v>
      </c>
      <c r="H95" s="179"/>
      <c r="I95" s="179"/>
      <c r="J95" s="179"/>
      <c r="K95" s="179"/>
      <c r="L95" s="180" t="s">
        <v>241</v>
      </c>
      <c r="M95" s="179"/>
      <c r="N95" s="179"/>
      <c r="O95" s="179"/>
      <c r="P95" s="179"/>
      <c r="Q95" s="179"/>
      <c r="R95" s="179"/>
      <c r="S95" s="179"/>
      <c r="T95" s="179"/>
      <c r="U95" s="179"/>
      <c r="V95" s="179"/>
      <c r="W95" s="179"/>
      <c r="X95" s="181"/>
      <c r="Y95" s="182" t="s">
        <v>242</v>
      </c>
      <c r="Z95" s="183"/>
      <c r="AA95" s="183"/>
      <c r="AB95" s="184"/>
      <c r="AC95" s="178" t="s">
        <v>240</v>
      </c>
      <c r="AD95" s="179"/>
      <c r="AE95" s="179"/>
      <c r="AF95" s="179"/>
      <c r="AG95" s="179"/>
      <c r="AH95" s="180" t="s">
        <v>241</v>
      </c>
      <c r="AI95" s="179"/>
      <c r="AJ95" s="179"/>
      <c r="AK95" s="179"/>
      <c r="AL95" s="179"/>
      <c r="AM95" s="179"/>
      <c r="AN95" s="179"/>
      <c r="AO95" s="179"/>
      <c r="AP95" s="179"/>
      <c r="AQ95" s="179"/>
      <c r="AR95" s="179"/>
      <c r="AS95" s="179"/>
      <c r="AT95" s="181"/>
      <c r="AU95" s="182" t="s">
        <v>242</v>
      </c>
      <c r="AV95" s="183"/>
      <c r="AW95" s="183"/>
      <c r="AX95" s="185"/>
    </row>
    <row r="96" spans="1:50" ht="24.75" customHeight="1">
      <c r="A96" s="1047"/>
      <c r="B96" s="1048"/>
      <c r="C96" s="1048"/>
      <c r="D96" s="1048"/>
      <c r="E96" s="1048"/>
      <c r="F96" s="1049"/>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c r="A97" s="1047"/>
      <c r="B97" s="1048"/>
      <c r="C97" s="1048"/>
      <c r="D97" s="1048"/>
      <c r="E97" s="1048"/>
      <c r="F97" s="1049"/>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c r="A98" s="1047"/>
      <c r="B98" s="1048"/>
      <c r="C98" s="1048"/>
      <c r="D98" s="1048"/>
      <c r="E98" s="1048"/>
      <c r="F98" s="1049"/>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c r="A99" s="1047"/>
      <c r="B99" s="1048"/>
      <c r="C99" s="1048"/>
      <c r="D99" s="1048"/>
      <c r="E99" s="1048"/>
      <c r="F99" s="1049"/>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c r="A100" s="1047"/>
      <c r="B100" s="1048"/>
      <c r="C100" s="1048"/>
      <c r="D100" s="1048"/>
      <c r="E100" s="1048"/>
      <c r="F100" s="1049"/>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c r="A101" s="1047"/>
      <c r="B101" s="1048"/>
      <c r="C101" s="1048"/>
      <c r="D101" s="1048"/>
      <c r="E101" s="1048"/>
      <c r="F101" s="1049"/>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c r="A102" s="1047"/>
      <c r="B102" s="1048"/>
      <c r="C102" s="1048"/>
      <c r="D102" s="1048"/>
      <c r="E102" s="1048"/>
      <c r="F102" s="1049"/>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c r="A103" s="1047"/>
      <c r="B103" s="1048"/>
      <c r="C103" s="1048"/>
      <c r="D103" s="1048"/>
      <c r="E103" s="1048"/>
      <c r="F103" s="1049"/>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c r="A104" s="1047"/>
      <c r="B104" s="1048"/>
      <c r="C104" s="1048"/>
      <c r="D104" s="1048"/>
      <c r="E104" s="1048"/>
      <c r="F104" s="1049"/>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c r="A105" s="1047"/>
      <c r="B105" s="1048"/>
      <c r="C105" s="1048"/>
      <c r="D105" s="1048"/>
      <c r="E105" s="1048"/>
      <c r="F105" s="1049"/>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c r="A106" s="1050"/>
      <c r="B106" s="1051"/>
      <c r="C106" s="1051"/>
      <c r="D106" s="1051"/>
      <c r="E106" s="1051"/>
      <c r="F106" s="1052"/>
      <c r="G106" s="1035" t="s">
        <v>40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40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90" customFormat="1" ht="24.75" customHeight="1" thickBot="1"/>
    <row r="108" spans="1:50" ht="30" customHeight="1">
      <c r="A108" s="1053" t="s">
        <v>565</v>
      </c>
      <c r="B108" s="1054"/>
      <c r="C108" s="1054"/>
      <c r="D108" s="1054"/>
      <c r="E108" s="1054"/>
      <c r="F108" s="1055"/>
      <c r="G108" s="174" t="s">
        <v>582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583</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c r="A109" s="1047"/>
      <c r="B109" s="1048"/>
      <c r="C109" s="1048"/>
      <c r="D109" s="1048"/>
      <c r="E109" s="1048"/>
      <c r="F109" s="1049"/>
      <c r="G109" s="178" t="s">
        <v>240</v>
      </c>
      <c r="H109" s="179"/>
      <c r="I109" s="179"/>
      <c r="J109" s="179"/>
      <c r="K109" s="179"/>
      <c r="L109" s="180" t="s">
        <v>241</v>
      </c>
      <c r="M109" s="179"/>
      <c r="N109" s="179"/>
      <c r="O109" s="179"/>
      <c r="P109" s="179"/>
      <c r="Q109" s="179"/>
      <c r="R109" s="179"/>
      <c r="S109" s="179"/>
      <c r="T109" s="179"/>
      <c r="U109" s="179"/>
      <c r="V109" s="179"/>
      <c r="W109" s="179"/>
      <c r="X109" s="181"/>
      <c r="Y109" s="182" t="s">
        <v>242</v>
      </c>
      <c r="Z109" s="183"/>
      <c r="AA109" s="183"/>
      <c r="AB109" s="184"/>
      <c r="AC109" s="178" t="s">
        <v>240</v>
      </c>
      <c r="AD109" s="179"/>
      <c r="AE109" s="179"/>
      <c r="AF109" s="179"/>
      <c r="AG109" s="179"/>
      <c r="AH109" s="180" t="s">
        <v>241</v>
      </c>
      <c r="AI109" s="179"/>
      <c r="AJ109" s="179"/>
      <c r="AK109" s="179"/>
      <c r="AL109" s="179"/>
      <c r="AM109" s="179"/>
      <c r="AN109" s="179"/>
      <c r="AO109" s="179"/>
      <c r="AP109" s="179"/>
      <c r="AQ109" s="179"/>
      <c r="AR109" s="179"/>
      <c r="AS109" s="179"/>
      <c r="AT109" s="181"/>
      <c r="AU109" s="182" t="s">
        <v>242</v>
      </c>
      <c r="AV109" s="183"/>
      <c r="AW109" s="183"/>
      <c r="AX109" s="185"/>
    </row>
    <row r="110" spans="1:50" ht="24.75" customHeight="1">
      <c r="A110" s="1047"/>
      <c r="B110" s="1048"/>
      <c r="C110" s="1048"/>
      <c r="D110" s="1048"/>
      <c r="E110" s="1048"/>
      <c r="F110" s="1049"/>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c r="A111" s="1047"/>
      <c r="B111" s="1048"/>
      <c r="C111" s="1048"/>
      <c r="D111" s="1048"/>
      <c r="E111" s="1048"/>
      <c r="F111" s="1049"/>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c r="A112" s="1047"/>
      <c r="B112" s="1048"/>
      <c r="C112" s="1048"/>
      <c r="D112" s="1048"/>
      <c r="E112" s="1048"/>
      <c r="F112" s="1049"/>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c r="A113" s="1047"/>
      <c r="B113" s="1048"/>
      <c r="C113" s="1048"/>
      <c r="D113" s="1048"/>
      <c r="E113" s="1048"/>
      <c r="F113" s="1049"/>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c r="A114" s="1047"/>
      <c r="B114" s="1048"/>
      <c r="C114" s="1048"/>
      <c r="D114" s="1048"/>
      <c r="E114" s="1048"/>
      <c r="F114" s="1049"/>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c r="A115" s="1047"/>
      <c r="B115" s="1048"/>
      <c r="C115" s="1048"/>
      <c r="D115" s="1048"/>
      <c r="E115" s="1048"/>
      <c r="F115" s="1049"/>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c r="A116" s="1047"/>
      <c r="B116" s="1048"/>
      <c r="C116" s="1048"/>
      <c r="D116" s="1048"/>
      <c r="E116" s="1048"/>
      <c r="F116" s="1049"/>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c r="A117" s="1047"/>
      <c r="B117" s="1048"/>
      <c r="C117" s="1048"/>
      <c r="D117" s="1048"/>
      <c r="E117" s="1048"/>
      <c r="F117" s="1049"/>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c r="A118" s="1047"/>
      <c r="B118" s="1048"/>
      <c r="C118" s="1048"/>
      <c r="D118" s="1048"/>
      <c r="E118" s="1048"/>
      <c r="F118" s="1049"/>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c r="A119" s="1047"/>
      <c r="B119" s="1048"/>
      <c r="C119" s="1048"/>
      <c r="D119" s="1048"/>
      <c r="E119" s="1048"/>
      <c r="F119" s="1049"/>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c r="A120" s="1047"/>
      <c r="B120" s="1048"/>
      <c r="C120" s="1048"/>
      <c r="D120" s="1048"/>
      <c r="E120" s="1048"/>
      <c r="F120" s="1049"/>
      <c r="G120" s="145" t="s">
        <v>40</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40</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c r="A121" s="1047"/>
      <c r="B121" s="1048"/>
      <c r="C121" s="1048"/>
      <c r="D121" s="1048"/>
      <c r="E121" s="1048"/>
      <c r="F121" s="1049"/>
      <c r="G121" s="174" t="s">
        <v>584</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585</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c r="A122" s="1047"/>
      <c r="B122" s="1048"/>
      <c r="C122" s="1048"/>
      <c r="D122" s="1048"/>
      <c r="E122" s="1048"/>
      <c r="F122" s="1049"/>
      <c r="G122" s="178" t="s">
        <v>240</v>
      </c>
      <c r="H122" s="179"/>
      <c r="I122" s="179"/>
      <c r="J122" s="179"/>
      <c r="K122" s="179"/>
      <c r="L122" s="180" t="s">
        <v>241</v>
      </c>
      <c r="M122" s="179"/>
      <c r="N122" s="179"/>
      <c r="O122" s="179"/>
      <c r="P122" s="179"/>
      <c r="Q122" s="179"/>
      <c r="R122" s="179"/>
      <c r="S122" s="179"/>
      <c r="T122" s="179"/>
      <c r="U122" s="179"/>
      <c r="V122" s="179"/>
      <c r="W122" s="179"/>
      <c r="X122" s="181"/>
      <c r="Y122" s="182" t="s">
        <v>242</v>
      </c>
      <c r="Z122" s="183"/>
      <c r="AA122" s="183"/>
      <c r="AB122" s="184"/>
      <c r="AC122" s="178" t="s">
        <v>240</v>
      </c>
      <c r="AD122" s="179"/>
      <c r="AE122" s="179"/>
      <c r="AF122" s="179"/>
      <c r="AG122" s="179"/>
      <c r="AH122" s="180" t="s">
        <v>241</v>
      </c>
      <c r="AI122" s="179"/>
      <c r="AJ122" s="179"/>
      <c r="AK122" s="179"/>
      <c r="AL122" s="179"/>
      <c r="AM122" s="179"/>
      <c r="AN122" s="179"/>
      <c r="AO122" s="179"/>
      <c r="AP122" s="179"/>
      <c r="AQ122" s="179"/>
      <c r="AR122" s="179"/>
      <c r="AS122" s="179"/>
      <c r="AT122" s="181"/>
      <c r="AU122" s="182" t="s">
        <v>242</v>
      </c>
      <c r="AV122" s="183"/>
      <c r="AW122" s="183"/>
      <c r="AX122" s="185"/>
    </row>
    <row r="123" spans="1:50" ht="24.75" customHeight="1">
      <c r="A123" s="1047"/>
      <c r="B123" s="1048"/>
      <c r="C123" s="1048"/>
      <c r="D123" s="1048"/>
      <c r="E123" s="1048"/>
      <c r="F123" s="1049"/>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c r="A124" s="1047"/>
      <c r="B124" s="1048"/>
      <c r="C124" s="1048"/>
      <c r="D124" s="1048"/>
      <c r="E124" s="1048"/>
      <c r="F124" s="1049"/>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c r="A125" s="1047"/>
      <c r="B125" s="1048"/>
      <c r="C125" s="1048"/>
      <c r="D125" s="1048"/>
      <c r="E125" s="1048"/>
      <c r="F125" s="1049"/>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c r="A126" s="1047"/>
      <c r="B126" s="1048"/>
      <c r="C126" s="1048"/>
      <c r="D126" s="1048"/>
      <c r="E126" s="1048"/>
      <c r="F126" s="1049"/>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c r="A127" s="1047"/>
      <c r="B127" s="1048"/>
      <c r="C127" s="1048"/>
      <c r="D127" s="1048"/>
      <c r="E127" s="1048"/>
      <c r="F127" s="1049"/>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c r="A128" s="1047"/>
      <c r="B128" s="1048"/>
      <c r="C128" s="1048"/>
      <c r="D128" s="1048"/>
      <c r="E128" s="1048"/>
      <c r="F128" s="1049"/>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c r="A129" s="1047"/>
      <c r="B129" s="1048"/>
      <c r="C129" s="1048"/>
      <c r="D129" s="1048"/>
      <c r="E129" s="1048"/>
      <c r="F129" s="1049"/>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c r="A130" s="1047"/>
      <c r="B130" s="1048"/>
      <c r="C130" s="1048"/>
      <c r="D130" s="1048"/>
      <c r="E130" s="1048"/>
      <c r="F130" s="1049"/>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c r="A131" s="1047"/>
      <c r="B131" s="1048"/>
      <c r="C131" s="1048"/>
      <c r="D131" s="1048"/>
      <c r="E131" s="1048"/>
      <c r="F131" s="1049"/>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c r="A132" s="1047"/>
      <c r="B132" s="1048"/>
      <c r="C132" s="1048"/>
      <c r="D132" s="1048"/>
      <c r="E132" s="1048"/>
      <c r="F132" s="1049"/>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c r="A133" s="1047"/>
      <c r="B133" s="1048"/>
      <c r="C133" s="1048"/>
      <c r="D133" s="1048"/>
      <c r="E133" s="1048"/>
      <c r="F133" s="1049"/>
      <c r="G133" s="145" t="s">
        <v>40</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40</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c r="A134" s="1047"/>
      <c r="B134" s="1048"/>
      <c r="C134" s="1048"/>
      <c r="D134" s="1048"/>
      <c r="E134" s="1048"/>
      <c r="F134" s="1049"/>
      <c r="G134" s="174" t="s">
        <v>586</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587</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c r="A135" s="1047"/>
      <c r="B135" s="1048"/>
      <c r="C135" s="1048"/>
      <c r="D135" s="1048"/>
      <c r="E135" s="1048"/>
      <c r="F135" s="1049"/>
      <c r="G135" s="178" t="s">
        <v>240</v>
      </c>
      <c r="H135" s="179"/>
      <c r="I135" s="179"/>
      <c r="J135" s="179"/>
      <c r="K135" s="179"/>
      <c r="L135" s="180" t="s">
        <v>241</v>
      </c>
      <c r="M135" s="179"/>
      <c r="N135" s="179"/>
      <c r="O135" s="179"/>
      <c r="P135" s="179"/>
      <c r="Q135" s="179"/>
      <c r="R135" s="179"/>
      <c r="S135" s="179"/>
      <c r="T135" s="179"/>
      <c r="U135" s="179"/>
      <c r="V135" s="179"/>
      <c r="W135" s="179"/>
      <c r="X135" s="181"/>
      <c r="Y135" s="182" t="s">
        <v>242</v>
      </c>
      <c r="Z135" s="183"/>
      <c r="AA135" s="183"/>
      <c r="AB135" s="184"/>
      <c r="AC135" s="178" t="s">
        <v>240</v>
      </c>
      <c r="AD135" s="179"/>
      <c r="AE135" s="179"/>
      <c r="AF135" s="179"/>
      <c r="AG135" s="179"/>
      <c r="AH135" s="180" t="s">
        <v>241</v>
      </c>
      <c r="AI135" s="179"/>
      <c r="AJ135" s="179"/>
      <c r="AK135" s="179"/>
      <c r="AL135" s="179"/>
      <c r="AM135" s="179"/>
      <c r="AN135" s="179"/>
      <c r="AO135" s="179"/>
      <c r="AP135" s="179"/>
      <c r="AQ135" s="179"/>
      <c r="AR135" s="179"/>
      <c r="AS135" s="179"/>
      <c r="AT135" s="181"/>
      <c r="AU135" s="182" t="s">
        <v>242</v>
      </c>
      <c r="AV135" s="183"/>
      <c r="AW135" s="183"/>
      <c r="AX135" s="185"/>
    </row>
    <row r="136" spans="1:50" ht="24.75" customHeight="1">
      <c r="A136" s="1047"/>
      <c r="B136" s="1048"/>
      <c r="C136" s="1048"/>
      <c r="D136" s="1048"/>
      <c r="E136" s="1048"/>
      <c r="F136" s="1049"/>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c r="A137" s="1047"/>
      <c r="B137" s="1048"/>
      <c r="C137" s="1048"/>
      <c r="D137" s="1048"/>
      <c r="E137" s="1048"/>
      <c r="F137" s="1049"/>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c r="A138" s="1047"/>
      <c r="B138" s="1048"/>
      <c r="C138" s="1048"/>
      <c r="D138" s="1048"/>
      <c r="E138" s="1048"/>
      <c r="F138" s="1049"/>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c r="A139" s="1047"/>
      <c r="B139" s="1048"/>
      <c r="C139" s="1048"/>
      <c r="D139" s="1048"/>
      <c r="E139" s="1048"/>
      <c r="F139" s="1049"/>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c r="A140" s="1047"/>
      <c r="B140" s="1048"/>
      <c r="C140" s="1048"/>
      <c r="D140" s="1048"/>
      <c r="E140" s="1048"/>
      <c r="F140" s="1049"/>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c r="A141" s="1047"/>
      <c r="B141" s="1048"/>
      <c r="C141" s="1048"/>
      <c r="D141" s="1048"/>
      <c r="E141" s="1048"/>
      <c r="F141" s="1049"/>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c r="A142" s="1047"/>
      <c r="B142" s="1048"/>
      <c r="C142" s="1048"/>
      <c r="D142" s="1048"/>
      <c r="E142" s="1048"/>
      <c r="F142" s="1049"/>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c r="A143" s="1047"/>
      <c r="B143" s="1048"/>
      <c r="C143" s="1048"/>
      <c r="D143" s="1048"/>
      <c r="E143" s="1048"/>
      <c r="F143" s="1049"/>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c r="A144" s="1047"/>
      <c r="B144" s="1048"/>
      <c r="C144" s="1048"/>
      <c r="D144" s="1048"/>
      <c r="E144" s="1048"/>
      <c r="F144" s="1049"/>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c r="A145" s="1047"/>
      <c r="B145" s="1048"/>
      <c r="C145" s="1048"/>
      <c r="D145" s="1048"/>
      <c r="E145" s="1048"/>
      <c r="F145" s="1049"/>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c r="A146" s="1047"/>
      <c r="B146" s="1048"/>
      <c r="C146" s="1048"/>
      <c r="D146" s="1048"/>
      <c r="E146" s="1048"/>
      <c r="F146" s="1049"/>
      <c r="G146" s="145" t="s">
        <v>40</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40</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c r="A147" s="1047"/>
      <c r="B147" s="1048"/>
      <c r="C147" s="1048"/>
      <c r="D147" s="1048"/>
      <c r="E147" s="1048"/>
      <c r="F147" s="1049"/>
      <c r="G147" s="174" t="s">
        <v>588</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589</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c r="A148" s="1047"/>
      <c r="B148" s="1048"/>
      <c r="C148" s="1048"/>
      <c r="D148" s="1048"/>
      <c r="E148" s="1048"/>
      <c r="F148" s="1049"/>
      <c r="G148" s="178" t="s">
        <v>240</v>
      </c>
      <c r="H148" s="179"/>
      <c r="I148" s="179"/>
      <c r="J148" s="179"/>
      <c r="K148" s="179"/>
      <c r="L148" s="180" t="s">
        <v>241</v>
      </c>
      <c r="M148" s="179"/>
      <c r="N148" s="179"/>
      <c r="O148" s="179"/>
      <c r="P148" s="179"/>
      <c r="Q148" s="179"/>
      <c r="R148" s="179"/>
      <c r="S148" s="179"/>
      <c r="T148" s="179"/>
      <c r="U148" s="179"/>
      <c r="V148" s="179"/>
      <c r="W148" s="179"/>
      <c r="X148" s="181"/>
      <c r="Y148" s="182" t="s">
        <v>242</v>
      </c>
      <c r="Z148" s="183"/>
      <c r="AA148" s="183"/>
      <c r="AB148" s="184"/>
      <c r="AC148" s="178" t="s">
        <v>240</v>
      </c>
      <c r="AD148" s="179"/>
      <c r="AE148" s="179"/>
      <c r="AF148" s="179"/>
      <c r="AG148" s="179"/>
      <c r="AH148" s="180" t="s">
        <v>241</v>
      </c>
      <c r="AI148" s="179"/>
      <c r="AJ148" s="179"/>
      <c r="AK148" s="179"/>
      <c r="AL148" s="179"/>
      <c r="AM148" s="179"/>
      <c r="AN148" s="179"/>
      <c r="AO148" s="179"/>
      <c r="AP148" s="179"/>
      <c r="AQ148" s="179"/>
      <c r="AR148" s="179"/>
      <c r="AS148" s="179"/>
      <c r="AT148" s="181"/>
      <c r="AU148" s="182" t="s">
        <v>242</v>
      </c>
      <c r="AV148" s="183"/>
      <c r="AW148" s="183"/>
      <c r="AX148" s="185"/>
    </row>
    <row r="149" spans="1:50" ht="24.75" customHeight="1">
      <c r="A149" s="1047"/>
      <c r="B149" s="1048"/>
      <c r="C149" s="1048"/>
      <c r="D149" s="1048"/>
      <c r="E149" s="1048"/>
      <c r="F149" s="1049"/>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c r="A150" s="1047"/>
      <c r="B150" s="1048"/>
      <c r="C150" s="1048"/>
      <c r="D150" s="1048"/>
      <c r="E150" s="1048"/>
      <c r="F150" s="1049"/>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c r="A151" s="1047"/>
      <c r="B151" s="1048"/>
      <c r="C151" s="1048"/>
      <c r="D151" s="1048"/>
      <c r="E151" s="1048"/>
      <c r="F151" s="1049"/>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c r="A152" s="1047"/>
      <c r="B152" s="1048"/>
      <c r="C152" s="1048"/>
      <c r="D152" s="1048"/>
      <c r="E152" s="1048"/>
      <c r="F152" s="1049"/>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c r="A153" s="1047"/>
      <c r="B153" s="1048"/>
      <c r="C153" s="1048"/>
      <c r="D153" s="1048"/>
      <c r="E153" s="1048"/>
      <c r="F153" s="1049"/>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c r="A154" s="1047"/>
      <c r="B154" s="1048"/>
      <c r="C154" s="1048"/>
      <c r="D154" s="1048"/>
      <c r="E154" s="1048"/>
      <c r="F154" s="1049"/>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c r="A155" s="1047"/>
      <c r="B155" s="1048"/>
      <c r="C155" s="1048"/>
      <c r="D155" s="1048"/>
      <c r="E155" s="1048"/>
      <c r="F155" s="1049"/>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c r="A156" s="1047"/>
      <c r="B156" s="1048"/>
      <c r="C156" s="1048"/>
      <c r="D156" s="1048"/>
      <c r="E156" s="1048"/>
      <c r="F156" s="1049"/>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c r="A157" s="1047"/>
      <c r="B157" s="1048"/>
      <c r="C157" s="1048"/>
      <c r="D157" s="1048"/>
      <c r="E157" s="1048"/>
      <c r="F157" s="1049"/>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c r="A158" s="1047"/>
      <c r="B158" s="1048"/>
      <c r="C158" s="1048"/>
      <c r="D158" s="1048"/>
      <c r="E158" s="1048"/>
      <c r="F158" s="1049"/>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c r="A159" s="1050"/>
      <c r="B159" s="1051"/>
      <c r="C159" s="1051"/>
      <c r="D159" s="1051"/>
      <c r="E159" s="1051"/>
      <c r="F159" s="1052"/>
      <c r="G159" s="1035" t="s">
        <v>40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40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90" customFormat="1" ht="24.75" customHeight="1" thickBot="1"/>
    <row r="161" spans="1:50" ht="30" customHeight="1">
      <c r="A161" s="1053" t="s">
        <v>565</v>
      </c>
      <c r="B161" s="1054"/>
      <c r="C161" s="1054"/>
      <c r="D161" s="1054"/>
      <c r="E161" s="1054"/>
      <c r="F161" s="1055"/>
      <c r="G161" s="174" t="s">
        <v>590</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591</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c r="A162" s="1047"/>
      <c r="B162" s="1048"/>
      <c r="C162" s="1048"/>
      <c r="D162" s="1048"/>
      <c r="E162" s="1048"/>
      <c r="F162" s="1049"/>
      <c r="G162" s="178" t="s">
        <v>240</v>
      </c>
      <c r="H162" s="179"/>
      <c r="I162" s="179"/>
      <c r="J162" s="179"/>
      <c r="K162" s="179"/>
      <c r="L162" s="180" t="s">
        <v>241</v>
      </c>
      <c r="M162" s="179"/>
      <c r="N162" s="179"/>
      <c r="O162" s="179"/>
      <c r="P162" s="179"/>
      <c r="Q162" s="179"/>
      <c r="R162" s="179"/>
      <c r="S162" s="179"/>
      <c r="T162" s="179"/>
      <c r="U162" s="179"/>
      <c r="V162" s="179"/>
      <c r="W162" s="179"/>
      <c r="X162" s="181"/>
      <c r="Y162" s="182" t="s">
        <v>242</v>
      </c>
      <c r="Z162" s="183"/>
      <c r="AA162" s="183"/>
      <c r="AB162" s="184"/>
      <c r="AC162" s="178" t="s">
        <v>240</v>
      </c>
      <c r="AD162" s="179"/>
      <c r="AE162" s="179"/>
      <c r="AF162" s="179"/>
      <c r="AG162" s="179"/>
      <c r="AH162" s="180" t="s">
        <v>241</v>
      </c>
      <c r="AI162" s="179"/>
      <c r="AJ162" s="179"/>
      <c r="AK162" s="179"/>
      <c r="AL162" s="179"/>
      <c r="AM162" s="179"/>
      <c r="AN162" s="179"/>
      <c r="AO162" s="179"/>
      <c r="AP162" s="179"/>
      <c r="AQ162" s="179"/>
      <c r="AR162" s="179"/>
      <c r="AS162" s="179"/>
      <c r="AT162" s="181"/>
      <c r="AU162" s="182" t="s">
        <v>242</v>
      </c>
      <c r="AV162" s="183"/>
      <c r="AW162" s="183"/>
      <c r="AX162" s="185"/>
    </row>
    <row r="163" spans="1:50" ht="24.75" customHeight="1">
      <c r="A163" s="1047"/>
      <c r="B163" s="1048"/>
      <c r="C163" s="1048"/>
      <c r="D163" s="1048"/>
      <c r="E163" s="1048"/>
      <c r="F163" s="1049"/>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c r="A164" s="1047"/>
      <c r="B164" s="1048"/>
      <c r="C164" s="1048"/>
      <c r="D164" s="1048"/>
      <c r="E164" s="1048"/>
      <c r="F164" s="1049"/>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c r="A165" s="1047"/>
      <c r="B165" s="1048"/>
      <c r="C165" s="1048"/>
      <c r="D165" s="1048"/>
      <c r="E165" s="1048"/>
      <c r="F165" s="1049"/>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c r="A166" s="1047"/>
      <c r="B166" s="1048"/>
      <c r="C166" s="1048"/>
      <c r="D166" s="1048"/>
      <c r="E166" s="1048"/>
      <c r="F166" s="1049"/>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c r="A167" s="1047"/>
      <c r="B167" s="1048"/>
      <c r="C167" s="1048"/>
      <c r="D167" s="1048"/>
      <c r="E167" s="1048"/>
      <c r="F167" s="1049"/>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c r="A168" s="1047"/>
      <c r="B168" s="1048"/>
      <c r="C168" s="1048"/>
      <c r="D168" s="1048"/>
      <c r="E168" s="1048"/>
      <c r="F168" s="1049"/>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c r="A169" s="1047"/>
      <c r="B169" s="1048"/>
      <c r="C169" s="1048"/>
      <c r="D169" s="1048"/>
      <c r="E169" s="1048"/>
      <c r="F169" s="1049"/>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c r="A170" s="1047"/>
      <c r="B170" s="1048"/>
      <c r="C170" s="1048"/>
      <c r="D170" s="1048"/>
      <c r="E170" s="1048"/>
      <c r="F170" s="1049"/>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c r="A171" s="1047"/>
      <c r="B171" s="1048"/>
      <c r="C171" s="1048"/>
      <c r="D171" s="1048"/>
      <c r="E171" s="1048"/>
      <c r="F171" s="1049"/>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c r="A172" s="1047"/>
      <c r="B172" s="1048"/>
      <c r="C172" s="1048"/>
      <c r="D172" s="1048"/>
      <c r="E172" s="1048"/>
      <c r="F172" s="1049"/>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c r="A173" s="1047"/>
      <c r="B173" s="1048"/>
      <c r="C173" s="1048"/>
      <c r="D173" s="1048"/>
      <c r="E173" s="1048"/>
      <c r="F173" s="1049"/>
      <c r="G173" s="145" t="s">
        <v>40</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40</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c r="A174" s="1047"/>
      <c r="B174" s="1048"/>
      <c r="C174" s="1048"/>
      <c r="D174" s="1048"/>
      <c r="E174" s="1048"/>
      <c r="F174" s="1049"/>
      <c r="G174" s="174" t="s">
        <v>592</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593</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c r="A175" s="1047"/>
      <c r="B175" s="1048"/>
      <c r="C175" s="1048"/>
      <c r="D175" s="1048"/>
      <c r="E175" s="1048"/>
      <c r="F175" s="1049"/>
      <c r="G175" s="178" t="s">
        <v>240</v>
      </c>
      <c r="H175" s="179"/>
      <c r="I175" s="179"/>
      <c r="J175" s="179"/>
      <c r="K175" s="179"/>
      <c r="L175" s="180" t="s">
        <v>241</v>
      </c>
      <c r="M175" s="179"/>
      <c r="N175" s="179"/>
      <c r="O175" s="179"/>
      <c r="P175" s="179"/>
      <c r="Q175" s="179"/>
      <c r="R175" s="179"/>
      <c r="S175" s="179"/>
      <c r="T175" s="179"/>
      <c r="U175" s="179"/>
      <c r="V175" s="179"/>
      <c r="W175" s="179"/>
      <c r="X175" s="181"/>
      <c r="Y175" s="182" t="s">
        <v>242</v>
      </c>
      <c r="Z175" s="183"/>
      <c r="AA175" s="183"/>
      <c r="AB175" s="184"/>
      <c r="AC175" s="178" t="s">
        <v>240</v>
      </c>
      <c r="AD175" s="179"/>
      <c r="AE175" s="179"/>
      <c r="AF175" s="179"/>
      <c r="AG175" s="179"/>
      <c r="AH175" s="180" t="s">
        <v>241</v>
      </c>
      <c r="AI175" s="179"/>
      <c r="AJ175" s="179"/>
      <c r="AK175" s="179"/>
      <c r="AL175" s="179"/>
      <c r="AM175" s="179"/>
      <c r="AN175" s="179"/>
      <c r="AO175" s="179"/>
      <c r="AP175" s="179"/>
      <c r="AQ175" s="179"/>
      <c r="AR175" s="179"/>
      <c r="AS175" s="179"/>
      <c r="AT175" s="181"/>
      <c r="AU175" s="182" t="s">
        <v>242</v>
      </c>
      <c r="AV175" s="183"/>
      <c r="AW175" s="183"/>
      <c r="AX175" s="185"/>
    </row>
    <row r="176" spans="1:50" ht="24.75" customHeight="1">
      <c r="A176" s="1047"/>
      <c r="B176" s="1048"/>
      <c r="C176" s="1048"/>
      <c r="D176" s="1048"/>
      <c r="E176" s="1048"/>
      <c r="F176" s="1049"/>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c r="A177" s="1047"/>
      <c r="B177" s="1048"/>
      <c r="C177" s="1048"/>
      <c r="D177" s="1048"/>
      <c r="E177" s="1048"/>
      <c r="F177" s="1049"/>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c r="A178" s="1047"/>
      <c r="B178" s="1048"/>
      <c r="C178" s="1048"/>
      <c r="D178" s="1048"/>
      <c r="E178" s="1048"/>
      <c r="F178" s="1049"/>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c r="A179" s="1047"/>
      <c r="B179" s="1048"/>
      <c r="C179" s="1048"/>
      <c r="D179" s="1048"/>
      <c r="E179" s="1048"/>
      <c r="F179" s="1049"/>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c r="A180" s="1047"/>
      <c r="B180" s="1048"/>
      <c r="C180" s="1048"/>
      <c r="D180" s="1048"/>
      <c r="E180" s="1048"/>
      <c r="F180" s="1049"/>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c r="A181" s="1047"/>
      <c r="B181" s="1048"/>
      <c r="C181" s="1048"/>
      <c r="D181" s="1048"/>
      <c r="E181" s="1048"/>
      <c r="F181" s="1049"/>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c r="A182" s="1047"/>
      <c r="B182" s="1048"/>
      <c r="C182" s="1048"/>
      <c r="D182" s="1048"/>
      <c r="E182" s="1048"/>
      <c r="F182" s="1049"/>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c r="A183" s="1047"/>
      <c r="B183" s="1048"/>
      <c r="C183" s="1048"/>
      <c r="D183" s="1048"/>
      <c r="E183" s="1048"/>
      <c r="F183" s="1049"/>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c r="A184" s="1047"/>
      <c r="B184" s="1048"/>
      <c r="C184" s="1048"/>
      <c r="D184" s="1048"/>
      <c r="E184" s="1048"/>
      <c r="F184" s="1049"/>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c r="A185" s="1047"/>
      <c r="B185" s="1048"/>
      <c r="C185" s="1048"/>
      <c r="D185" s="1048"/>
      <c r="E185" s="1048"/>
      <c r="F185" s="1049"/>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c r="A186" s="1047"/>
      <c r="B186" s="1048"/>
      <c r="C186" s="1048"/>
      <c r="D186" s="1048"/>
      <c r="E186" s="1048"/>
      <c r="F186" s="1049"/>
      <c r="G186" s="145" t="s">
        <v>40</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40</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c r="A187" s="1047"/>
      <c r="B187" s="1048"/>
      <c r="C187" s="1048"/>
      <c r="D187" s="1048"/>
      <c r="E187" s="1048"/>
      <c r="F187" s="1049"/>
      <c r="G187" s="174" t="s">
        <v>594</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595</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c r="A188" s="1047"/>
      <c r="B188" s="1048"/>
      <c r="C188" s="1048"/>
      <c r="D188" s="1048"/>
      <c r="E188" s="1048"/>
      <c r="F188" s="1049"/>
      <c r="G188" s="178" t="s">
        <v>240</v>
      </c>
      <c r="H188" s="179"/>
      <c r="I188" s="179"/>
      <c r="J188" s="179"/>
      <c r="K188" s="179"/>
      <c r="L188" s="180" t="s">
        <v>241</v>
      </c>
      <c r="M188" s="179"/>
      <c r="N188" s="179"/>
      <c r="O188" s="179"/>
      <c r="P188" s="179"/>
      <c r="Q188" s="179"/>
      <c r="R188" s="179"/>
      <c r="S188" s="179"/>
      <c r="T188" s="179"/>
      <c r="U188" s="179"/>
      <c r="V188" s="179"/>
      <c r="W188" s="179"/>
      <c r="X188" s="181"/>
      <c r="Y188" s="182" t="s">
        <v>242</v>
      </c>
      <c r="Z188" s="183"/>
      <c r="AA188" s="183"/>
      <c r="AB188" s="184"/>
      <c r="AC188" s="178" t="s">
        <v>240</v>
      </c>
      <c r="AD188" s="179"/>
      <c r="AE188" s="179"/>
      <c r="AF188" s="179"/>
      <c r="AG188" s="179"/>
      <c r="AH188" s="180" t="s">
        <v>241</v>
      </c>
      <c r="AI188" s="179"/>
      <c r="AJ188" s="179"/>
      <c r="AK188" s="179"/>
      <c r="AL188" s="179"/>
      <c r="AM188" s="179"/>
      <c r="AN188" s="179"/>
      <c r="AO188" s="179"/>
      <c r="AP188" s="179"/>
      <c r="AQ188" s="179"/>
      <c r="AR188" s="179"/>
      <c r="AS188" s="179"/>
      <c r="AT188" s="181"/>
      <c r="AU188" s="182" t="s">
        <v>242</v>
      </c>
      <c r="AV188" s="183"/>
      <c r="AW188" s="183"/>
      <c r="AX188" s="185"/>
    </row>
    <row r="189" spans="1:50" ht="24.75" customHeight="1">
      <c r="A189" s="1047"/>
      <c r="B189" s="1048"/>
      <c r="C189" s="1048"/>
      <c r="D189" s="1048"/>
      <c r="E189" s="1048"/>
      <c r="F189" s="1049"/>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c r="A190" s="1047"/>
      <c r="B190" s="1048"/>
      <c r="C190" s="1048"/>
      <c r="D190" s="1048"/>
      <c r="E190" s="1048"/>
      <c r="F190" s="1049"/>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c r="A191" s="1047"/>
      <c r="B191" s="1048"/>
      <c r="C191" s="1048"/>
      <c r="D191" s="1048"/>
      <c r="E191" s="1048"/>
      <c r="F191" s="1049"/>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c r="A192" s="1047"/>
      <c r="B192" s="1048"/>
      <c r="C192" s="1048"/>
      <c r="D192" s="1048"/>
      <c r="E192" s="1048"/>
      <c r="F192" s="1049"/>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c r="A193" s="1047"/>
      <c r="B193" s="1048"/>
      <c r="C193" s="1048"/>
      <c r="D193" s="1048"/>
      <c r="E193" s="1048"/>
      <c r="F193" s="1049"/>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c r="A194" s="1047"/>
      <c r="B194" s="1048"/>
      <c r="C194" s="1048"/>
      <c r="D194" s="1048"/>
      <c r="E194" s="1048"/>
      <c r="F194" s="1049"/>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c r="A195" s="1047"/>
      <c r="B195" s="1048"/>
      <c r="C195" s="1048"/>
      <c r="D195" s="1048"/>
      <c r="E195" s="1048"/>
      <c r="F195" s="1049"/>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c r="A196" s="1047"/>
      <c r="B196" s="1048"/>
      <c r="C196" s="1048"/>
      <c r="D196" s="1048"/>
      <c r="E196" s="1048"/>
      <c r="F196" s="1049"/>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c r="A197" s="1047"/>
      <c r="B197" s="1048"/>
      <c r="C197" s="1048"/>
      <c r="D197" s="1048"/>
      <c r="E197" s="1048"/>
      <c r="F197" s="1049"/>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c r="A198" s="1047"/>
      <c r="B198" s="1048"/>
      <c r="C198" s="1048"/>
      <c r="D198" s="1048"/>
      <c r="E198" s="1048"/>
      <c r="F198" s="1049"/>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c r="A199" s="1047"/>
      <c r="B199" s="1048"/>
      <c r="C199" s="1048"/>
      <c r="D199" s="1048"/>
      <c r="E199" s="1048"/>
      <c r="F199" s="1049"/>
      <c r="G199" s="145" t="s">
        <v>40</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40</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c r="A200" s="1047"/>
      <c r="B200" s="1048"/>
      <c r="C200" s="1048"/>
      <c r="D200" s="1048"/>
      <c r="E200" s="1048"/>
      <c r="F200" s="1049"/>
      <c r="G200" s="174" t="s">
        <v>596</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597</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c r="A201" s="1047"/>
      <c r="B201" s="1048"/>
      <c r="C201" s="1048"/>
      <c r="D201" s="1048"/>
      <c r="E201" s="1048"/>
      <c r="F201" s="1049"/>
      <c r="G201" s="178" t="s">
        <v>240</v>
      </c>
      <c r="H201" s="179"/>
      <c r="I201" s="179"/>
      <c r="J201" s="179"/>
      <c r="K201" s="179"/>
      <c r="L201" s="180" t="s">
        <v>241</v>
      </c>
      <c r="M201" s="179"/>
      <c r="N201" s="179"/>
      <c r="O201" s="179"/>
      <c r="P201" s="179"/>
      <c r="Q201" s="179"/>
      <c r="R201" s="179"/>
      <c r="S201" s="179"/>
      <c r="T201" s="179"/>
      <c r="U201" s="179"/>
      <c r="V201" s="179"/>
      <c r="W201" s="179"/>
      <c r="X201" s="181"/>
      <c r="Y201" s="182" t="s">
        <v>242</v>
      </c>
      <c r="Z201" s="183"/>
      <c r="AA201" s="183"/>
      <c r="AB201" s="184"/>
      <c r="AC201" s="178" t="s">
        <v>240</v>
      </c>
      <c r="AD201" s="179"/>
      <c r="AE201" s="179"/>
      <c r="AF201" s="179"/>
      <c r="AG201" s="179"/>
      <c r="AH201" s="180" t="s">
        <v>241</v>
      </c>
      <c r="AI201" s="179"/>
      <c r="AJ201" s="179"/>
      <c r="AK201" s="179"/>
      <c r="AL201" s="179"/>
      <c r="AM201" s="179"/>
      <c r="AN201" s="179"/>
      <c r="AO201" s="179"/>
      <c r="AP201" s="179"/>
      <c r="AQ201" s="179"/>
      <c r="AR201" s="179"/>
      <c r="AS201" s="179"/>
      <c r="AT201" s="181"/>
      <c r="AU201" s="182" t="s">
        <v>242</v>
      </c>
      <c r="AV201" s="183"/>
      <c r="AW201" s="183"/>
      <c r="AX201" s="185"/>
    </row>
    <row r="202" spans="1:50" ht="24.75" customHeight="1">
      <c r="A202" s="1047"/>
      <c r="B202" s="1048"/>
      <c r="C202" s="1048"/>
      <c r="D202" s="1048"/>
      <c r="E202" s="1048"/>
      <c r="F202" s="1049"/>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c r="A203" s="1047"/>
      <c r="B203" s="1048"/>
      <c r="C203" s="1048"/>
      <c r="D203" s="1048"/>
      <c r="E203" s="1048"/>
      <c r="F203" s="1049"/>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c r="A204" s="1047"/>
      <c r="B204" s="1048"/>
      <c r="C204" s="1048"/>
      <c r="D204" s="1048"/>
      <c r="E204" s="1048"/>
      <c r="F204" s="1049"/>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c r="A205" s="1047"/>
      <c r="B205" s="1048"/>
      <c r="C205" s="1048"/>
      <c r="D205" s="1048"/>
      <c r="E205" s="1048"/>
      <c r="F205" s="1049"/>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c r="A206" s="1047"/>
      <c r="B206" s="1048"/>
      <c r="C206" s="1048"/>
      <c r="D206" s="1048"/>
      <c r="E206" s="1048"/>
      <c r="F206" s="1049"/>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c r="A207" s="1047"/>
      <c r="B207" s="1048"/>
      <c r="C207" s="1048"/>
      <c r="D207" s="1048"/>
      <c r="E207" s="1048"/>
      <c r="F207" s="1049"/>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c r="A208" s="1047"/>
      <c r="B208" s="1048"/>
      <c r="C208" s="1048"/>
      <c r="D208" s="1048"/>
      <c r="E208" s="1048"/>
      <c r="F208" s="1049"/>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c r="A209" s="1047"/>
      <c r="B209" s="1048"/>
      <c r="C209" s="1048"/>
      <c r="D209" s="1048"/>
      <c r="E209" s="1048"/>
      <c r="F209" s="1049"/>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c r="A210" s="1047"/>
      <c r="B210" s="1048"/>
      <c r="C210" s="1048"/>
      <c r="D210" s="1048"/>
      <c r="E210" s="1048"/>
      <c r="F210" s="1049"/>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c r="A211" s="1047"/>
      <c r="B211" s="1048"/>
      <c r="C211" s="1048"/>
      <c r="D211" s="1048"/>
      <c r="E211" s="1048"/>
      <c r="F211" s="1049"/>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c r="A212" s="1050"/>
      <c r="B212" s="1051"/>
      <c r="C212" s="1051"/>
      <c r="D212" s="1051"/>
      <c r="E212" s="1051"/>
      <c r="F212" s="1052"/>
      <c r="G212" s="1035" t="s">
        <v>40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40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90" customFormat="1" ht="24.75" customHeight="1" thickBot="1"/>
    <row r="214" spans="1:50" ht="30" customHeight="1">
      <c r="A214" s="1044" t="s">
        <v>565</v>
      </c>
      <c r="B214" s="1045"/>
      <c r="C214" s="1045"/>
      <c r="D214" s="1045"/>
      <c r="E214" s="1045"/>
      <c r="F214" s="1046"/>
      <c r="G214" s="174" t="s">
        <v>598</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599</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c r="A215" s="1047"/>
      <c r="B215" s="1048"/>
      <c r="C215" s="1048"/>
      <c r="D215" s="1048"/>
      <c r="E215" s="1048"/>
      <c r="F215" s="1049"/>
      <c r="G215" s="178" t="s">
        <v>240</v>
      </c>
      <c r="H215" s="179"/>
      <c r="I215" s="179"/>
      <c r="J215" s="179"/>
      <c r="K215" s="179"/>
      <c r="L215" s="180" t="s">
        <v>241</v>
      </c>
      <c r="M215" s="179"/>
      <c r="N215" s="179"/>
      <c r="O215" s="179"/>
      <c r="P215" s="179"/>
      <c r="Q215" s="179"/>
      <c r="R215" s="179"/>
      <c r="S215" s="179"/>
      <c r="T215" s="179"/>
      <c r="U215" s="179"/>
      <c r="V215" s="179"/>
      <c r="W215" s="179"/>
      <c r="X215" s="181"/>
      <c r="Y215" s="182" t="s">
        <v>242</v>
      </c>
      <c r="Z215" s="183"/>
      <c r="AA215" s="183"/>
      <c r="AB215" s="184"/>
      <c r="AC215" s="178" t="s">
        <v>240</v>
      </c>
      <c r="AD215" s="179"/>
      <c r="AE215" s="179"/>
      <c r="AF215" s="179"/>
      <c r="AG215" s="179"/>
      <c r="AH215" s="180" t="s">
        <v>241</v>
      </c>
      <c r="AI215" s="179"/>
      <c r="AJ215" s="179"/>
      <c r="AK215" s="179"/>
      <c r="AL215" s="179"/>
      <c r="AM215" s="179"/>
      <c r="AN215" s="179"/>
      <c r="AO215" s="179"/>
      <c r="AP215" s="179"/>
      <c r="AQ215" s="179"/>
      <c r="AR215" s="179"/>
      <c r="AS215" s="179"/>
      <c r="AT215" s="181"/>
      <c r="AU215" s="182" t="s">
        <v>242</v>
      </c>
      <c r="AV215" s="183"/>
      <c r="AW215" s="183"/>
      <c r="AX215" s="185"/>
    </row>
    <row r="216" spans="1:50" ht="24.75" customHeight="1">
      <c r="A216" s="1047"/>
      <c r="B216" s="1048"/>
      <c r="C216" s="1048"/>
      <c r="D216" s="1048"/>
      <c r="E216" s="1048"/>
      <c r="F216" s="1049"/>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c r="A217" s="1047"/>
      <c r="B217" s="1048"/>
      <c r="C217" s="1048"/>
      <c r="D217" s="1048"/>
      <c r="E217" s="1048"/>
      <c r="F217" s="1049"/>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c r="A218" s="1047"/>
      <c r="B218" s="1048"/>
      <c r="C218" s="1048"/>
      <c r="D218" s="1048"/>
      <c r="E218" s="1048"/>
      <c r="F218" s="1049"/>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c r="A219" s="1047"/>
      <c r="B219" s="1048"/>
      <c r="C219" s="1048"/>
      <c r="D219" s="1048"/>
      <c r="E219" s="1048"/>
      <c r="F219" s="1049"/>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c r="A220" s="1047"/>
      <c r="B220" s="1048"/>
      <c r="C220" s="1048"/>
      <c r="D220" s="1048"/>
      <c r="E220" s="1048"/>
      <c r="F220" s="1049"/>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c r="A221" s="1047"/>
      <c r="B221" s="1048"/>
      <c r="C221" s="1048"/>
      <c r="D221" s="1048"/>
      <c r="E221" s="1048"/>
      <c r="F221" s="1049"/>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c r="A222" s="1047"/>
      <c r="B222" s="1048"/>
      <c r="C222" s="1048"/>
      <c r="D222" s="1048"/>
      <c r="E222" s="1048"/>
      <c r="F222" s="1049"/>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c r="A223" s="1047"/>
      <c r="B223" s="1048"/>
      <c r="C223" s="1048"/>
      <c r="D223" s="1048"/>
      <c r="E223" s="1048"/>
      <c r="F223" s="1049"/>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c r="A224" s="1047"/>
      <c r="B224" s="1048"/>
      <c r="C224" s="1048"/>
      <c r="D224" s="1048"/>
      <c r="E224" s="1048"/>
      <c r="F224" s="1049"/>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c r="A225" s="1047"/>
      <c r="B225" s="1048"/>
      <c r="C225" s="1048"/>
      <c r="D225" s="1048"/>
      <c r="E225" s="1048"/>
      <c r="F225" s="1049"/>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c r="A226" s="1047"/>
      <c r="B226" s="1048"/>
      <c r="C226" s="1048"/>
      <c r="D226" s="1048"/>
      <c r="E226" s="1048"/>
      <c r="F226" s="1049"/>
      <c r="G226" s="145" t="s">
        <v>40</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40</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c r="A227" s="1047"/>
      <c r="B227" s="1048"/>
      <c r="C227" s="1048"/>
      <c r="D227" s="1048"/>
      <c r="E227" s="1048"/>
      <c r="F227" s="1049"/>
      <c r="G227" s="174" t="s">
        <v>600</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601</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c r="A228" s="1047"/>
      <c r="B228" s="1048"/>
      <c r="C228" s="1048"/>
      <c r="D228" s="1048"/>
      <c r="E228" s="1048"/>
      <c r="F228" s="1049"/>
      <c r="G228" s="178" t="s">
        <v>240</v>
      </c>
      <c r="H228" s="179"/>
      <c r="I228" s="179"/>
      <c r="J228" s="179"/>
      <c r="K228" s="179"/>
      <c r="L228" s="180" t="s">
        <v>241</v>
      </c>
      <c r="M228" s="179"/>
      <c r="N228" s="179"/>
      <c r="O228" s="179"/>
      <c r="P228" s="179"/>
      <c r="Q228" s="179"/>
      <c r="R228" s="179"/>
      <c r="S228" s="179"/>
      <c r="T228" s="179"/>
      <c r="U228" s="179"/>
      <c r="V228" s="179"/>
      <c r="W228" s="179"/>
      <c r="X228" s="181"/>
      <c r="Y228" s="182" t="s">
        <v>242</v>
      </c>
      <c r="Z228" s="183"/>
      <c r="AA228" s="183"/>
      <c r="AB228" s="184"/>
      <c r="AC228" s="178" t="s">
        <v>240</v>
      </c>
      <c r="AD228" s="179"/>
      <c r="AE228" s="179"/>
      <c r="AF228" s="179"/>
      <c r="AG228" s="179"/>
      <c r="AH228" s="180" t="s">
        <v>241</v>
      </c>
      <c r="AI228" s="179"/>
      <c r="AJ228" s="179"/>
      <c r="AK228" s="179"/>
      <c r="AL228" s="179"/>
      <c r="AM228" s="179"/>
      <c r="AN228" s="179"/>
      <c r="AO228" s="179"/>
      <c r="AP228" s="179"/>
      <c r="AQ228" s="179"/>
      <c r="AR228" s="179"/>
      <c r="AS228" s="179"/>
      <c r="AT228" s="181"/>
      <c r="AU228" s="182" t="s">
        <v>242</v>
      </c>
      <c r="AV228" s="183"/>
      <c r="AW228" s="183"/>
      <c r="AX228" s="185"/>
    </row>
    <row r="229" spans="1:50" ht="24.75" customHeight="1">
      <c r="A229" s="1047"/>
      <c r="B229" s="1048"/>
      <c r="C229" s="1048"/>
      <c r="D229" s="1048"/>
      <c r="E229" s="1048"/>
      <c r="F229" s="1049"/>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c r="A230" s="1047"/>
      <c r="B230" s="1048"/>
      <c r="C230" s="1048"/>
      <c r="D230" s="1048"/>
      <c r="E230" s="1048"/>
      <c r="F230" s="1049"/>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c r="A231" s="1047"/>
      <c r="B231" s="1048"/>
      <c r="C231" s="1048"/>
      <c r="D231" s="1048"/>
      <c r="E231" s="1048"/>
      <c r="F231" s="1049"/>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c r="A232" s="1047"/>
      <c r="B232" s="1048"/>
      <c r="C232" s="1048"/>
      <c r="D232" s="1048"/>
      <c r="E232" s="1048"/>
      <c r="F232" s="1049"/>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c r="A233" s="1047"/>
      <c r="B233" s="1048"/>
      <c r="C233" s="1048"/>
      <c r="D233" s="1048"/>
      <c r="E233" s="1048"/>
      <c r="F233" s="1049"/>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c r="A234" s="1047"/>
      <c r="B234" s="1048"/>
      <c r="C234" s="1048"/>
      <c r="D234" s="1048"/>
      <c r="E234" s="1048"/>
      <c r="F234" s="1049"/>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c r="A235" s="1047"/>
      <c r="B235" s="1048"/>
      <c r="C235" s="1048"/>
      <c r="D235" s="1048"/>
      <c r="E235" s="1048"/>
      <c r="F235" s="1049"/>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c r="A236" s="1047"/>
      <c r="B236" s="1048"/>
      <c r="C236" s="1048"/>
      <c r="D236" s="1048"/>
      <c r="E236" s="1048"/>
      <c r="F236" s="1049"/>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c r="A237" s="1047"/>
      <c r="B237" s="1048"/>
      <c r="C237" s="1048"/>
      <c r="D237" s="1048"/>
      <c r="E237" s="1048"/>
      <c r="F237" s="1049"/>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c r="A238" s="1047"/>
      <c r="B238" s="1048"/>
      <c r="C238" s="1048"/>
      <c r="D238" s="1048"/>
      <c r="E238" s="1048"/>
      <c r="F238" s="1049"/>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c r="A239" s="1047"/>
      <c r="B239" s="1048"/>
      <c r="C239" s="1048"/>
      <c r="D239" s="1048"/>
      <c r="E239" s="1048"/>
      <c r="F239" s="1049"/>
      <c r="G239" s="145" t="s">
        <v>40</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40</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c r="A240" s="1047"/>
      <c r="B240" s="1048"/>
      <c r="C240" s="1048"/>
      <c r="D240" s="1048"/>
      <c r="E240" s="1048"/>
      <c r="F240" s="1049"/>
      <c r="G240" s="174" t="s">
        <v>602</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603</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c r="A241" s="1047"/>
      <c r="B241" s="1048"/>
      <c r="C241" s="1048"/>
      <c r="D241" s="1048"/>
      <c r="E241" s="1048"/>
      <c r="F241" s="1049"/>
      <c r="G241" s="178" t="s">
        <v>240</v>
      </c>
      <c r="H241" s="179"/>
      <c r="I241" s="179"/>
      <c r="J241" s="179"/>
      <c r="K241" s="179"/>
      <c r="L241" s="180" t="s">
        <v>241</v>
      </c>
      <c r="M241" s="179"/>
      <c r="N241" s="179"/>
      <c r="O241" s="179"/>
      <c r="P241" s="179"/>
      <c r="Q241" s="179"/>
      <c r="R241" s="179"/>
      <c r="S241" s="179"/>
      <c r="T241" s="179"/>
      <c r="U241" s="179"/>
      <c r="V241" s="179"/>
      <c r="W241" s="179"/>
      <c r="X241" s="181"/>
      <c r="Y241" s="182" t="s">
        <v>242</v>
      </c>
      <c r="Z241" s="183"/>
      <c r="AA241" s="183"/>
      <c r="AB241" s="184"/>
      <c r="AC241" s="178" t="s">
        <v>240</v>
      </c>
      <c r="AD241" s="179"/>
      <c r="AE241" s="179"/>
      <c r="AF241" s="179"/>
      <c r="AG241" s="179"/>
      <c r="AH241" s="180" t="s">
        <v>241</v>
      </c>
      <c r="AI241" s="179"/>
      <c r="AJ241" s="179"/>
      <c r="AK241" s="179"/>
      <c r="AL241" s="179"/>
      <c r="AM241" s="179"/>
      <c r="AN241" s="179"/>
      <c r="AO241" s="179"/>
      <c r="AP241" s="179"/>
      <c r="AQ241" s="179"/>
      <c r="AR241" s="179"/>
      <c r="AS241" s="179"/>
      <c r="AT241" s="181"/>
      <c r="AU241" s="182" t="s">
        <v>242</v>
      </c>
      <c r="AV241" s="183"/>
      <c r="AW241" s="183"/>
      <c r="AX241" s="185"/>
    </row>
    <row r="242" spans="1:50" ht="24.75" customHeight="1">
      <c r="A242" s="1047"/>
      <c r="B242" s="1048"/>
      <c r="C242" s="1048"/>
      <c r="D242" s="1048"/>
      <c r="E242" s="1048"/>
      <c r="F242" s="1049"/>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c r="A243" s="1047"/>
      <c r="B243" s="1048"/>
      <c r="C243" s="1048"/>
      <c r="D243" s="1048"/>
      <c r="E243" s="1048"/>
      <c r="F243" s="1049"/>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c r="A244" s="1047"/>
      <c r="B244" s="1048"/>
      <c r="C244" s="1048"/>
      <c r="D244" s="1048"/>
      <c r="E244" s="1048"/>
      <c r="F244" s="1049"/>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c r="A245" s="1047"/>
      <c r="B245" s="1048"/>
      <c r="C245" s="1048"/>
      <c r="D245" s="1048"/>
      <c r="E245" s="1048"/>
      <c r="F245" s="1049"/>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c r="A246" s="1047"/>
      <c r="B246" s="1048"/>
      <c r="C246" s="1048"/>
      <c r="D246" s="1048"/>
      <c r="E246" s="1048"/>
      <c r="F246" s="1049"/>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c r="A247" s="1047"/>
      <c r="B247" s="1048"/>
      <c r="C247" s="1048"/>
      <c r="D247" s="1048"/>
      <c r="E247" s="1048"/>
      <c r="F247" s="1049"/>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c r="A248" s="1047"/>
      <c r="B248" s="1048"/>
      <c r="C248" s="1048"/>
      <c r="D248" s="1048"/>
      <c r="E248" s="1048"/>
      <c r="F248" s="1049"/>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c r="A249" s="1047"/>
      <c r="B249" s="1048"/>
      <c r="C249" s="1048"/>
      <c r="D249" s="1048"/>
      <c r="E249" s="1048"/>
      <c r="F249" s="1049"/>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c r="A250" s="1047"/>
      <c r="B250" s="1048"/>
      <c r="C250" s="1048"/>
      <c r="D250" s="1048"/>
      <c r="E250" s="1048"/>
      <c r="F250" s="1049"/>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c r="A251" s="1047"/>
      <c r="B251" s="1048"/>
      <c r="C251" s="1048"/>
      <c r="D251" s="1048"/>
      <c r="E251" s="1048"/>
      <c r="F251" s="1049"/>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c r="A252" s="1047"/>
      <c r="B252" s="1048"/>
      <c r="C252" s="1048"/>
      <c r="D252" s="1048"/>
      <c r="E252" s="1048"/>
      <c r="F252" s="1049"/>
      <c r="G252" s="145" t="s">
        <v>40</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40</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c r="A253" s="1047"/>
      <c r="B253" s="1048"/>
      <c r="C253" s="1048"/>
      <c r="D253" s="1048"/>
      <c r="E253" s="1048"/>
      <c r="F253" s="1049"/>
      <c r="G253" s="174" t="s">
        <v>604</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605</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c r="A254" s="1047"/>
      <c r="B254" s="1048"/>
      <c r="C254" s="1048"/>
      <c r="D254" s="1048"/>
      <c r="E254" s="1048"/>
      <c r="F254" s="1049"/>
      <c r="G254" s="178" t="s">
        <v>240</v>
      </c>
      <c r="H254" s="179"/>
      <c r="I254" s="179"/>
      <c r="J254" s="179"/>
      <c r="K254" s="179"/>
      <c r="L254" s="180" t="s">
        <v>241</v>
      </c>
      <c r="M254" s="179"/>
      <c r="N254" s="179"/>
      <c r="O254" s="179"/>
      <c r="P254" s="179"/>
      <c r="Q254" s="179"/>
      <c r="R254" s="179"/>
      <c r="S254" s="179"/>
      <c r="T254" s="179"/>
      <c r="U254" s="179"/>
      <c r="V254" s="179"/>
      <c r="W254" s="179"/>
      <c r="X254" s="181"/>
      <c r="Y254" s="182" t="s">
        <v>242</v>
      </c>
      <c r="Z254" s="183"/>
      <c r="AA254" s="183"/>
      <c r="AB254" s="184"/>
      <c r="AC254" s="178" t="s">
        <v>240</v>
      </c>
      <c r="AD254" s="179"/>
      <c r="AE254" s="179"/>
      <c r="AF254" s="179"/>
      <c r="AG254" s="179"/>
      <c r="AH254" s="180" t="s">
        <v>241</v>
      </c>
      <c r="AI254" s="179"/>
      <c r="AJ254" s="179"/>
      <c r="AK254" s="179"/>
      <c r="AL254" s="179"/>
      <c r="AM254" s="179"/>
      <c r="AN254" s="179"/>
      <c r="AO254" s="179"/>
      <c r="AP254" s="179"/>
      <c r="AQ254" s="179"/>
      <c r="AR254" s="179"/>
      <c r="AS254" s="179"/>
      <c r="AT254" s="181"/>
      <c r="AU254" s="182" t="s">
        <v>242</v>
      </c>
      <c r="AV254" s="183"/>
      <c r="AW254" s="183"/>
      <c r="AX254" s="185"/>
    </row>
    <row r="255" spans="1:50" ht="24.75" customHeight="1">
      <c r="A255" s="1047"/>
      <c r="B255" s="1048"/>
      <c r="C255" s="1048"/>
      <c r="D255" s="1048"/>
      <c r="E255" s="1048"/>
      <c r="F255" s="1049"/>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c r="A256" s="1047"/>
      <c r="B256" s="1048"/>
      <c r="C256" s="1048"/>
      <c r="D256" s="1048"/>
      <c r="E256" s="1048"/>
      <c r="F256" s="1049"/>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c r="A257" s="1047"/>
      <c r="B257" s="1048"/>
      <c r="C257" s="1048"/>
      <c r="D257" s="1048"/>
      <c r="E257" s="1048"/>
      <c r="F257" s="1049"/>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c r="A258" s="1047"/>
      <c r="B258" s="1048"/>
      <c r="C258" s="1048"/>
      <c r="D258" s="1048"/>
      <c r="E258" s="1048"/>
      <c r="F258" s="1049"/>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c r="A259" s="1047"/>
      <c r="B259" s="1048"/>
      <c r="C259" s="1048"/>
      <c r="D259" s="1048"/>
      <c r="E259" s="1048"/>
      <c r="F259" s="1049"/>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c r="A260" s="1047"/>
      <c r="B260" s="1048"/>
      <c r="C260" s="1048"/>
      <c r="D260" s="1048"/>
      <c r="E260" s="1048"/>
      <c r="F260" s="1049"/>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c r="A261" s="1047"/>
      <c r="B261" s="1048"/>
      <c r="C261" s="1048"/>
      <c r="D261" s="1048"/>
      <c r="E261" s="1048"/>
      <c r="F261" s="1049"/>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c r="A262" s="1047"/>
      <c r="B262" s="1048"/>
      <c r="C262" s="1048"/>
      <c r="D262" s="1048"/>
      <c r="E262" s="1048"/>
      <c r="F262" s="1049"/>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c r="A263" s="1047"/>
      <c r="B263" s="1048"/>
      <c r="C263" s="1048"/>
      <c r="D263" s="1048"/>
      <c r="E263" s="1048"/>
      <c r="F263" s="1049"/>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c r="A264" s="1047"/>
      <c r="B264" s="1048"/>
      <c r="C264" s="1048"/>
      <c r="D264" s="1048"/>
      <c r="E264" s="1048"/>
      <c r="F264" s="1049"/>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c r="A265" s="1050"/>
      <c r="B265" s="1051"/>
      <c r="C265" s="1051"/>
      <c r="D265" s="1051"/>
      <c r="E265" s="1051"/>
      <c r="F265" s="1052"/>
      <c r="G265" s="1035" t="s">
        <v>40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40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L744" sqref="AL744:AO744"/>
    </sheetView>
  </sheetViews>
  <sheetFormatPr defaultColWidth="9" defaultRowHeight="13.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c r="A2" s="37"/>
      <c r="B2" s="39" t="s">
        <v>606</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c r="A3" s="136"/>
      <c r="B3" s="136"/>
      <c r="C3" s="136" t="s">
        <v>267</v>
      </c>
      <c r="D3" s="136"/>
      <c r="E3" s="136"/>
      <c r="F3" s="136"/>
      <c r="G3" s="136"/>
      <c r="H3" s="136"/>
      <c r="I3" s="136"/>
      <c r="J3" s="122" t="s">
        <v>254</v>
      </c>
      <c r="K3" s="137"/>
      <c r="L3" s="137"/>
      <c r="M3" s="137"/>
      <c r="N3" s="137"/>
      <c r="O3" s="137"/>
      <c r="P3" s="138" t="s">
        <v>607</v>
      </c>
      <c r="Q3" s="138"/>
      <c r="R3" s="138"/>
      <c r="S3" s="138"/>
      <c r="T3" s="138"/>
      <c r="U3" s="138"/>
      <c r="V3" s="138"/>
      <c r="W3" s="138"/>
      <c r="X3" s="138"/>
      <c r="Y3" s="123" t="s">
        <v>265</v>
      </c>
      <c r="Z3" s="124"/>
      <c r="AA3" s="124"/>
      <c r="AB3" s="124"/>
      <c r="AC3" s="122" t="s">
        <v>257</v>
      </c>
      <c r="AD3" s="122"/>
      <c r="AE3" s="122"/>
      <c r="AF3" s="122"/>
      <c r="AG3" s="122"/>
      <c r="AH3" s="123" t="s">
        <v>287</v>
      </c>
      <c r="AI3" s="136"/>
      <c r="AJ3" s="136"/>
      <c r="AK3" s="136"/>
      <c r="AL3" s="136" t="s">
        <v>259</v>
      </c>
      <c r="AM3" s="136"/>
      <c r="AN3" s="136"/>
      <c r="AO3" s="139"/>
      <c r="AP3" s="126" t="s">
        <v>260</v>
      </c>
      <c r="AQ3" s="126"/>
      <c r="AR3" s="126"/>
      <c r="AS3" s="126"/>
      <c r="AT3" s="126"/>
      <c r="AU3" s="126"/>
      <c r="AV3" s="126"/>
      <c r="AW3" s="126"/>
      <c r="AX3" s="126"/>
    </row>
    <row r="4" spans="1:50" ht="26.25" customHeight="1">
      <c r="A4" s="1058">
        <v>1</v>
      </c>
      <c r="B4" s="1058">
        <v>1</v>
      </c>
      <c r="C4" s="134"/>
      <c r="D4" s="134"/>
      <c r="E4" s="134"/>
      <c r="F4" s="134"/>
      <c r="G4" s="134"/>
      <c r="H4" s="134"/>
      <c r="I4" s="134"/>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c r="A5" s="1058">
        <v>2</v>
      </c>
      <c r="B5" s="1058">
        <v>1</v>
      </c>
      <c r="C5" s="134"/>
      <c r="D5" s="134"/>
      <c r="E5" s="134"/>
      <c r="F5" s="134"/>
      <c r="G5" s="134"/>
      <c r="H5" s="134"/>
      <c r="I5" s="134"/>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c r="A6" s="1058">
        <v>3</v>
      </c>
      <c r="B6" s="1058">
        <v>1</v>
      </c>
      <c r="C6" s="134"/>
      <c r="D6" s="134"/>
      <c r="E6" s="134"/>
      <c r="F6" s="134"/>
      <c r="G6" s="134"/>
      <c r="H6" s="134"/>
      <c r="I6" s="134"/>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c r="A7" s="1058">
        <v>4</v>
      </c>
      <c r="B7" s="1058">
        <v>1</v>
      </c>
      <c r="C7" s="134"/>
      <c r="D7" s="134"/>
      <c r="E7" s="134"/>
      <c r="F7" s="134"/>
      <c r="G7" s="134"/>
      <c r="H7" s="134"/>
      <c r="I7" s="134"/>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c r="A8" s="1058">
        <v>5</v>
      </c>
      <c r="B8" s="1058">
        <v>1</v>
      </c>
      <c r="C8" s="134"/>
      <c r="D8" s="134"/>
      <c r="E8" s="134"/>
      <c r="F8" s="134"/>
      <c r="G8" s="134"/>
      <c r="H8" s="134"/>
      <c r="I8" s="134"/>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c r="A9" s="1058">
        <v>6</v>
      </c>
      <c r="B9" s="1058">
        <v>1</v>
      </c>
      <c r="C9" s="134"/>
      <c r="D9" s="134"/>
      <c r="E9" s="134"/>
      <c r="F9" s="134"/>
      <c r="G9" s="134"/>
      <c r="H9" s="134"/>
      <c r="I9" s="134"/>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c r="A10" s="1058">
        <v>7</v>
      </c>
      <c r="B10" s="1058">
        <v>1</v>
      </c>
      <c r="C10" s="134"/>
      <c r="D10" s="134"/>
      <c r="E10" s="134"/>
      <c r="F10" s="134"/>
      <c r="G10" s="134"/>
      <c r="H10" s="134"/>
      <c r="I10" s="134"/>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c r="A11" s="1058">
        <v>8</v>
      </c>
      <c r="B11" s="1058">
        <v>1</v>
      </c>
      <c r="C11" s="134"/>
      <c r="D11" s="134"/>
      <c r="E11" s="134"/>
      <c r="F11" s="134"/>
      <c r="G11" s="134"/>
      <c r="H11" s="134"/>
      <c r="I11" s="134"/>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c r="A12" s="1058">
        <v>9</v>
      </c>
      <c r="B12" s="1058">
        <v>1</v>
      </c>
      <c r="C12" s="134"/>
      <c r="D12" s="134"/>
      <c r="E12" s="134"/>
      <c r="F12" s="134"/>
      <c r="G12" s="134"/>
      <c r="H12" s="134"/>
      <c r="I12" s="134"/>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c r="A13" s="1058">
        <v>10</v>
      </c>
      <c r="B13" s="1058">
        <v>1</v>
      </c>
      <c r="C13" s="134"/>
      <c r="D13" s="134"/>
      <c r="E13" s="134"/>
      <c r="F13" s="134"/>
      <c r="G13" s="134"/>
      <c r="H13" s="134"/>
      <c r="I13" s="134"/>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c r="A14" s="1058">
        <v>11</v>
      </c>
      <c r="B14" s="1058">
        <v>1</v>
      </c>
      <c r="C14" s="134"/>
      <c r="D14" s="134"/>
      <c r="E14" s="134"/>
      <c r="F14" s="134"/>
      <c r="G14" s="134"/>
      <c r="H14" s="134"/>
      <c r="I14" s="134"/>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c r="A15" s="1058">
        <v>12</v>
      </c>
      <c r="B15" s="1058">
        <v>1</v>
      </c>
      <c r="C15" s="134"/>
      <c r="D15" s="134"/>
      <c r="E15" s="134"/>
      <c r="F15" s="134"/>
      <c r="G15" s="134"/>
      <c r="H15" s="134"/>
      <c r="I15" s="134"/>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c r="A16" s="1058">
        <v>13</v>
      </c>
      <c r="B16" s="1058">
        <v>1</v>
      </c>
      <c r="C16" s="134"/>
      <c r="D16" s="134"/>
      <c r="E16" s="134"/>
      <c r="F16" s="134"/>
      <c r="G16" s="134"/>
      <c r="H16" s="134"/>
      <c r="I16" s="134"/>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c r="A17" s="1058">
        <v>14</v>
      </c>
      <c r="B17" s="1058">
        <v>1</v>
      </c>
      <c r="C17" s="134"/>
      <c r="D17" s="134"/>
      <c r="E17" s="134"/>
      <c r="F17" s="134"/>
      <c r="G17" s="134"/>
      <c r="H17" s="134"/>
      <c r="I17" s="134"/>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c r="A18" s="1058">
        <v>15</v>
      </c>
      <c r="B18" s="1058">
        <v>1</v>
      </c>
      <c r="C18" s="134"/>
      <c r="D18" s="134"/>
      <c r="E18" s="134"/>
      <c r="F18" s="134"/>
      <c r="G18" s="134"/>
      <c r="H18" s="134"/>
      <c r="I18" s="134"/>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c r="A19" s="1058">
        <v>16</v>
      </c>
      <c r="B19" s="1058">
        <v>1</v>
      </c>
      <c r="C19" s="134"/>
      <c r="D19" s="134"/>
      <c r="E19" s="134"/>
      <c r="F19" s="134"/>
      <c r="G19" s="134"/>
      <c r="H19" s="134"/>
      <c r="I19" s="134"/>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c r="A20" s="1058">
        <v>17</v>
      </c>
      <c r="B20" s="1058">
        <v>1</v>
      </c>
      <c r="C20" s="134"/>
      <c r="D20" s="134"/>
      <c r="E20" s="134"/>
      <c r="F20" s="134"/>
      <c r="G20" s="134"/>
      <c r="H20" s="134"/>
      <c r="I20" s="134"/>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c r="A21" s="1058">
        <v>18</v>
      </c>
      <c r="B21" s="1058">
        <v>1</v>
      </c>
      <c r="C21" s="134"/>
      <c r="D21" s="134"/>
      <c r="E21" s="134"/>
      <c r="F21" s="134"/>
      <c r="G21" s="134"/>
      <c r="H21" s="134"/>
      <c r="I21" s="134"/>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c r="A22" s="1058">
        <v>19</v>
      </c>
      <c r="B22" s="1058">
        <v>1</v>
      </c>
      <c r="C22" s="134"/>
      <c r="D22" s="134"/>
      <c r="E22" s="134"/>
      <c r="F22" s="134"/>
      <c r="G22" s="134"/>
      <c r="H22" s="134"/>
      <c r="I22" s="134"/>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c r="A23" s="1058">
        <v>20</v>
      </c>
      <c r="B23" s="1058">
        <v>1</v>
      </c>
      <c r="C23" s="134"/>
      <c r="D23" s="134"/>
      <c r="E23" s="134"/>
      <c r="F23" s="134"/>
      <c r="G23" s="134"/>
      <c r="H23" s="134"/>
      <c r="I23" s="134"/>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c r="A24" s="1058">
        <v>21</v>
      </c>
      <c r="B24" s="1058">
        <v>1</v>
      </c>
      <c r="C24" s="134"/>
      <c r="D24" s="134"/>
      <c r="E24" s="134"/>
      <c r="F24" s="134"/>
      <c r="G24" s="134"/>
      <c r="H24" s="134"/>
      <c r="I24" s="134"/>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c r="A25" s="1058">
        <v>22</v>
      </c>
      <c r="B25" s="1058">
        <v>1</v>
      </c>
      <c r="C25" s="134"/>
      <c r="D25" s="134"/>
      <c r="E25" s="134"/>
      <c r="F25" s="134"/>
      <c r="G25" s="134"/>
      <c r="H25" s="134"/>
      <c r="I25" s="134"/>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c r="A26" s="1058">
        <v>23</v>
      </c>
      <c r="B26" s="1058">
        <v>1</v>
      </c>
      <c r="C26" s="134"/>
      <c r="D26" s="134"/>
      <c r="E26" s="134"/>
      <c r="F26" s="134"/>
      <c r="G26" s="134"/>
      <c r="H26" s="134"/>
      <c r="I26" s="134"/>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c r="A27" s="1058">
        <v>24</v>
      </c>
      <c r="B27" s="1058">
        <v>1</v>
      </c>
      <c r="C27" s="134"/>
      <c r="D27" s="134"/>
      <c r="E27" s="134"/>
      <c r="F27" s="134"/>
      <c r="G27" s="134"/>
      <c r="H27" s="134"/>
      <c r="I27" s="134"/>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c r="A28" s="1058">
        <v>25</v>
      </c>
      <c r="B28" s="1058">
        <v>1</v>
      </c>
      <c r="C28" s="134"/>
      <c r="D28" s="134"/>
      <c r="E28" s="134"/>
      <c r="F28" s="134"/>
      <c r="G28" s="134"/>
      <c r="H28" s="134"/>
      <c r="I28" s="134"/>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c r="A29" s="1058">
        <v>26</v>
      </c>
      <c r="B29" s="1058">
        <v>1</v>
      </c>
      <c r="C29" s="134"/>
      <c r="D29" s="134"/>
      <c r="E29" s="134"/>
      <c r="F29" s="134"/>
      <c r="G29" s="134"/>
      <c r="H29" s="134"/>
      <c r="I29" s="134"/>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c r="A30" s="1058">
        <v>27</v>
      </c>
      <c r="B30" s="1058">
        <v>1</v>
      </c>
      <c r="C30" s="134"/>
      <c r="D30" s="134"/>
      <c r="E30" s="134"/>
      <c r="F30" s="134"/>
      <c r="G30" s="134"/>
      <c r="H30" s="134"/>
      <c r="I30" s="134"/>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c r="A31" s="1058">
        <v>28</v>
      </c>
      <c r="B31" s="1058">
        <v>1</v>
      </c>
      <c r="C31" s="134"/>
      <c r="D31" s="134"/>
      <c r="E31" s="134"/>
      <c r="F31" s="134"/>
      <c r="G31" s="134"/>
      <c r="H31" s="134"/>
      <c r="I31" s="134"/>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c r="A32" s="1058">
        <v>29</v>
      </c>
      <c r="B32" s="1058">
        <v>1</v>
      </c>
      <c r="C32" s="134"/>
      <c r="D32" s="134"/>
      <c r="E32" s="134"/>
      <c r="F32" s="134"/>
      <c r="G32" s="134"/>
      <c r="H32" s="134"/>
      <c r="I32" s="134"/>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c r="A33" s="1058">
        <v>30</v>
      </c>
      <c r="B33" s="1058">
        <v>1</v>
      </c>
      <c r="C33" s="134"/>
      <c r="D33" s="134"/>
      <c r="E33" s="134"/>
      <c r="F33" s="134"/>
      <c r="G33" s="134"/>
      <c r="H33" s="134"/>
      <c r="I33" s="134"/>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c r="A35" s="37"/>
      <c r="B35" s="39" t="s">
        <v>608</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c r="A36" s="136"/>
      <c r="B36" s="136"/>
      <c r="C36" s="136" t="s">
        <v>273</v>
      </c>
      <c r="D36" s="136"/>
      <c r="E36" s="136"/>
      <c r="F36" s="136"/>
      <c r="G36" s="136"/>
      <c r="H36" s="136"/>
      <c r="I36" s="136"/>
      <c r="J36" s="122" t="s">
        <v>254</v>
      </c>
      <c r="K36" s="137"/>
      <c r="L36" s="137"/>
      <c r="M36" s="137"/>
      <c r="N36" s="137"/>
      <c r="O36" s="137"/>
      <c r="P36" s="138" t="s">
        <v>274</v>
      </c>
      <c r="Q36" s="138"/>
      <c r="R36" s="138"/>
      <c r="S36" s="138"/>
      <c r="T36" s="138"/>
      <c r="U36" s="138"/>
      <c r="V36" s="138"/>
      <c r="W36" s="138"/>
      <c r="X36" s="138"/>
      <c r="Y36" s="123" t="s">
        <v>609</v>
      </c>
      <c r="Z36" s="124"/>
      <c r="AA36" s="124"/>
      <c r="AB36" s="124"/>
      <c r="AC36" s="122" t="s">
        <v>257</v>
      </c>
      <c r="AD36" s="122"/>
      <c r="AE36" s="122"/>
      <c r="AF36" s="122"/>
      <c r="AG36" s="122"/>
      <c r="AH36" s="123" t="s">
        <v>287</v>
      </c>
      <c r="AI36" s="136"/>
      <c r="AJ36" s="136"/>
      <c r="AK36" s="136"/>
      <c r="AL36" s="136" t="s">
        <v>259</v>
      </c>
      <c r="AM36" s="136"/>
      <c r="AN36" s="136"/>
      <c r="AO36" s="139"/>
      <c r="AP36" s="126" t="s">
        <v>260</v>
      </c>
      <c r="AQ36" s="126"/>
      <c r="AR36" s="126"/>
      <c r="AS36" s="126"/>
      <c r="AT36" s="126"/>
      <c r="AU36" s="126"/>
      <c r="AV36" s="126"/>
      <c r="AW36" s="126"/>
      <c r="AX36" s="126"/>
    </row>
    <row r="37" spans="1:50" ht="26.25" customHeight="1">
      <c r="A37" s="1058">
        <v>1</v>
      </c>
      <c r="B37" s="1058">
        <v>1</v>
      </c>
      <c r="C37" s="134"/>
      <c r="D37" s="134"/>
      <c r="E37" s="134"/>
      <c r="F37" s="134"/>
      <c r="G37" s="134"/>
      <c r="H37" s="134"/>
      <c r="I37" s="134"/>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c r="A38" s="1058">
        <v>2</v>
      </c>
      <c r="B38" s="1058">
        <v>1</v>
      </c>
      <c r="C38" s="134"/>
      <c r="D38" s="134"/>
      <c r="E38" s="134"/>
      <c r="F38" s="134"/>
      <c r="G38" s="134"/>
      <c r="H38" s="134"/>
      <c r="I38" s="134"/>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c r="A39" s="1058">
        <v>3</v>
      </c>
      <c r="B39" s="1058">
        <v>1</v>
      </c>
      <c r="C39" s="134"/>
      <c r="D39" s="134"/>
      <c r="E39" s="134"/>
      <c r="F39" s="134"/>
      <c r="G39" s="134"/>
      <c r="H39" s="134"/>
      <c r="I39" s="134"/>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c r="A40" s="1058">
        <v>4</v>
      </c>
      <c r="B40" s="1058">
        <v>1</v>
      </c>
      <c r="C40" s="134"/>
      <c r="D40" s="134"/>
      <c r="E40" s="134"/>
      <c r="F40" s="134"/>
      <c r="G40" s="134"/>
      <c r="H40" s="134"/>
      <c r="I40" s="134"/>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c r="A41" s="1058">
        <v>5</v>
      </c>
      <c r="B41" s="1058">
        <v>1</v>
      </c>
      <c r="C41" s="134"/>
      <c r="D41" s="134"/>
      <c r="E41" s="134"/>
      <c r="F41" s="134"/>
      <c r="G41" s="134"/>
      <c r="H41" s="134"/>
      <c r="I41" s="134"/>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c r="A42" s="1058">
        <v>6</v>
      </c>
      <c r="B42" s="1058">
        <v>1</v>
      </c>
      <c r="C42" s="134"/>
      <c r="D42" s="134"/>
      <c r="E42" s="134"/>
      <c r="F42" s="134"/>
      <c r="G42" s="134"/>
      <c r="H42" s="134"/>
      <c r="I42" s="134"/>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c r="A43" s="1058">
        <v>7</v>
      </c>
      <c r="B43" s="1058">
        <v>1</v>
      </c>
      <c r="C43" s="134"/>
      <c r="D43" s="134"/>
      <c r="E43" s="134"/>
      <c r="F43" s="134"/>
      <c r="G43" s="134"/>
      <c r="H43" s="134"/>
      <c r="I43" s="134"/>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c r="A44" s="1058">
        <v>8</v>
      </c>
      <c r="B44" s="1058">
        <v>1</v>
      </c>
      <c r="C44" s="134"/>
      <c r="D44" s="134"/>
      <c r="E44" s="134"/>
      <c r="F44" s="134"/>
      <c r="G44" s="134"/>
      <c r="H44" s="134"/>
      <c r="I44" s="134"/>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c r="A45" s="1058">
        <v>9</v>
      </c>
      <c r="B45" s="1058">
        <v>1</v>
      </c>
      <c r="C45" s="134"/>
      <c r="D45" s="134"/>
      <c r="E45" s="134"/>
      <c r="F45" s="134"/>
      <c r="G45" s="134"/>
      <c r="H45" s="134"/>
      <c r="I45" s="134"/>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c r="A46" s="1058">
        <v>10</v>
      </c>
      <c r="B46" s="1058">
        <v>1</v>
      </c>
      <c r="C46" s="134"/>
      <c r="D46" s="134"/>
      <c r="E46" s="134"/>
      <c r="F46" s="134"/>
      <c r="G46" s="134"/>
      <c r="H46" s="134"/>
      <c r="I46" s="134"/>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c r="A47" s="1058">
        <v>11</v>
      </c>
      <c r="B47" s="1058">
        <v>1</v>
      </c>
      <c r="C47" s="134"/>
      <c r="D47" s="134"/>
      <c r="E47" s="134"/>
      <c r="F47" s="134"/>
      <c r="G47" s="134"/>
      <c r="H47" s="134"/>
      <c r="I47" s="134"/>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c r="A48" s="1058">
        <v>12</v>
      </c>
      <c r="B48" s="1058">
        <v>1</v>
      </c>
      <c r="C48" s="134"/>
      <c r="D48" s="134"/>
      <c r="E48" s="134"/>
      <c r="F48" s="134"/>
      <c r="G48" s="134"/>
      <c r="H48" s="134"/>
      <c r="I48" s="134"/>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c r="A49" s="1058">
        <v>13</v>
      </c>
      <c r="B49" s="1058">
        <v>1</v>
      </c>
      <c r="C49" s="134"/>
      <c r="D49" s="134"/>
      <c r="E49" s="134"/>
      <c r="F49" s="134"/>
      <c r="G49" s="134"/>
      <c r="H49" s="134"/>
      <c r="I49" s="134"/>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c r="A50" s="1058">
        <v>14</v>
      </c>
      <c r="B50" s="1058">
        <v>1</v>
      </c>
      <c r="C50" s="134"/>
      <c r="D50" s="134"/>
      <c r="E50" s="134"/>
      <c r="F50" s="134"/>
      <c r="G50" s="134"/>
      <c r="H50" s="134"/>
      <c r="I50" s="134"/>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c r="A51" s="1058">
        <v>15</v>
      </c>
      <c r="B51" s="1058">
        <v>1</v>
      </c>
      <c r="C51" s="134"/>
      <c r="D51" s="134"/>
      <c r="E51" s="134"/>
      <c r="F51" s="134"/>
      <c r="G51" s="134"/>
      <c r="H51" s="134"/>
      <c r="I51" s="134"/>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c r="A52" s="1058">
        <v>16</v>
      </c>
      <c r="B52" s="1058">
        <v>1</v>
      </c>
      <c r="C52" s="134"/>
      <c r="D52" s="134"/>
      <c r="E52" s="134"/>
      <c r="F52" s="134"/>
      <c r="G52" s="134"/>
      <c r="H52" s="134"/>
      <c r="I52" s="134"/>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c r="A53" s="1058">
        <v>17</v>
      </c>
      <c r="B53" s="1058">
        <v>1</v>
      </c>
      <c r="C53" s="134"/>
      <c r="D53" s="134"/>
      <c r="E53" s="134"/>
      <c r="F53" s="134"/>
      <c r="G53" s="134"/>
      <c r="H53" s="134"/>
      <c r="I53" s="134"/>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c r="A54" s="1058">
        <v>18</v>
      </c>
      <c r="B54" s="1058">
        <v>1</v>
      </c>
      <c r="C54" s="134"/>
      <c r="D54" s="134"/>
      <c r="E54" s="134"/>
      <c r="F54" s="134"/>
      <c r="G54" s="134"/>
      <c r="H54" s="134"/>
      <c r="I54" s="134"/>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c r="A55" s="1058">
        <v>19</v>
      </c>
      <c r="B55" s="1058">
        <v>1</v>
      </c>
      <c r="C55" s="134"/>
      <c r="D55" s="134"/>
      <c r="E55" s="134"/>
      <c r="F55" s="134"/>
      <c r="G55" s="134"/>
      <c r="H55" s="134"/>
      <c r="I55" s="134"/>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c r="A56" s="1058">
        <v>20</v>
      </c>
      <c r="B56" s="1058">
        <v>1</v>
      </c>
      <c r="C56" s="134"/>
      <c r="D56" s="134"/>
      <c r="E56" s="134"/>
      <c r="F56" s="134"/>
      <c r="G56" s="134"/>
      <c r="H56" s="134"/>
      <c r="I56" s="134"/>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c r="A57" s="1058">
        <v>21</v>
      </c>
      <c r="B57" s="1058">
        <v>1</v>
      </c>
      <c r="C57" s="134"/>
      <c r="D57" s="134"/>
      <c r="E57" s="134"/>
      <c r="F57" s="134"/>
      <c r="G57" s="134"/>
      <c r="H57" s="134"/>
      <c r="I57" s="134"/>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c r="A58" s="1058">
        <v>22</v>
      </c>
      <c r="B58" s="1058">
        <v>1</v>
      </c>
      <c r="C58" s="134"/>
      <c r="D58" s="134"/>
      <c r="E58" s="134"/>
      <c r="F58" s="134"/>
      <c r="G58" s="134"/>
      <c r="H58" s="134"/>
      <c r="I58" s="134"/>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c r="A59" s="1058">
        <v>23</v>
      </c>
      <c r="B59" s="1058">
        <v>1</v>
      </c>
      <c r="C59" s="134"/>
      <c r="D59" s="134"/>
      <c r="E59" s="134"/>
      <c r="F59" s="134"/>
      <c r="G59" s="134"/>
      <c r="H59" s="134"/>
      <c r="I59" s="134"/>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c r="A60" s="1058">
        <v>24</v>
      </c>
      <c r="B60" s="1058">
        <v>1</v>
      </c>
      <c r="C60" s="134"/>
      <c r="D60" s="134"/>
      <c r="E60" s="134"/>
      <c r="F60" s="134"/>
      <c r="G60" s="134"/>
      <c r="H60" s="134"/>
      <c r="I60" s="134"/>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c r="A61" s="1058">
        <v>25</v>
      </c>
      <c r="B61" s="1058">
        <v>1</v>
      </c>
      <c r="C61" s="134"/>
      <c r="D61" s="134"/>
      <c r="E61" s="134"/>
      <c r="F61" s="134"/>
      <c r="G61" s="134"/>
      <c r="H61" s="134"/>
      <c r="I61" s="134"/>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c r="A62" s="1058">
        <v>26</v>
      </c>
      <c r="B62" s="1058">
        <v>1</v>
      </c>
      <c r="C62" s="134"/>
      <c r="D62" s="134"/>
      <c r="E62" s="134"/>
      <c r="F62" s="134"/>
      <c r="G62" s="134"/>
      <c r="H62" s="134"/>
      <c r="I62" s="134"/>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c r="A63" s="1058">
        <v>27</v>
      </c>
      <c r="B63" s="1058">
        <v>1</v>
      </c>
      <c r="C63" s="134"/>
      <c r="D63" s="134"/>
      <c r="E63" s="134"/>
      <c r="F63" s="134"/>
      <c r="G63" s="134"/>
      <c r="H63" s="134"/>
      <c r="I63" s="134"/>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c r="A64" s="1058">
        <v>28</v>
      </c>
      <c r="B64" s="1058">
        <v>1</v>
      </c>
      <c r="C64" s="134"/>
      <c r="D64" s="134"/>
      <c r="E64" s="134"/>
      <c r="F64" s="134"/>
      <c r="G64" s="134"/>
      <c r="H64" s="134"/>
      <c r="I64" s="134"/>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c r="A65" s="1058">
        <v>29</v>
      </c>
      <c r="B65" s="1058">
        <v>1</v>
      </c>
      <c r="C65" s="134"/>
      <c r="D65" s="134"/>
      <c r="E65" s="134"/>
      <c r="F65" s="134"/>
      <c r="G65" s="134"/>
      <c r="H65" s="134"/>
      <c r="I65" s="134"/>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c r="A66" s="1058">
        <v>30</v>
      </c>
      <c r="B66" s="1058">
        <v>1</v>
      </c>
      <c r="C66" s="134"/>
      <c r="D66" s="134"/>
      <c r="E66" s="134"/>
      <c r="F66" s="134"/>
      <c r="G66" s="134"/>
      <c r="H66" s="134"/>
      <c r="I66" s="134"/>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c r="A68" s="37"/>
      <c r="B68" s="39" t="s">
        <v>610</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c r="A69" s="136"/>
      <c r="B69" s="136"/>
      <c r="C69" s="136" t="s">
        <v>273</v>
      </c>
      <c r="D69" s="136"/>
      <c r="E69" s="136"/>
      <c r="F69" s="136"/>
      <c r="G69" s="136"/>
      <c r="H69" s="136"/>
      <c r="I69" s="136"/>
      <c r="J69" s="122" t="s">
        <v>254</v>
      </c>
      <c r="K69" s="137"/>
      <c r="L69" s="137"/>
      <c r="M69" s="137"/>
      <c r="N69" s="137"/>
      <c r="O69" s="137"/>
      <c r="P69" s="138" t="s">
        <v>274</v>
      </c>
      <c r="Q69" s="138"/>
      <c r="R69" s="138"/>
      <c r="S69" s="138"/>
      <c r="T69" s="138"/>
      <c r="U69" s="138"/>
      <c r="V69" s="138"/>
      <c r="W69" s="138"/>
      <c r="X69" s="138"/>
      <c r="Y69" s="123" t="s">
        <v>263</v>
      </c>
      <c r="Z69" s="124"/>
      <c r="AA69" s="124"/>
      <c r="AB69" s="124"/>
      <c r="AC69" s="122" t="s">
        <v>257</v>
      </c>
      <c r="AD69" s="122"/>
      <c r="AE69" s="122"/>
      <c r="AF69" s="122"/>
      <c r="AG69" s="122"/>
      <c r="AH69" s="123" t="s">
        <v>287</v>
      </c>
      <c r="AI69" s="136"/>
      <c r="AJ69" s="136"/>
      <c r="AK69" s="136"/>
      <c r="AL69" s="136" t="s">
        <v>259</v>
      </c>
      <c r="AM69" s="136"/>
      <c r="AN69" s="136"/>
      <c r="AO69" s="139"/>
      <c r="AP69" s="126" t="s">
        <v>260</v>
      </c>
      <c r="AQ69" s="126"/>
      <c r="AR69" s="126"/>
      <c r="AS69" s="126"/>
      <c r="AT69" s="126"/>
      <c r="AU69" s="126"/>
      <c r="AV69" s="126"/>
      <c r="AW69" s="126"/>
      <c r="AX69" s="126"/>
    </row>
    <row r="70" spans="1:50" ht="26.25" customHeight="1">
      <c r="A70" s="1058">
        <v>1</v>
      </c>
      <c r="B70" s="1058">
        <v>1</v>
      </c>
      <c r="C70" s="134"/>
      <c r="D70" s="134"/>
      <c r="E70" s="134"/>
      <c r="F70" s="134"/>
      <c r="G70" s="134"/>
      <c r="H70" s="134"/>
      <c r="I70" s="134"/>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c r="A71" s="1058">
        <v>2</v>
      </c>
      <c r="B71" s="1058">
        <v>1</v>
      </c>
      <c r="C71" s="134"/>
      <c r="D71" s="134"/>
      <c r="E71" s="134"/>
      <c r="F71" s="134"/>
      <c r="G71" s="134"/>
      <c r="H71" s="134"/>
      <c r="I71" s="134"/>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c r="A72" s="1058">
        <v>3</v>
      </c>
      <c r="B72" s="1058">
        <v>1</v>
      </c>
      <c r="C72" s="134"/>
      <c r="D72" s="134"/>
      <c r="E72" s="134"/>
      <c r="F72" s="134"/>
      <c r="G72" s="134"/>
      <c r="H72" s="134"/>
      <c r="I72" s="134"/>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c r="A73" s="1058">
        <v>4</v>
      </c>
      <c r="B73" s="1058">
        <v>1</v>
      </c>
      <c r="C73" s="134"/>
      <c r="D73" s="134"/>
      <c r="E73" s="134"/>
      <c r="F73" s="134"/>
      <c r="G73" s="134"/>
      <c r="H73" s="134"/>
      <c r="I73" s="134"/>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c r="A74" s="1058">
        <v>5</v>
      </c>
      <c r="B74" s="1058">
        <v>1</v>
      </c>
      <c r="C74" s="134"/>
      <c r="D74" s="134"/>
      <c r="E74" s="134"/>
      <c r="F74" s="134"/>
      <c r="G74" s="134"/>
      <c r="H74" s="134"/>
      <c r="I74" s="134"/>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c r="A75" s="1058">
        <v>6</v>
      </c>
      <c r="B75" s="1058">
        <v>1</v>
      </c>
      <c r="C75" s="134"/>
      <c r="D75" s="134"/>
      <c r="E75" s="134"/>
      <c r="F75" s="134"/>
      <c r="G75" s="134"/>
      <c r="H75" s="134"/>
      <c r="I75" s="134"/>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c r="A76" s="1058">
        <v>7</v>
      </c>
      <c r="B76" s="1058">
        <v>1</v>
      </c>
      <c r="C76" s="134"/>
      <c r="D76" s="134"/>
      <c r="E76" s="134"/>
      <c r="F76" s="134"/>
      <c r="G76" s="134"/>
      <c r="H76" s="134"/>
      <c r="I76" s="134"/>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c r="A77" s="1058">
        <v>8</v>
      </c>
      <c r="B77" s="1058">
        <v>1</v>
      </c>
      <c r="C77" s="134"/>
      <c r="D77" s="134"/>
      <c r="E77" s="134"/>
      <c r="F77" s="134"/>
      <c r="G77" s="134"/>
      <c r="H77" s="134"/>
      <c r="I77" s="134"/>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c r="A78" s="1058">
        <v>9</v>
      </c>
      <c r="B78" s="1058">
        <v>1</v>
      </c>
      <c r="C78" s="134"/>
      <c r="D78" s="134"/>
      <c r="E78" s="134"/>
      <c r="F78" s="134"/>
      <c r="G78" s="134"/>
      <c r="H78" s="134"/>
      <c r="I78" s="134"/>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c r="A79" s="1058">
        <v>10</v>
      </c>
      <c r="B79" s="1058">
        <v>1</v>
      </c>
      <c r="C79" s="134"/>
      <c r="D79" s="134"/>
      <c r="E79" s="134"/>
      <c r="F79" s="134"/>
      <c r="G79" s="134"/>
      <c r="H79" s="134"/>
      <c r="I79" s="134"/>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c r="A80" s="1058">
        <v>11</v>
      </c>
      <c r="B80" s="1058">
        <v>1</v>
      </c>
      <c r="C80" s="134"/>
      <c r="D80" s="134"/>
      <c r="E80" s="134"/>
      <c r="F80" s="134"/>
      <c r="G80" s="134"/>
      <c r="H80" s="134"/>
      <c r="I80" s="134"/>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c r="A81" s="1058">
        <v>12</v>
      </c>
      <c r="B81" s="1058">
        <v>1</v>
      </c>
      <c r="C81" s="134"/>
      <c r="D81" s="134"/>
      <c r="E81" s="134"/>
      <c r="F81" s="134"/>
      <c r="G81" s="134"/>
      <c r="H81" s="134"/>
      <c r="I81" s="134"/>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c r="A82" s="1058">
        <v>13</v>
      </c>
      <c r="B82" s="1058">
        <v>1</v>
      </c>
      <c r="C82" s="134"/>
      <c r="D82" s="134"/>
      <c r="E82" s="134"/>
      <c r="F82" s="134"/>
      <c r="G82" s="134"/>
      <c r="H82" s="134"/>
      <c r="I82" s="134"/>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c r="A83" s="1058">
        <v>14</v>
      </c>
      <c r="B83" s="1058">
        <v>1</v>
      </c>
      <c r="C83" s="134"/>
      <c r="D83" s="134"/>
      <c r="E83" s="134"/>
      <c r="F83" s="134"/>
      <c r="G83" s="134"/>
      <c r="H83" s="134"/>
      <c r="I83" s="134"/>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c r="A84" s="1058">
        <v>15</v>
      </c>
      <c r="B84" s="1058">
        <v>1</v>
      </c>
      <c r="C84" s="134"/>
      <c r="D84" s="134"/>
      <c r="E84" s="134"/>
      <c r="F84" s="134"/>
      <c r="G84" s="134"/>
      <c r="H84" s="134"/>
      <c r="I84" s="134"/>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c r="A85" s="1058">
        <v>16</v>
      </c>
      <c r="B85" s="1058">
        <v>1</v>
      </c>
      <c r="C85" s="134"/>
      <c r="D85" s="134"/>
      <c r="E85" s="134"/>
      <c r="F85" s="134"/>
      <c r="G85" s="134"/>
      <c r="H85" s="134"/>
      <c r="I85" s="134"/>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c r="A86" s="1058">
        <v>17</v>
      </c>
      <c r="B86" s="1058">
        <v>1</v>
      </c>
      <c r="C86" s="134"/>
      <c r="D86" s="134"/>
      <c r="E86" s="134"/>
      <c r="F86" s="134"/>
      <c r="G86" s="134"/>
      <c r="H86" s="134"/>
      <c r="I86" s="134"/>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c r="A87" s="1058">
        <v>18</v>
      </c>
      <c r="B87" s="1058">
        <v>1</v>
      </c>
      <c r="C87" s="134"/>
      <c r="D87" s="134"/>
      <c r="E87" s="134"/>
      <c r="F87" s="134"/>
      <c r="G87" s="134"/>
      <c r="H87" s="134"/>
      <c r="I87" s="134"/>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c r="A88" s="1058">
        <v>19</v>
      </c>
      <c r="B88" s="1058">
        <v>1</v>
      </c>
      <c r="C88" s="134"/>
      <c r="D88" s="134"/>
      <c r="E88" s="134"/>
      <c r="F88" s="134"/>
      <c r="G88" s="134"/>
      <c r="H88" s="134"/>
      <c r="I88" s="134"/>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c r="A89" s="1058">
        <v>20</v>
      </c>
      <c r="B89" s="1058">
        <v>1</v>
      </c>
      <c r="C89" s="134"/>
      <c r="D89" s="134"/>
      <c r="E89" s="134"/>
      <c r="F89" s="134"/>
      <c r="G89" s="134"/>
      <c r="H89" s="134"/>
      <c r="I89" s="134"/>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c r="A90" s="1058">
        <v>21</v>
      </c>
      <c r="B90" s="1058">
        <v>1</v>
      </c>
      <c r="C90" s="134"/>
      <c r="D90" s="134"/>
      <c r="E90" s="134"/>
      <c r="F90" s="134"/>
      <c r="G90" s="134"/>
      <c r="H90" s="134"/>
      <c r="I90" s="134"/>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c r="A91" s="1058">
        <v>22</v>
      </c>
      <c r="B91" s="1058">
        <v>1</v>
      </c>
      <c r="C91" s="134"/>
      <c r="D91" s="134"/>
      <c r="E91" s="134"/>
      <c r="F91" s="134"/>
      <c r="G91" s="134"/>
      <c r="H91" s="134"/>
      <c r="I91" s="134"/>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c r="A92" s="1058">
        <v>23</v>
      </c>
      <c r="B92" s="1058">
        <v>1</v>
      </c>
      <c r="C92" s="134"/>
      <c r="D92" s="134"/>
      <c r="E92" s="134"/>
      <c r="F92" s="134"/>
      <c r="G92" s="134"/>
      <c r="H92" s="134"/>
      <c r="I92" s="134"/>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c r="A93" s="1058">
        <v>24</v>
      </c>
      <c r="B93" s="1058">
        <v>1</v>
      </c>
      <c r="C93" s="134"/>
      <c r="D93" s="134"/>
      <c r="E93" s="134"/>
      <c r="F93" s="134"/>
      <c r="G93" s="134"/>
      <c r="H93" s="134"/>
      <c r="I93" s="134"/>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c r="A94" s="1058">
        <v>25</v>
      </c>
      <c r="B94" s="1058">
        <v>1</v>
      </c>
      <c r="C94" s="134"/>
      <c r="D94" s="134"/>
      <c r="E94" s="134"/>
      <c r="F94" s="134"/>
      <c r="G94" s="134"/>
      <c r="H94" s="134"/>
      <c r="I94" s="134"/>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c r="A95" s="1058">
        <v>26</v>
      </c>
      <c r="B95" s="1058">
        <v>1</v>
      </c>
      <c r="C95" s="134"/>
      <c r="D95" s="134"/>
      <c r="E95" s="134"/>
      <c r="F95" s="134"/>
      <c r="G95" s="134"/>
      <c r="H95" s="134"/>
      <c r="I95" s="134"/>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c r="A96" s="1058">
        <v>27</v>
      </c>
      <c r="B96" s="1058">
        <v>1</v>
      </c>
      <c r="C96" s="134"/>
      <c r="D96" s="134"/>
      <c r="E96" s="134"/>
      <c r="F96" s="134"/>
      <c r="G96" s="134"/>
      <c r="H96" s="134"/>
      <c r="I96" s="134"/>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c r="A97" s="1058">
        <v>28</v>
      </c>
      <c r="B97" s="1058">
        <v>1</v>
      </c>
      <c r="C97" s="134"/>
      <c r="D97" s="134"/>
      <c r="E97" s="134"/>
      <c r="F97" s="134"/>
      <c r="G97" s="134"/>
      <c r="H97" s="134"/>
      <c r="I97" s="134"/>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c r="A98" s="1058">
        <v>29</v>
      </c>
      <c r="B98" s="1058">
        <v>1</v>
      </c>
      <c r="C98" s="134"/>
      <c r="D98" s="134"/>
      <c r="E98" s="134"/>
      <c r="F98" s="134"/>
      <c r="G98" s="134"/>
      <c r="H98" s="134"/>
      <c r="I98" s="134"/>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c r="A99" s="1058">
        <v>30</v>
      </c>
      <c r="B99" s="1058">
        <v>1</v>
      </c>
      <c r="C99" s="134"/>
      <c r="D99" s="134"/>
      <c r="E99" s="134"/>
      <c r="F99" s="134"/>
      <c r="G99" s="134"/>
      <c r="H99" s="134"/>
      <c r="I99" s="134"/>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c r="A101" s="37"/>
      <c r="B101" s="39" t="s">
        <v>611</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c r="A102" s="136"/>
      <c r="B102" s="136"/>
      <c r="C102" s="136" t="s">
        <v>612</v>
      </c>
      <c r="D102" s="136"/>
      <c r="E102" s="136"/>
      <c r="F102" s="136"/>
      <c r="G102" s="136"/>
      <c r="H102" s="136"/>
      <c r="I102" s="136"/>
      <c r="J102" s="122" t="s">
        <v>254</v>
      </c>
      <c r="K102" s="137"/>
      <c r="L102" s="137"/>
      <c r="M102" s="137"/>
      <c r="N102" s="137"/>
      <c r="O102" s="137"/>
      <c r="P102" s="138" t="s">
        <v>613</v>
      </c>
      <c r="Q102" s="138"/>
      <c r="R102" s="138"/>
      <c r="S102" s="138"/>
      <c r="T102" s="138"/>
      <c r="U102" s="138"/>
      <c r="V102" s="138"/>
      <c r="W102" s="138"/>
      <c r="X102" s="138"/>
      <c r="Y102" s="123" t="s">
        <v>265</v>
      </c>
      <c r="Z102" s="124"/>
      <c r="AA102" s="124"/>
      <c r="AB102" s="124"/>
      <c r="AC102" s="122" t="s">
        <v>257</v>
      </c>
      <c r="AD102" s="122"/>
      <c r="AE102" s="122"/>
      <c r="AF102" s="122"/>
      <c r="AG102" s="122"/>
      <c r="AH102" s="123" t="s">
        <v>287</v>
      </c>
      <c r="AI102" s="136"/>
      <c r="AJ102" s="136"/>
      <c r="AK102" s="136"/>
      <c r="AL102" s="136" t="s">
        <v>259</v>
      </c>
      <c r="AM102" s="136"/>
      <c r="AN102" s="136"/>
      <c r="AO102" s="139"/>
      <c r="AP102" s="126" t="s">
        <v>260</v>
      </c>
      <c r="AQ102" s="126"/>
      <c r="AR102" s="126"/>
      <c r="AS102" s="126"/>
      <c r="AT102" s="126"/>
      <c r="AU102" s="126"/>
      <c r="AV102" s="126"/>
      <c r="AW102" s="126"/>
      <c r="AX102" s="126"/>
    </row>
    <row r="103" spans="1:50" ht="26.25" customHeight="1">
      <c r="A103" s="1058">
        <v>1</v>
      </c>
      <c r="B103" s="1058">
        <v>1</v>
      </c>
      <c r="C103" s="134"/>
      <c r="D103" s="134"/>
      <c r="E103" s="134"/>
      <c r="F103" s="134"/>
      <c r="G103" s="134"/>
      <c r="H103" s="134"/>
      <c r="I103" s="134"/>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c r="A104" s="1058">
        <v>2</v>
      </c>
      <c r="B104" s="1058">
        <v>1</v>
      </c>
      <c r="C104" s="134"/>
      <c r="D104" s="134"/>
      <c r="E104" s="134"/>
      <c r="F104" s="134"/>
      <c r="G104" s="134"/>
      <c r="H104" s="134"/>
      <c r="I104" s="134"/>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c r="A105" s="1058">
        <v>3</v>
      </c>
      <c r="B105" s="1058">
        <v>1</v>
      </c>
      <c r="C105" s="134"/>
      <c r="D105" s="134"/>
      <c r="E105" s="134"/>
      <c r="F105" s="134"/>
      <c r="G105" s="134"/>
      <c r="H105" s="134"/>
      <c r="I105" s="134"/>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c r="A106" s="1058">
        <v>4</v>
      </c>
      <c r="B106" s="1058">
        <v>1</v>
      </c>
      <c r="C106" s="134"/>
      <c r="D106" s="134"/>
      <c r="E106" s="134"/>
      <c r="F106" s="134"/>
      <c r="G106" s="134"/>
      <c r="H106" s="134"/>
      <c r="I106" s="134"/>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c r="A107" s="1058">
        <v>5</v>
      </c>
      <c r="B107" s="1058">
        <v>1</v>
      </c>
      <c r="C107" s="134"/>
      <c r="D107" s="134"/>
      <c r="E107" s="134"/>
      <c r="F107" s="134"/>
      <c r="G107" s="134"/>
      <c r="H107" s="134"/>
      <c r="I107" s="134"/>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c r="A108" s="1058">
        <v>6</v>
      </c>
      <c r="B108" s="1058">
        <v>1</v>
      </c>
      <c r="C108" s="134"/>
      <c r="D108" s="134"/>
      <c r="E108" s="134"/>
      <c r="F108" s="134"/>
      <c r="G108" s="134"/>
      <c r="H108" s="134"/>
      <c r="I108" s="134"/>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c r="A109" s="1058">
        <v>7</v>
      </c>
      <c r="B109" s="1058">
        <v>1</v>
      </c>
      <c r="C109" s="134"/>
      <c r="D109" s="134"/>
      <c r="E109" s="134"/>
      <c r="F109" s="134"/>
      <c r="G109" s="134"/>
      <c r="H109" s="134"/>
      <c r="I109" s="134"/>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c r="A110" s="1058">
        <v>8</v>
      </c>
      <c r="B110" s="1058">
        <v>1</v>
      </c>
      <c r="C110" s="134"/>
      <c r="D110" s="134"/>
      <c r="E110" s="134"/>
      <c r="F110" s="134"/>
      <c r="G110" s="134"/>
      <c r="H110" s="134"/>
      <c r="I110" s="134"/>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c r="A111" s="1058">
        <v>9</v>
      </c>
      <c r="B111" s="1058">
        <v>1</v>
      </c>
      <c r="C111" s="134"/>
      <c r="D111" s="134"/>
      <c r="E111" s="134"/>
      <c r="F111" s="134"/>
      <c r="G111" s="134"/>
      <c r="H111" s="134"/>
      <c r="I111" s="134"/>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c r="A112" s="1058">
        <v>10</v>
      </c>
      <c r="B112" s="1058">
        <v>1</v>
      </c>
      <c r="C112" s="134"/>
      <c r="D112" s="134"/>
      <c r="E112" s="134"/>
      <c r="F112" s="134"/>
      <c r="G112" s="134"/>
      <c r="H112" s="134"/>
      <c r="I112" s="134"/>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c r="A113" s="1058">
        <v>11</v>
      </c>
      <c r="B113" s="1058">
        <v>1</v>
      </c>
      <c r="C113" s="134"/>
      <c r="D113" s="134"/>
      <c r="E113" s="134"/>
      <c r="F113" s="134"/>
      <c r="G113" s="134"/>
      <c r="H113" s="134"/>
      <c r="I113" s="134"/>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c r="A114" s="1058">
        <v>12</v>
      </c>
      <c r="B114" s="1058">
        <v>1</v>
      </c>
      <c r="C114" s="134"/>
      <c r="D114" s="134"/>
      <c r="E114" s="134"/>
      <c r="F114" s="134"/>
      <c r="G114" s="134"/>
      <c r="H114" s="134"/>
      <c r="I114" s="134"/>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c r="A115" s="1058">
        <v>13</v>
      </c>
      <c r="B115" s="1058">
        <v>1</v>
      </c>
      <c r="C115" s="134"/>
      <c r="D115" s="134"/>
      <c r="E115" s="134"/>
      <c r="F115" s="134"/>
      <c r="G115" s="134"/>
      <c r="H115" s="134"/>
      <c r="I115" s="134"/>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c r="A116" s="1058">
        <v>14</v>
      </c>
      <c r="B116" s="1058">
        <v>1</v>
      </c>
      <c r="C116" s="134"/>
      <c r="D116" s="134"/>
      <c r="E116" s="134"/>
      <c r="F116" s="134"/>
      <c r="G116" s="134"/>
      <c r="H116" s="134"/>
      <c r="I116" s="134"/>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c r="A117" s="1058">
        <v>15</v>
      </c>
      <c r="B117" s="1058">
        <v>1</v>
      </c>
      <c r="C117" s="134"/>
      <c r="D117" s="134"/>
      <c r="E117" s="134"/>
      <c r="F117" s="134"/>
      <c r="G117" s="134"/>
      <c r="H117" s="134"/>
      <c r="I117" s="134"/>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c r="A118" s="1058">
        <v>16</v>
      </c>
      <c r="B118" s="1058">
        <v>1</v>
      </c>
      <c r="C118" s="134"/>
      <c r="D118" s="134"/>
      <c r="E118" s="134"/>
      <c r="F118" s="134"/>
      <c r="G118" s="134"/>
      <c r="H118" s="134"/>
      <c r="I118" s="134"/>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c r="A119" s="1058">
        <v>17</v>
      </c>
      <c r="B119" s="1058">
        <v>1</v>
      </c>
      <c r="C119" s="134"/>
      <c r="D119" s="134"/>
      <c r="E119" s="134"/>
      <c r="F119" s="134"/>
      <c r="G119" s="134"/>
      <c r="H119" s="134"/>
      <c r="I119" s="134"/>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c r="A120" s="1058">
        <v>18</v>
      </c>
      <c r="B120" s="1058">
        <v>1</v>
      </c>
      <c r="C120" s="134"/>
      <c r="D120" s="134"/>
      <c r="E120" s="134"/>
      <c r="F120" s="134"/>
      <c r="G120" s="134"/>
      <c r="H120" s="134"/>
      <c r="I120" s="134"/>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c r="A121" s="1058">
        <v>19</v>
      </c>
      <c r="B121" s="1058">
        <v>1</v>
      </c>
      <c r="C121" s="134"/>
      <c r="D121" s="134"/>
      <c r="E121" s="134"/>
      <c r="F121" s="134"/>
      <c r="G121" s="134"/>
      <c r="H121" s="134"/>
      <c r="I121" s="134"/>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c r="A122" s="1058">
        <v>20</v>
      </c>
      <c r="B122" s="1058">
        <v>1</v>
      </c>
      <c r="C122" s="134"/>
      <c r="D122" s="134"/>
      <c r="E122" s="134"/>
      <c r="F122" s="134"/>
      <c r="G122" s="134"/>
      <c r="H122" s="134"/>
      <c r="I122" s="134"/>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c r="A123" s="1058">
        <v>21</v>
      </c>
      <c r="B123" s="1058">
        <v>1</v>
      </c>
      <c r="C123" s="134"/>
      <c r="D123" s="134"/>
      <c r="E123" s="134"/>
      <c r="F123" s="134"/>
      <c r="G123" s="134"/>
      <c r="H123" s="134"/>
      <c r="I123" s="134"/>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c r="A124" s="1058">
        <v>22</v>
      </c>
      <c r="B124" s="1058">
        <v>1</v>
      </c>
      <c r="C124" s="134"/>
      <c r="D124" s="134"/>
      <c r="E124" s="134"/>
      <c r="F124" s="134"/>
      <c r="G124" s="134"/>
      <c r="H124" s="134"/>
      <c r="I124" s="134"/>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c r="A125" s="1058">
        <v>23</v>
      </c>
      <c r="B125" s="1058">
        <v>1</v>
      </c>
      <c r="C125" s="134"/>
      <c r="D125" s="134"/>
      <c r="E125" s="134"/>
      <c r="F125" s="134"/>
      <c r="G125" s="134"/>
      <c r="H125" s="134"/>
      <c r="I125" s="134"/>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c r="A126" s="1058">
        <v>24</v>
      </c>
      <c r="B126" s="1058">
        <v>1</v>
      </c>
      <c r="C126" s="134"/>
      <c r="D126" s="134"/>
      <c r="E126" s="134"/>
      <c r="F126" s="134"/>
      <c r="G126" s="134"/>
      <c r="H126" s="134"/>
      <c r="I126" s="134"/>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c r="A127" s="1058">
        <v>25</v>
      </c>
      <c r="B127" s="1058">
        <v>1</v>
      </c>
      <c r="C127" s="134"/>
      <c r="D127" s="134"/>
      <c r="E127" s="134"/>
      <c r="F127" s="134"/>
      <c r="G127" s="134"/>
      <c r="H127" s="134"/>
      <c r="I127" s="134"/>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c r="A128" s="1058">
        <v>26</v>
      </c>
      <c r="B128" s="1058">
        <v>1</v>
      </c>
      <c r="C128" s="134"/>
      <c r="D128" s="134"/>
      <c r="E128" s="134"/>
      <c r="F128" s="134"/>
      <c r="G128" s="134"/>
      <c r="H128" s="134"/>
      <c r="I128" s="134"/>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c r="A129" s="1058">
        <v>27</v>
      </c>
      <c r="B129" s="1058">
        <v>1</v>
      </c>
      <c r="C129" s="134"/>
      <c r="D129" s="134"/>
      <c r="E129" s="134"/>
      <c r="F129" s="134"/>
      <c r="G129" s="134"/>
      <c r="H129" s="134"/>
      <c r="I129" s="134"/>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c r="A130" s="1058">
        <v>28</v>
      </c>
      <c r="B130" s="1058">
        <v>1</v>
      </c>
      <c r="C130" s="134"/>
      <c r="D130" s="134"/>
      <c r="E130" s="134"/>
      <c r="F130" s="134"/>
      <c r="G130" s="134"/>
      <c r="H130" s="134"/>
      <c r="I130" s="134"/>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c r="A131" s="1058">
        <v>29</v>
      </c>
      <c r="B131" s="1058">
        <v>1</v>
      </c>
      <c r="C131" s="134"/>
      <c r="D131" s="134"/>
      <c r="E131" s="134"/>
      <c r="F131" s="134"/>
      <c r="G131" s="134"/>
      <c r="H131" s="134"/>
      <c r="I131" s="134"/>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c r="A132" s="1058">
        <v>30</v>
      </c>
      <c r="B132" s="1058">
        <v>1</v>
      </c>
      <c r="C132" s="134"/>
      <c r="D132" s="134"/>
      <c r="E132" s="134"/>
      <c r="F132" s="134"/>
      <c r="G132" s="134"/>
      <c r="H132" s="134"/>
      <c r="I132" s="134"/>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c r="A134" s="37"/>
      <c r="B134" s="39" t="s">
        <v>614</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c r="A135" s="136"/>
      <c r="B135" s="136"/>
      <c r="C135" s="136" t="s">
        <v>276</v>
      </c>
      <c r="D135" s="136"/>
      <c r="E135" s="136"/>
      <c r="F135" s="136"/>
      <c r="G135" s="136"/>
      <c r="H135" s="136"/>
      <c r="I135" s="136"/>
      <c r="J135" s="122" t="s">
        <v>254</v>
      </c>
      <c r="K135" s="137"/>
      <c r="L135" s="137"/>
      <c r="M135" s="137"/>
      <c r="N135" s="137"/>
      <c r="O135" s="137"/>
      <c r="P135" s="138" t="s">
        <v>615</v>
      </c>
      <c r="Q135" s="138"/>
      <c r="R135" s="138"/>
      <c r="S135" s="138"/>
      <c r="T135" s="138"/>
      <c r="U135" s="138"/>
      <c r="V135" s="138"/>
      <c r="W135" s="138"/>
      <c r="X135" s="138"/>
      <c r="Y135" s="123" t="s">
        <v>265</v>
      </c>
      <c r="Z135" s="124"/>
      <c r="AA135" s="124"/>
      <c r="AB135" s="124"/>
      <c r="AC135" s="122" t="s">
        <v>257</v>
      </c>
      <c r="AD135" s="122"/>
      <c r="AE135" s="122"/>
      <c r="AF135" s="122"/>
      <c r="AG135" s="122"/>
      <c r="AH135" s="123" t="s">
        <v>287</v>
      </c>
      <c r="AI135" s="136"/>
      <c r="AJ135" s="136"/>
      <c r="AK135" s="136"/>
      <c r="AL135" s="136" t="s">
        <v>259</v>
      </c>
      <c r="AM135" s="136"/>
      <c r="AN135" s="136"/>
      <c r="AO135" s="139"/>
      <c r="AP135" s="126" t="s">
        <v>260</v>
      </c>
      <c r="AQ135" s="126"/>
      <c r="AR135" s="126"/>
      <c r="AS135" s="126"/>
      <c r="AT135" s="126"/>
      <c r="AU135" s="126"/>
      <c r="AV135" s="126"/>
      <c r="AW135" s="126"/>
      <c r="AX135" s="126"/>
    </row>
    <row r="136" spans="1:50" ht="26.25" customHeight="1">
      <c r="A136" s="1058">
        <v>1</v>
      </c>
      <c r="B136" s="1058">
        <v>1</v>
      </c>
      <c r="C136" s="134"/>
      <c r="D136" s="134"/>
      <c r="E136" s="134"/>
      <c r="F136" s="134"/>
      <c r="G136" s="134"/>
      <c r="H136" s="134"/>
      <c r="I136" s="134"/>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c r="A137" s="1058">
        <v>2</v>
      </c>
      <c r="B137" s="1058">
        <v>1</v>
      </c>
      <c r="C137" s="134"/>
      <c r="D137" s="134"/>
      <c r="E137" s="134"/>
      <c r="F137" s="134"/>
      <c r="G137" s="134"/>
      <c r="H137" s="134"/>
      <c r="I137" s="134"/>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c r="A138" s="1058">
        <v>3</v>
      </c>
      <c r="B138" s="1058">
        <v>1</v>
      </c>
      <c r="C138" s="134"/>
      <c r="D138" s="134"/>
      <c r="E138" s="134"/>
      <c r="F138" s="134"/>
      <c r="G138" s="134"/>
      <c r="H138" s="134"/>
      <c r="I138" s="134"/>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c r="A139" s="1058">
        <v>4</v>
      </c>
      <c r="B139" s="1058">
        <v>1</v>
      </c>
      <c r="C139" s="134"/>
      <c r="D139" s="134"/>
      <c r="E139" s="134"/>
      <c r="F139" s="134"/>
      <c r="G139" s="134"/>
      <c r="H139" s="134"/>
      <c r="I139" s="134"/>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c r="A140" s="1058">
        <v>5</v>
      </c>
      <c r="B140" s="1058">
        <v>1</v>
      </c>
      <c r="C140" s="134"/>
      <c r="D140" s="134"/>
      <c r="E140" s="134"/>
      <c r="F140" s="134"/>
      <c r="G140" s="134"/>
      <c r="H140" s="134"/>
      <c r="I140" s="134"/>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c r="A141" s="1058">
        <v>6</v>
      </c>
      <c r="B141" s="1058">
        <v>1</v>
      </c>
      <c r="C141" s="134"/>
      <c r="D141" s="134"/>
      <c r="E141" s="134"/>
      <c r="F141" s="134"/>
      <c r="G141" s="134"/>
      <c r="H141" s="134"/>
      <c r="I141" s="134"/>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c r="A142" s="1058">
        <v>7</v>
      </c>
      <c r="B142" s="1058">
        <v>1</v>
      </c>
      <c r="C142" s="134"/>
      <c r="D142" s="134"/>
      <c r="E142" s="134"/>
      <c r="F142" s="134"/>
      <c r="G142" s="134"/>
      <c r="H142" s="134"/>
      <c r="I142" s="134"/>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c r="A143" s="1058">
        <v>8</v>
      </c>
      <c r="B143" s="1058">
        <v>1</v>
      </c>
      <c r="C143" s="134"/>
      <c r="D143" s="134"/>
      <c r="E143" s="134"/>
      <c r="F143" s="134"/>
      <c r="G143" s="134"/>
      <c r="H143" s="134"/>
      <c r="I143" s="134"/>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c r="A144" s="1058">
        <v>9</v>
      </c>
      <c r="B144" s="1058">
        <v>1</v>
      </c>
      <c r="C144" s="134"/>
      <c r="D144" s="134"/>
      <c r="E144" s="134"/>
      <c r="F144" s="134"/>
      <c r="G144" s="134"/>
      <c r="H144" s="134"/>
      <c r="I144" s="134"/>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c r="A145" s="1058">
        <v>10</v>
      </c>
      <c r="B145" s="1058">
        <v>1</v>
      </c>
      <c r="C145" s="134"/>
      <c r="D145" s="134"/>
      <c r="E145" s="134"/>
      <c r="F145" s="134"/>
      <c r="G145" s="134"/>
      <c r="H145" s="134"/>
      <c r="I145" s="134"/>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c r="A146" s="1058">
        <v>11</v>
      </c>
      <c r="B146" s="1058">
        <v>1</v>
      </c>
      <c r="C146" s="134"/>
      <c r="D146" s="134"/>
      <c r="E146" s="134"/>
      <c r="F146" s="134"/>
      <c r="G146" s="134"/>
      <c r="H146" s="134"/>
      <c r="I146" s="134"/>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c r="A147" s="1058">
        <v>12</v>
      </c>
      <c r="B147" s="1058">
        <v>1</v>
      </c>
      <c r="C147" s="134"/>
      <c r="D147" s="134"/>
      <c r="E147" s="134"/>
      <c r="F147" s="134"/>
      <c r="G147" s="134"/>
      <c r="H147" s="134"/>
      <c r="I147" s="134"/>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c r="A148" s="1058">
        <v>13</v>
      </c>
      <c r="B148" s="1058">
        <v>1</v>
      </c>
      <c r="C148" s="134"/>
      <c r="D148" s="134"/>
      <c r="E148" s="134"/>
      <c r="F148" s="134"/>
      <c r="G148" s="134"/>
      <c r="H148" s="134"/>
      <c r="I148" s="134"/>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c r="A149" s="1058">
        <v>14</v>
      </c>
      <c r="B149" s="1058">
        <v>1</v>
      </c>
      <c r="C149" s="134"/>
      <c r="D149" s="134"/>
      <c r="E149" s="134"/>
      <c r="F149" s="134"/>
      <c r="G149" s="134"/>
      <c r="H149" s="134"/>
      <c r="I149" s="134"/>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c r="A150" s="1058">
        <v>15</v>
      </c>
      <c r="B150" s="1058">
        <v>1</v>
      </c>
      <c r="C150" s="134"/>
      <c r="D150" s="134"/>
      <c r="E150" s="134"/>
      <c r="F150" s="134"/>
      <c r="G150" s="134"/>
      <c r="H150" s="134"/>
      <c r="I150" s="134"/>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c r="A151" s="1058">
        <v>16</v>
      </c>
      <c r="B151" s="1058">
        <v>1</v>
      </c>
      <c r="C151" s="134"/>
      <c r="D151" s="134"/>
      <c r="E151" s="134"/>
      <c r="F151" s="134"/>
      <c r="G151" s="134"/>
      <c r="H151" s="134"/>
      <c r="I151" s="134"/>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c r="A152" s="1058">
        <v>17</v>
      </c>
      <c r="B152" s="1058">
        <v>1</v>
      </c>
      <c r="C152" s="134"/>
      <c r="D152" s="134"/>
      <c r="E152" s="134"/>
      <c r="F152" s="134"/>
      <c r="G152" s="134"/>
      <c r="H152" s="134"/>
      <c r="I152" s="134"/>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c r="A153" s="1058">
        <v>18</v>
      </c>
      <c r="B153" s="1058">
        <v>1</v>
      </c>
      <c r="C153" s="134"/>
      <c r="D153" s="134"/>
      <c r="E153" s="134"/>
      <c r="F153" s="134"/>
      <c r="G153" s="134"/>
      <c r="H153" s="134"/>
      <c r="I153" s="134"/>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c r="A154" s="1058">
        <v>19</v>
      </c>
      <c r="B154" s="1058">
        <v>1</v>
      </c>
      <c r="C154" s="134"/>
      <c r="D154" s="134"/>
      <c r="E154" s="134"/>
      <c r="F154" s="134"/>
      <c r="G154" s="134"/>
      <c r="H154" s="134"/>
      <c r="I154" s="134"/>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c r="A155" s="1058">
        <v>20</v>
      </c>
      <c r="B155" s="1058">
        <v>1</v>
      </c>
      <c r="C155" s="134"/>
      <c r="D155" s="134"/>
      <c r="E155" s="134"/>
      <c r="F155" s="134"/>
      <c r="G155" s="134"/>
      <c r="H155" s="134"/>
      <c r="I155" s="134"/>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c r="A156" s="1058">
        <v>21</v>
      </c>
      <c r="B156" s="1058">
        <v>1</v>
      </c>
      <c r="C156" s="134"/>
      <c r="D156" s="134"/>
      <c r="E156" s="134"/>
      <c r="F156" s="134"/>
      <c r="G156" s="134"/>
      <c r="H156" s="134"/>
      <c r="I156" s="134"/>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c r="A157" s="1058">
        <v>22</v>
      </c>
      <c r="B157" s="1058">
        <v>1</v>
      </c>
      <c r="C157" s="134"/>
      <c r="D157" s="134"/>
      <c r="E157" s="134"/>
      <c r="F157" s="134"/>
      <c r="G157" s="134"/>
      <c r="H157" s="134"/>
      <c r="I157" s="134"/>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c r="A158" s="1058">
        <v>23</v>
      </c>
      <c r="B158" s="1058">
        <v>1</v>
      </c>
      <c r="C158" s="134"/>
      <c r="D158" s="134"/>
      <c r="E158" s="134"/>
      <c r="F158" s="134"/>
      <c r="G158" s="134"/>
      <c r="H158" s="134"/>
      <c r="I158" s="134"/>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c r="A159" s="1058">
        <v>24</v>
      </c>
      <c r="B159" s="1058">
        <v>1</v>
      </c>
      <c r="C159" s="134"/>
      <c r="D159" s="134"/>
      <c r="E159" s="134"/>
      <c r="F159" s="134"/>
      <c r="G159" s="134"/>
      <c r="H159" s="134"/>
      <c r="I159" s="134"/>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c r="A160" s="1058">
        <v>25</v>
      </c>
      <c r="B160" s="1058">
        <v>1</v>
      </c>
      <c r="C160" s="134"/>
      <c r="D160" s="134"/>
      <c r="E160" s="134"/>
      <c r="F160" s="134"/>
      <c r="G160" s="134"/>
      <c r="H160" s="134"/>
      <c r="I160" s="134"/>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c r="A161" s="1058">
        <v>26</v>
      </c>
      <c r="B161" s="1058">
        <v>1</v>
      </c>
      <c r="C161" s="134"/>
      <c r="D161" s="134"/>
      <c r="E161" s="134"/>
      <c r="F161" s="134"/>
      <c r="G161" s="134"/>
      <c r="H161" s="134"/>
      <c r="I161" s="134"/>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c r="A162" s="1058">
        <v>27</v>
      </c>
      <c r="B162" s="1058">
        <v>1</v>
      </c>
      <c r="C162" s="134"/>
      <c r="D162" s="134"/>
      <c r="E162" s="134"/>
      <c r="F162" s="134"/>
      <c r="G162" s="134"/>
      <c r="H162" s="134"/>
      <c r="I162" s="134"/>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c r="A163" s="1058">
        <v>28</v>
      </c>
      <c r="B163" s="1058">
        <v>1</v>
      </c>
      <c r="C163" s="134"/>
      <c r="D163" s="134"/>
      <c r="E163" s="134"/>
      <c r="F163" s="134"/>
      <c r="G163" s="134"/>
      <c r="H163" s="134"/>
      <c r="I163" s="134"/>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c r="A164" s="1058">
        <v>29</v>
      </c>
      <c r="B164" s="1058">
        <v>1</v>
      </c>
      <c r="C164" s="134"/>
      <c r="D164" s="134"/>
      <c r="E164" s="134"/>
      <c r="F164" s="134"/>
      <c r="G164" s="134"/>
      <c r="H164" s="134"/>
      <c r="I164" s="134"/>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c r="A165" s="1058">
        <v>30</v>
      </c>
      <c r="B165" s="1058">
        <v>1</v>
      </c>
      <c r="C165" s="134"/>
      <c r="D165" s="134"/>
      <c r="E165" s="134"/>
      <c r="F165" s="134"/>
      <c r="G165" s="134"/>
      <c r="H165" s="134"/>
      <c r="I165" s="134"/>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c r="A167" s="37"/>
      <c r="B167" s="39" t="s">
        <v>616</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c r="A168" s="136"/>
      <c r="B168" s="136"/>
      <c r="C168" s="136" t="s">
        <v>273</v>
      </c>
      <c r="D168" s="136"/>
      <c r="E168" s="136"/>
      <c r="F168" s="136"/>
      <c r="G168" s="136"/>
      <c r="H168" s="136"/>
      <c r="I168" s="136"/>
      <c r="J168" s="122" t="s">
        <v>254</v>
      </c>
      <c r="K168" s="137"/>
      <c r="L168" s="137"/>
      <c r="M168" s="137"/>
      <c r="N168" s="137"/>
      <c r="O168" s="137"/>
      <c r="P168" s="138" t="s">
        <v>615</v>
      </c>
      <c r="Q168" s="138"/>
      <c r="R168" s="138"/>
      <c r="S168" s="138"/>
      <c r="T168" s="138"/>
      <c r="U168" s="138"/>
      <c r="V168" s="138"/>
      <c r="W168" s="138"/>
      <c r="X168" s="138"/>
      <c r="Y168" s="123" t="s">
        <v>609</v>
      </c>
      <c r="Z168" s="124"/>
      <c r="AA168" s="124"/>
      <c r="AB168" s="124"/>
      <c r="AC168" s="122" t="s">
        <v>257</v>
      </c>
      <c r="AD168" s="122"/>
      <c r="AE168" s="122"/>
      <c r="AF168" s="122"/>
      <c r="AG168" s="122"/>
      <c r="AH168" s="123" t="s">
        <v>287</v>
      </c>
      <c r="AI168" s="136"/>
      <c r="AJ168" s="136"/>
      <c r="AK168" s="136"/>
      <c r="AL168" s="136" t="s">
        <v>259</v>
      </c>
      <c r="AM168" s="136"/>
      <c r="AN168" s="136"/>
      <c r="AO168" s="139"/>
      <c r="AP168" s="126" t="s">
        <v>260</v>
      </c>
      <c r="AQ168" s="126"/>
      <c r="AR168" s="126"/>
      <c r="AS168" s="126"/>
      <c r="AT168" s="126"/>
      <c r="AU168" s="126"/>
      <c r="AV168" s="126"/>
      <c r="AW168" s="126"/>
      <c r="AX168" s="126"/>
    </row>
    <row r="169" spans="1:50" ht="26.25" customHeight="1">
      <c r="A169" s="1058">
        <v>1</v>
      </c>
      <c r="B169" s="1058">
        <v>1</v>
      </c>
      <c r="C169" s="134"/>
      <c r="D169" s="134"/>
      <c r="E169" s="134"/>
      <c r="F169" s="134"/>
      <c r="G169" s="134"/>
      <c r="H169" s="134"/>
      <c r="I169" s="134"/>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c r="A170" s="1058">
        <v>2</v>
      </c>
      <c r="B170" s="1058">
        <v>1</v>
      </c>
      <c r="C170" s="134"/>
      <c r="D170" s="134"/>
      <c r="E170" s="134"/>
      <c r="F170" s="134"/>
      <c r="G170" s="134"/>
      <c r="H170" s="134"/>
      <c r="I170" s="134"/>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c r="A171" s="1058">
        <v>3</v>
      </c>
      <c r="B171" s="1058">
        <v>1</v>
      </c>
      <c r="C171" s="134"/>
      <c r="D171" s="134"/>
      <c r="E171" s="134"/>
      <c r="F171" s="134"/>
      <c r="G171" s="134"/>
      <c r="H171" s="134"/>
      <c r="I171" s="134"/>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c r="A172" s="1058">
        <v>4</v>
      </c>
      <c r="B172" s="1058">
        <v>1</v>
      </c>
      <c r="C172" s="134"/>
      <c r="D172" s="134"/>
      <c r="E172" s="134"/>
      <c r="F172" s="134"/>
      <c r="G172" s="134"/>
      <c r="H172" s="134"/>
      <c r="I172" s="134"/>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c r="A173" s="1058">
        <v>5</v>
      </c>
      <c r="B173" s="1058">
        <v>1</v>
      </c>
      <c r="C173" s="134"/>
      <c r="D173" s="134"/>
      <c r="E173" s="134"/>
      <c r="F173" s="134"/>
      <c r="G173" s="134"/>
      <c r="H173" s="134"/>
      <c r="I173" s="134"/>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c r="A174" s="1058">
        <v>6</v>
      </c>
      <c r="B174" s="1058">
        <v>1</v>
      </c>
      <c r="C174" s="134"/>
      <c r="D174" s="134"/>
      <c r="E174" s="134"/>
      <c r="F174" s="134"/>
      <c r="G174" s="134"/>
      <c r="H174" s="134"/>
      <c r="I174" s="134"/>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c r="A175" s="1058">
        <v>7</v>
      </c>
      <c r="B175" s="1058">
        <v>1</v>
      </c>
      <c r="C175" s="134"/>
      <c r="D175" s="134"/>
      <c r="E175" s="134"/>
      <c r="F175" s="134"/>
      <c r="G175" s="134"/>
      <c r="H175" s="134"/>
      <c r="I175" s="134"/>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c r="A176" s="1058">
        <v>8</v>
      </c>
      <c r="B176" s="1058">
        <v>1</v>
      </c>
      <c r="C176" s="134"/>
      <c r="D176" s="134"/>
      <c r="E176" s="134"/>
      <c r="F176" s="134"/>
      <c r="G176" s="134"/>
      <c r="H176" s="134"/>
      <c r="I176" s="134"/>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c r="A177" s="1058">
        <v>9</v>
      </c>
      <c r="B177" s="1058">
        <v>1</v>
      </c>
      <c r="C177" s="134"/>
      <c r="D177" s="134"/>
      <c r="E177" s="134"/>
      <c r="F177" s="134"/>
      <c r="G177" s="134"/>
      <c r="H177" s="134"/>
      <c r="I177" s="134"/>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c r="A178" s="1058">
        <v>10</v>
      </c>
      <c r="B178" s="1058">
        <v>1</v>
      </c>
      <c r="C178" s="134"/>
      <c r="D178" s="134"/>
      <c r="E178" s="134"/>
      <c r="F178" s="134"/>
      <c r="G178" s="134"/>
      <c r="H178" s="134"/>
      <c r="I178" s="134"/>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c r="A179" s="1058">
        <v>11</v>
      </c>
      <c r="B179" s="1058">
        <v>1</v>
      </c>
      <c r="C179" s="134"/>
      <c r="D179" s="134"/>
      <c r="E179" s="134"/>
      <c r="F179" s="134"/>
      <c r="G179" s="134"/>
      <c r="H179" s="134"/>
      <c r="I179" s="134"/>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c r="A180" s="1058">
        <v>12</v>
      </c>
      <c r="B180" s="1058">
        <v>1</v>
      </c>
      <c r="C180" s="134"/>
      <c r="D180" s="134"/>
      <c r="E180" s="134"/>
      <c r="F180" s="134"/>
      <c r="G180" s="134"/>
      <c r="H180" s="134"/>
      <c r="I180" s="134"/>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c r="A181" s="1058">
        <v>13</v>
      </c>
      <c r="B181" s="1058">
        <v>1</v>
      </c>
      <c r="C181" s="134"/>
      <c r="D181" s="134"/>
      <c r="E181" s="134"/>
      <c r="F181" s="134"/>
      <c r="G181" s="134"/>
      <c r="H181" s="134"/>
      <c r="I181" s="134"/>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c r="A182" s="1058">
        <v>14</v>
      </c>
      <c r="B182" s="1058">
        <v>1</v>
      </c>
      <c r="C182" s="134"/>
      <c r="D182" s="134"/>
      <c r="E182" s="134"/>
      <c r="F182" s="134"/>
      <c r="G182" s="134"/>
      <c r="H182" s="134"/>
      <c r="I182" s="134"/>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c r="A183" s="1058">
        <v>15</v>
      </c>
      <c r="B183" s="1058">
        <v>1</v>
      </c>
      <c r="C183" s="134"/>
      <c r="D183" s="134"/>
      <c r="E183" s="134"/>
      <c r="F183" s="134"/>
      <c r="G183" s="134"/>
      <c r="H183" s="134"/>
      <c r="I183" s="134"/>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c r="A184" s="1058">
        <v>16</v>
      </c>
      <c r="B184" s="1058">
        <v>1</v>
      </c>
      <c r="C184" s="134"/>
      <c r="D184" s="134"/>
      <c r="E184" s="134"/>
      <c r="F184" s="134"/>
      <c r="G184" s="134"/>
      <c r="H184" s="134"/>
      <c r="I184" s="134"/>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c r="A185" s="1058">
        <v>17</v>
      </c>
      <c r="B185" s="1058">
        <v>1</v>
      </c>
      <c r="C185" s="134"/>
      <c r="D185" s="134"/>
      <c r="E185" s="134"/>
      <c r="F185" s="134"/>
      <c r="G185" s="134"/>
      <c r="H185" s="134"/>
      <c r="I185" s="134"/>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c r="A186" s="1058">
        <v>18</v>
      </c>
      <c r="B186" s="1058">
        <v>1</v>
      </c>
      <c r="C186" s="134"/>
      <c r="D186" s="134"/>
      <c r="E186" s="134"/>
      <c r="F186" s="134"/>
      <c r="G186" s="134"/>
      <c r="H186" s="134"/>
      <c r="I186" s="134"/>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c r="A187" s="1058">
        <v>19</v>
      </c>
      <c r="B187" s="1058">
        <v>1</v>
      </c>
      <c r="C187" s="134"/>
      <c r="D187" s="134"/>
      <c r="E187" s="134"/>
      <c r="F187" s="134"/>
      <c r="G187" s="134"/>
      <c r="H187" s="134"/>
      <c r="I187" s="134"/>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c r="A188" s="1058">
        <v>20</v>
      </c>
      <c r="B188" s="1058">
        <v>1</v>
      </c>
      <c r="C188" s="134"/>
      <c r="D188" s="134"/>
      <c r="E188" s="134"/>
      <c r="F188" s="134"/>
      <c r="G188" s="134"/>
      <c r="H188" s="134"/>
      <c r="I188" s="134"/>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c r="A189" s="1058">
        <v>21</v>
      </c>
      <c r="B189" s="1058">
        <v>1</v>
      </c>
      <c r="C189" s="134"/>
      <c r="D189" s="134"/>
      <c r="E189" s="134"/>
      <c r="F189" s="134"/>
      <c r="G189" s="134"/>
      <c r="H189" s="134"/>
      <c r="I189" s="134"/>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c r="A190" s="1058">
        <v>22</v>
      </c>
      <c r="B190" s="1058">
        <v>1</v>
      </c>
      <c r="C190" s="134"/>
      <c r="D190" s="134"/>
      <c r="E190" s="134"/>
      <c r="F190" s="134"/>
      <c r="G190" s="134"/>
      <c r="H190" s="134"/>
      <c r="I190" s="134"/>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c r="A191" s="1058">
        <v>23</v>
      </c>
      <c r="B191" s="1058">
        <v>1</v>
      </c>
      <c r="C191" s="134"/>
      <c r="D191" s="134"/>
      <c r="E191" s="134"/>
      <c r="F191" s="134"/>
      <c r="G191" s="134"/>
      <c r="H191" s="134"/>
      <c r="I191" s="134"/>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c r="A192" s="1058">
        <v>24</v>
      </c>
      <c r="B192" s="1058">
        <v>1</v>
      </c>
      <c r="C192" s="134"/>
      <c r="D192" s="134"/>
      <c r="E192" s="134"/>
      <c r="F192" s="134"/>
      <c r="G192" s="134"/>
      <c r="H192" s="134"/>
      <c r="I192" s="134"/>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c r="A193" s="1058">
        <v>25</v>
      </c>
      <c r="B193" s="1058">
        <v>1</v>
      </c>
      <c r="C193" s="134"/>
      <c r="D193" s="134"/>
      <c r="E193" s="134"/>
      <c r="F193" s="134"/>
      <c r="G193" s="134"/>
      <c r="H193" s="134"/>
      <c r="I193" s="134"/>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c r="A194" s="1058">
        <v>26</v>
      </c>
      <c r="B194" s="1058">
        <v>1</v>
      </c>
      <c r="C194" s="134"/>
      <c r="D194" s="134"/>
      <c r="E194" s="134"/>
      <c r="F194" s="134"/>
      <c r="G194" s="134"/>
      <c r="H194" s="134"/>
      <c r="I194" s="134"/>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c r="A195" s="1058">
        <v>27</v>
      </c>
      <c r="B195" s="1058">
        <v>1</v>
      </c>
      <c r="C195" s="134"/>
      <c r="D195" s="134"/>
      <c r="E195" s="134"/>
      <c r="F195" s="134"/>
      <c r="G195" s="134"/>
      <c r="H195" s="134"/>
      <c r="I195" s="134"/>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c r="A196" s="1058">
        <v>28</v>
      </c>
      <c r="B196" s="1058">
        <v>1</v>
      </c>
      <c r="C196" s="134"/>
      <c r="D196" s="134"/>
      <c r="E196" s="134"/>
      <c r="F196" s="134"/>
      <c r="G196" s="134"/>
      <c r="H196" s="134"/>
      <c r="I196" s="134"/>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c r="A197" s="1058">
        <v>29</v>
      </c>
      <c r="B197" s="1058">
        <v>1</v>
      </c>
      <c r="C197" s="134"/>
      <c r="D197" s="134"/>
      <c r="E197" s="134"/>
      <c r="F197" s="134"/>
      <c r="G197" s="134"/>
      <c r="H197" s="134"/>
      <c r="I197" s="134"/>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c r="A198" s="1058">
        <v>30</v>
      </c>
      <c r="B198" s="1058">
        <v>1</v>
      </c>
      <c r="C198" s="134"/>
      <c r="D198" s="134"/>
      <c r="E198" s="134"/>
      <c r="F198" s="134"/>
      <c r="G198" s="134"/>
      <c r="H198" s="134"/>
      <c r="I198" s="134"/>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c r="A200" s="37"/>
      <c r="B200" s="39" t="s">
        <v>617</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c r="A201" s="136"/>
      <c r="B201" s="136"/>
      <c r="C201" s="136" t="s">
        <v>267</v>
      </c>
      <c r="D201" s="136"/>
      <c r="E201" s="136"/>
      <c r="F201" s="136"/>
      <c r="G201" s="136"/>
      <c r="H201" s="136"/>
      <c r="I201" s="136"/>
      <c r="J201" s="122" t="s">
        <v>254</v>
      </c>
      <c r="K201" s="137"/>
      <c r="L201" s="137"/>
      <c r="M201" s="137"/>
      <c r="N201" s="137"/>
      <c r="O201" s="137"/>
      <c r="P201" s="138" t="s">
        <v>274</v>
      </c>
      <c r="Q201" s="138"/>
      <c r="R201" s="138"/>
      <c r="S201" s="138"/>
      <c r="T201" s="138"/>
      <c r="U201" s="138"/>
      <c r="V201" s="138"/>
      <c r="W201" s="138"/>
      <c r="X201" s="138"/>
      <c r="Y201" s="123" t="s">
        <v>263</v>
      </c>
      <c r="Z201" s="124"/>
      <c r="AA201" s="124"/>
      <c r="AB201" s="124"/>
      <c r="AC201" s="122" t="s">
        <v>257</v>
      </c>
      <c r="AD201" s="122"/>
      <c r="AE201" s="122"/>
      <c r="AF201" s="122"/>
      <c r="AG201" s="122"/>
      <c r="AH201" s="123" t="s">
        <v>287</v>
      </c>
      <c r="AI201" s="136"/>
      <c r="AJ201" s="136"/>
      <c r="AK201" s="136"/>
      <c r="AL201" s="136" t="s">
        <v>259</v>
      </c>
      <c r="AM201" s="136"/>
      <c r="AN201" s="136"/>
      <c r="AO201" s="139"/>
      <c r="AP201" s="126" t="s">
        <v>260</v>
      </c>
      <c r="AQ201" s="126"/>
      <c r="AR201" s="126"/>
      <c r="AS201" s="126"/>
      <c r="AT201" s="126"/>
      <c r="AU201" s="126"/>
      <c r="AV201" s="126"/>
      <c r="AW201" s="126"/>
      <c r="AX201" s="126"/>
    </row>
    <row r="202" spans="1:50" ht="26.25" customHeight="1">
      <c r="A202" s="1058">
        <v>1</v>
      </c>
      <c r="B202" s="1058">
        <v>1</v>
      </c>
      <c r="C202" s="134"/>
      <c r="D202" s="134"/>
      <c r="E202" s="134"/>
      <c r="F202" s="134"/>
      <c r="G202" s="134"/>
      <c r="H202" s="134"/>
      <c r="I202" s="134"/>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c r="A203" s="1058">
        <v>2</v>
      </c>
      <c r="B203" s="1058">
        <v>1</v>
      </c>
      <c r="C203" s="134"/>
      <c r="D203" s="134"/>
      <c r="E203" s="134"/>
      <c r="F203" s="134"/>
      <c r="G203" s="134"/>
      <c r="H203" s="134"/>
      <c r="I203" s="134"/>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c r="A204" s="1058">
        <v>3</v>
      </c>
      <c r="B204" s="1058">
        <v>1</v>
      </c>
      <c r="C204" s="134"/>
      <c r="D204" s="134"/>
      <c r="E204" s="134"/>
      <c r="F204" s="134"/>
      <c r="G204" s="134"/>
      <c r="H204" s="134"/>
      <c r="I204" s="134"/>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c r="A205" s="1058">
        <v>4</v>
      </c>
      <c r="B205" s="1058">
        <v>1</v>
      </c>
      <c r="C205" s="134"/>
      <c r="D205" s="134"/>
      <c r="E205" s="134"/>
      <c r="F205" s="134"/>
      <c r="G205" s="134"/>
      <c r="H205" s="134"/>
      <c r="I205" s="134"/>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c r="A206" s="1058">
        <v>5</v>
      </c>
      <c r="B206" s="1058">
        <v>1</v>
      </c>
      <c r="C206" s="134"/>
      <c r="D206" s="134"/>
      <c r="E206" s="134"/>
      <c r="F206" s="134"/>
      <c r="G206" s="134"/>
      <c r="H206" s="134"/>
      <c r="I206" s="134"/>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c r="A207" s="1058">
        <v>6</v>
      </c>
      <c r="B207" s="1058">
        <v>1</v>
      </c>
      <c r="C207" s="134"/>
      <c r="D207" s="134"/>
      <c r="E207" s="134"/>
      <c r="F207" s="134"/>
      <c r="G207" s="134"/>
      <c r="H207" s="134"/>
      <c r="I207" s="134"/>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c r="A208" s="1058">
        <v>7</v>
      </c>
      <c r="B208" s="1058">
        <v>1</v>
      </c>
      <c r="C208" s="134"/>
      <c r="D208" s="134"/>
      <c r="E208" s="134"/>
      <c r="F208" s="134"/>
      <c r="G208" s="134"/>
      <c r="H208" s="134"/>
      <c r="I208" s="134"/>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c r="A209" s="1058">
        <v>8</v>
      </c>
      <c r="B209" s="1058">
        <v>1</v>
      </c>
      <c r="C209" s="134"/>
      <c r="D209" s="134"/>
      <c r="E209" s="134"/>
      <c r="F209" s="134"/>
      <c r="G209" s="134"/>
      <c r="H209" s="134"/>
      <c r="I209" s="134"/>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c r="A210" s="1058">
        <v>9</v>
      </c>
      <c r="B210" s="1058">
        <v>1</v>
      </c>
      <c r="C210" s="134"/>
      <c r="D210" s="134"/>
      <c r="E210" s="134"/>
      <c r="F210" s="134"/>
      <c r="G210" s="134"/>
      <c r="H210" s="134"/>
      <c r="I210" s="134"/>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c r="A211" s="1058">
        <v>10</v>
      </c>
      <c r="B211" s="1058">
        <v>1</v>
      </c>
      <c r="C211" s="134"/>
      <c r="D211" s="134"/>
      <c r="E211" s="134"/>
      <c r="F211" s="134"/>
      <c r="G211" s="134"/>
      <c r="H211" s="134"/>
      <c r="I211" s="134"/>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c r="A212" s="1058">
        <v>11</v>
      </c>
      <c r="B212" s="1058">
        <v>1</v>
      </c>
      <c r="C212" s="134"/>
      <c r="D212" s="134"/>
      <c r="E212" s="134"/>
      <c r="F212" s="134"/>
      <c r="G212" s="134"/>
      <c r="H212" s="134"/>
      <c r="I212" s="134"/>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c r="A213" s="1058">
        <v>12</v>
      </c>
      <c r="B213" s="1058">
        <v>1</v>
      </c>
      <c r="C213" s="134"/>
      <c r="D213" s="134"/>
      <c r="E213" s="134"/>
      <c r="F213" s="134"/>
      <c r="G213" s="134"/>
      <c r="H213" s="134"/>
      <c r="I213" s="134"/>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c r="A214" s="1058">
        <v>13</v>
      </c>
      <c r="B214" s="1058">
        <v>1</v>
      </c>
      <c r="C214" s="134"/>
      <c r="D214" s="134"/>
      <c r="E214" s="134"/>
      <c r="F214" s="134"/>
      <c r="G214" s="134"/>
      <c r="H214" s="134"/>
      <c r="I214" s="134"/>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c r="A215" s="1058">
        <v>14</v>
      </c>
      <c r="B215" s="1058">
        <v>1</v>
      </c>
      <c r="C215" s="134"/>
      <c r="D215" s="134"/>
      <c r="E215" s="134"/>
      <c r="F215" s="134"/>
      <c r="G215" s="134"/>
      <c r="H215" s="134"/>
      <c r="I215" s="134"/>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c r="A216" s="1058">
        <v>15</v>
      </c>
      <c r="B216" s="1058">
        <v>1</v>
      </c>
      <c r="C216" s="134"/>
      <c r="D216" s="134"/>
      <c r="E216" s="134"/>
      <c r="F216" s="134"/>
      <c r="G216" s="134"/>
      <c r="H216" s="134"/>
      <c r="I216" s="134"/>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c r="A217" s="1058">
        <v>16</v>
      </c>
      <c r="B217" s="1058">
        <v>1</v>
      </c>
      <c r="C217" s="134"/>
      <c r="D217" s="134"/>
      <c r="E217" s="134"/>
      <c r="F217" s="134"/>
      <c r="G217" s="134"/>
      <c r="H217" s="134"/>
      <c r="I217" s="134"/>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c r="A218" s="1058">
        <v>17</v>
      </c>
      <c r="B218" s="1058">
        <v>1</v>
      </c>
      <c r="C218" s="134"/>
      <c r="D218" s="134"/>
      <c r="E218" s="134"/>
      <c r="F218" s="134"/>
      <c r="G218" s="134"/>
      <c r="H218" s="134"/>
      <c r="I218" s="134"/>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c r="A219" s="1058">
        <v>18</v>
      </c>
      <c r="B219" s="1058">
        <v>1</v>
      </c>
      <c r="C219" s="134"/>
      <c r="D219" s="134"/>
      <c r="E219" s="134"/>
      <c r="F219" s="134"/>
      <c r="G219" s="134"/>
      <c r="H219" s="134"/>
      <c r="I219" s="134"/>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c r="A220" s="1058">
        <v>19</v>
      </c>
      <c r="B220" s="1058">
        <v>1</v>
      </c>
      <c r="C220" s="134"/>
      <c r="D220" s="134"/>
      <c r="E220" s="134"/>
      <c r="F220" s="134"/>
      <c r="G220" s="134"/>
      <c r="H220" s="134"/>
      <c r="I220" s="134"/>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c r="A221" s="1058">
        <v>20</v>
      </c>
      <c r="B221" s="1058">
        <v>1</v>
      </c>
      <c r="C221" s="134"/>
      <c r="D221" s="134"/>
      <c r="E221" s="134"/>
      <c r="F221" s="134"/>
      <c r="G221" s="134"/>
      <c r="H221" s="134"/>
      <c r="I221" s="134"/>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c r="A222" s="1058">
        <v>21</v>
      </c>
      <c r="B222" s="1058">
        <v>1</v>
      </c>
      <c r="C222" s="134"/>
      <c r="D222" s="134"/>
      <c r="E222" s="134"/>
      <c r="F222" s="134"/>
      <c r="G222" s="134"/>
      <c r="H222" s="134"/>
      <c r="I222" s="134"/>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c r="A223" s="1058">
        <v>22</v>
      </c>
      <c r="B223" s="1058">
        <v>1</v>
      </c>
      <c r="C223" s="134"/>
      <c r="D223" s="134"/>
      <c r="E223" s="134"/>
      <c r="F223" s="134"/>
      <c r="G223" s="134"/>
      <c r="H223" s="134"/>
      <c r="I223" s="134"/>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c r="A224" s="1058">
        <v>23</v>
      </c>
      <c r="B224" s="1058">
        <v>1</v>
      </c>
      <c r="C224" s="134"/>
      <c r="D224" s="134"/>
      <c r="E224" s="134"/>
      <c r="F224" s="134"/>
      <c r="G224" s="134"/>
      <c r="H224" s="134"/>
      <c r="I224" s="134"/>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c r="A225" s="1058">
        <v>24</v>
      </c>
      <c r="B225" s="1058">
        <v>1</v>
      </c>
      <c r="C225" s="134"/>
      <c r="D225" s="134"/>
      <c r="E225" s="134"/>
      <c r="F225" s="134"/>
      <c r="G225" s="134"/>
      <c r="H225" s="134"/>
      <c r="I225" s="134"/>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c r="A226" s="1058">
        <v>25</v>
      </c>
      <c r="B226" s="1058">
        <v>1</v>
      </c>
      <c r="C226" s="134"/>
      <c r="D226" s="134"/>
      <c r="E226" s="134"/>
      <c r="F226" s="134"/>
      <c r="G226" s="134"/>
      <c r="H226" s="134"/>
      <c r="I226" s="134"/>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c r="A227" s="1058">
        <v>26</v>
      </c>
      <c r="B227" s="1058">
        <v>1</v>
      </c>
      <c r="C227" s="134"/>
      <c r="D227" s="134"/>
      <c r="E227" s="134"/>
      <c r="F227" s="134"/>
      <c r="G227" s="134"/>
      <c r="H227" s="134"/>
      <c r="I227" s="134"/>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c r="A228" s="1058">
        <v>27</v>
      </c>
      <c r="B228" s="1058">
        <v>1</v>
      </c>
      <c r="C228" s="134"/>
      <c r="D228" s="134"/>
      <c r="E228" s="134"/>
      <c r="F228" s="134"/>
      <c r="G228" s="134"/>
      <c r="H228" s="134"/>
      <c r="I228" s="134"/>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c r="A229" s="1058">
        <v>28</v>
      </c>
      <c r="B229" s="1058">
        <v>1</v>
      </c>
      <c r="C229" s="134"/>
      <c r="D229" s="134"/>
      <c r="E229" s="134"/>
      <c r="F229" s="134"/>
      <c r="G229" s="134"/>
      <c r="H229" s="134"/>
      <c r="I229" s="134"/>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c r="A230" s="1058">
        <v>29</v>
      </c>
      <c r="B230" s="1058">
        <v>1</v>
      </c>
      <c r="C230" s="134"/>
      <c r="D230" s="134"/>
      <c r="E230" s="134"/>
      <c r="F230" s="134"/>
      <c r="G230" s="134"/>
      <c r="H230" s="134"/>
      <c r="I230" s="134"/>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c r="A231" s="1058">
        <v>30</v>
      </c>
      <c r="B231" s="1058">
        <v>1</v>
      </c>
      <c r="C231" s="134"/>
      <c r="D231" s="134"/>
      <c r="E231" s="134"/>
      <c r="F231" s="134"/>
      <c r="G231" s="134"/>
      <c r="H231" s="134"/>
      <c r="I231" s="134"/>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c r="A233" s="37"/>
      <c r="B233" s="39" t="s">
        <v>618</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c r="A234" s="136"/>
      <c r="B234" s="136"/>
      <c r="C234" s="136" t="s">
        <v>276</v>
      </c>
      <c r="D234" s="136"/>
      <c r="E234" s="136"/>
      <c r="F234" s="136"/>
      <c r="G234" s="136"/>
      <c r="H234" s="136"/>
      <c r="I234" s="136"/>
      <c r="J234" s="122" t="s">
        <v>254</v>
      </c>
      <c r="K234" s="137"/>
      <c r="L234" s="137"/>
      <c r="M234" s="137"/>
      <c r="N234" s="137"/>
      <c r="O234" s="137"/>
      <c r="P234" s="138" t="s">
        <v>615</v>
      </c>
      <c r="Q234" s="138"/>
      <c r="R234" s="138"/>
      <c r="S234" s="138"/>
      <c r="T234" s="138"/>
      <c r="U234" s="138"/>
      <c r="V234" s="138"/>
      <c r="W234" s="138"/>
      <c r="X234" s="138"/>
      <c r="Y234" s="123" t="s">
        <v>263</v>
      </c>
      <c r="Z234" s="124"/>
      <c r="AA234" s="124"/>
      <c r="AB234" s="124"/>
      <c r="AC234" s="122" t="s">
        <v>257</v>
      </c>
      <c r="AD234" s="122"/>
      <c r="AE234" s="122"/>
      <c r="AF234" s="122"/>
      <c r="AG234" s="122"/>
      <c r="AH234" s="123" t="s">
        <v>287</v>
      </c>
      <c r="AI234" s="136"/>
      <c r="AJ234" s="136"/>
      <c r="AK234" s="136"/>
      <c r="AL234" s="136" t="s">
        <v>259</v>
      </c>
      <c r="AM234" s="136"/>
      <c r="AN234" s="136"/>
      <c r="AO234" s="139"/>
      <c r="AP234" s="126" t="s">
        <v>260</v>
      </c>
      <c r="AQ234" s="126"/>
      <c r="AR234" s="126"/>
      <c r="AS234" s="126"/>
      <c r="AT234" s="126"/>
      <c r="AU234" s="126"/>
      <c r="AV234" s="126"/>
      <c r="AW234" s="126"/>
      <c r="AX234" s="126"/>
    </row>
    <row r="235" spans="1:50" ht="26.25" customHeight="1">
      <c r="A235" s="1058">
        <v>1</v>
      </c>
      <c r="B235" s="1058">
        <v>1</v>
      </c>
      <c r="C235" s="134"/>
      <c r="D235" s="134"/>
      <c r="E235" s="134"/>
      <c r="F235" s="134"/>
      <c r="G235" s="134"/>
      <c r="H235" s="134"/>
      <c r="I235" s="134"/>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c r="A236" s="1058">
        <v>2</v>
      </c>
      <c r="B236" s="1058">
        <v>1</v>
      </c>
      <c r="C236" s="134"/>
      <c r="D236" s="134"/>
      <c r="E236" s="134"/>
      <c r="F236" s="134"/>
      <c r="G236" s="134"/>
      <c r="H236" s="134"/>
      <c r="I236" s="134"/>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c r="A237" s="1058">
        <v>3</v>
      </c>
      <c r="B237" s="1058">
        <v>1</v>
      </c>
      <c r="C237" s="134"/>
      <c r="D237" s="134"/>
      <c r="E237" s="134"/>
      <c r="F237" s="134"/>
      <c r="G237" s="134"/>
      <c r="H237" s="134"/>
      <c r="I237" s="134"/>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c r="A238" s="1058">
        <v>4</v>
      </c>
      <c r="B238" s="1058">
        <v>1</v>
      </c>
      <c r="C238" s="134"/>
      <c r="D238" s="134"/>
      <c r="E238" s="134"/>
      <c r="F238" s="134"/>
      <c r="G238" s="134"/>
      <c r="H238" s="134"/>
      <c r="I238" s="134"/>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c r="A239" s="1058">
        <v>5</v>
      </c>
      <c r="B239" s="1058">
        <v>1</v>
      </c>
      <c r="C239" s="134"/>
      <c r="D239" s="134"/>
      <c r="E239" s="134"/>
      <c r="F239" s="134"/>
      <c r="G239" s="134"/>
      <c r="H239" s="134"/>
      <c r="I239" s="134"/>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c r="A240" s="1058">
        <v>6</v>
      </c>
      <c r="B240" s="1058">
        <v>1</v>
      </c>
      <c r="C240" s="134"/>
      <c r="D240" s="134"/>
      <c r="E240" s="134"/>
      <c r="F240" s="134"/>
      <c r="G240" s="134"/>
      <c r="H240" s="134"/>
      <c r="I240" s="134"/>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c r="A241" s="1058">
        <v>7</v>
      </c>
      <c r="B241" s="1058">
        <v>1</v>
      </c>
      <c r="C241" s="134"/>
      <c r="D241" s="134"/>
      <c r="E241" s="134"/>
      <c r="F241" s="134"/>
      <c r="G241" s="134"/>
      <c r="H241" s="134"/>
      <c r="I241" s="134"/>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c r="A242" s="1058">
        <v>8</v>
      </c>
      <c r="B242" s="1058">
        <v>1</v>
      </c>
      <c r="C242" s="134"/>
      <c r="D242" s="134"/>
      <c r="E242" s="134"/>
      <c r="F242" s="134"/>
      <c r="G242" s="134"/>
      <c r="H242" s="134"/>
      <c r="I242" s="134"/>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c r="A243" s="1058">
        <v>9</v>
      </c>
      <c r="B243" s="1058">
        <v>1</v>
      </c>
      <c r="C243" s="134"/>
      <c r="D243" s="134"/>
      <c r="E243" s="134"/>
      <c r="F243" s="134"/>
      <c r="G243" s="134"/>
      <c r="H243" s="134"/>
      <c r="I243" s="134"/>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c r="A244" s="1058">
        <v>10</v>
      </c>
      <c r="B244" s="1058">
        <v>1</v>
      </c>
      <c r="C244" s="134"/>
      <c r="D244" s="134"/>
      <c r="E244" s="134"/>
      <c r="F244" s="134"/>
      <c r="G244" s="134"/>
      <c r="H244" s="134"/>
      <c r="I244" s="134"/>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c r="A245" s="1058">
        <v>11</v>
      </c>
      <c r="B245" s="1058">
        <v>1</v>
      </c>
      <c r="C245" s="134"/>
      <c r="D245" s="134"/>
      <c r="E245" s="134"/>
      <c r="F245" s="134"/>
      <c r="G245" s="134"/>
      <c r="H245" s="134"/>
      <c r="I245" s="134"/>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c r="A246" s="1058">
        <v>12</v>
      </c>
      <c r="B246" s="1058">
        <v>1</v>
      </c>
      <c r="C246" s="134"/>
      <c r="D246" s="134"/>
      <c r="E246" s="134"/>
      <c r="F246" s="134"/>
      <c r="G246" s="134"/>
      <c r="H246" s="134"/>
      <c r="I246" s="134"/>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c r="A247" s="1058">
        <v>13</v>
      </c>
      <c r="B247" s="1058">
        <v>1</v>
      </c>
      <c r="C247" s="134"/>
      <c r="D247" s="134"/>
      <c r="E247" s="134"/>
      <c r="F247" s="134"/>
      <c r="G247" s="134"/>
      <c r="H247" s="134"/>
      <c r="I247" s="134"/>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c r="A248" s="1058">
        <v>14</v>
      </c>
      <c r="B248" s="1058">
        <v>1</v>
      </c>
      <c r="C248" s="134"/>
      <c r="D248" s="134"/>
      <c r="E248" s="134"/>
      <c r="F248" s="134"/>
      <c r="G248" s="134"/>
      <c r="H248" s="134"/>
      <c r="I248" s="134"/>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c r="A249" s="1058">
        <v>15</v>
      </c>
      <c r="B249" s="1058">
        <v>1</v>
      </c>
      <c r="C249" s="134"/>
      <c r="D249" s="134"/>
      <c r="E249" s="134"/>
      <c r="F249" s="134"/>
      <c r="G249" s="134"/>
      <c r="H249" s="134"/>
      <c r="I249" s="134"/>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c r="A250" s="1058">
        <v>16</v>
      </c>
      <c r="B250" s="1058">
        <v>1</v>
      </c>
      <c r="C250" s="134"/>
      <c r="D250" s="134"/>
      <c r="E250" s="134"/>
      <c r="F250" s="134"/>
      <c r="G250" s="134"/>
      <c r="H250" s="134"/>
      <c r="I250" s="134"/>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c r="A251" s="1058">
        <v>17</v>
      </c>
      <c r="B251" s="1058">
        <v>1</v>
      </c>
      <c r="C251" s="134"/>
      <c r="D251" s="134"/>
      <c r="E251" s="134"/>
      <c r="F251" s="134"/>
      <c r="G251" s="134"/>
      <c r="H251" s="134"/>
      <c r="I251" s="134"/>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c r="A252" s="1058">
        <v>18</v>
      </c>
      <c r="B252" s="1058">
        <v>1</v>
      </c>
      <c r="C252" s="134"/>
      <c r="D252" s="134"/>
      <c r="E252" s="134"/>
      <c r="F252" s="134"/>
      <c r="G252" s="134"/>
      <c r="H252" s="134"/>
      <c r="I252" s="134"/>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c r="A253" s="1058">
        <v>19</v>
      </c>
      <c r="B253" s="1058">
        <v>1</v>
      </c>
      <c r="C253" s="134"/>
      <c r="D253" s="134"/>
      <c r="E253" s="134"/>
      <c r="F253" s="134"/>
      <c r="G253" s="134"/>
      <c r="H253" s="134"/>
      <c r="I253" s="134"/>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c r="A254" s="1058">
        <v>20</v>
      </c>
      <c r="B254" s="1058">
        <v>1</v>
      </c>
      <c r="C254" s="134"/>
      <c r="D254" s="134"/>
      <c r="E254" s="134"/>
      <c r="F254" s="134"/>
      <c r="G254" s="134"/>
      <c r="H254" s="134"/>
      <c r="I254" s="134"/>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c r="A255" s="1058">
        <v>21</v>
      </c>
      <c r="B255" s="1058">
        <v>1</v>
      </c>
      <c r="C255" s="134"/>
      <c r="D255" s="134"/>
      <c r="E255" s="134"/>
      <c r="F255" s="134"/>
      <c r="G255" s="134"/>
      <c r="H255" s="134"/>
      <c r="I255" s="134"/>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c r="A256" s="1058">
        <v>22</v>
      </c>
      <c r="B256" s="1058">
        <v>1</v>
      </c>
      <c r="C256" s="134"/>
      <c r="D256" s="134"/>
      <c r="E256" s="134"/>
      <c r="F256" s="134"/>
      <c r="G256" s="134"/>
      <c r="H256" s="134"/>
      <c r="I256" s="134"/>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c r="A257" s="1058">
        <v>23</v>
      </c>
      <c r="B257" s="1058">
        <v>1</v>
      </c>
      <c r="C257" s="134"/>
      <c r="D257" s="134"/>
      <c r="E257" s="134"/>
      <c r="F257" s="134"/>
      <c r="G257" s="134"/>
      <c r="H257" s="134"/>
      <c r="I257" s="134"/>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c r="A258" s="1058">
        <v>24</v>
      </c>
      <c r="B258" s="1058">
        <v>1</v>
      </c>
      <c r="C258" s="134"/>
      <c r="D258" s="134"/>
      <c r="E258" s="134"/>
      <c r="F258" s="134"/>
      <c r="G258" s="134"/>
      <c r="H258" s="134"/>
      <c r="I258" s="134"/>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c r="A259" s="1058">
        <v>25</v>
      </c>
      <c r="B259" s="1058">
        <v>1</v>
      </c>
      <c r="C259" s="134"/>
      <c r="D259" s="134"/>
      <c r="E259" s="134"/>
      <c r="F259" s="134"/>
      <c r="G259" s="134"/>
      <c r="H259" s="134"/>
      <c r="I259" s="134"/>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c r="A260" s="1058">
        <v>26</v>
      </c>
      <c r="B260" s="1058">
        <v>1</v>
      </c>
      <c r="C260" s="134"/>
      <c r="D260" s="134"/>
      <c r="E260" s="134"/>
      <c r="F260" s="134"/>
      <c r="G260" s="134"/>
      <c r="H260" s="134"/>
      <c r="I260" s="134"/>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c r="A261" s="1058">
        <v>27</v>
      </c>
      <c r="B261" s="1058">
        <v>1</v>
      </c>
      <c r="C261" s="134"/>
      <c r="D261" s="134"/>
      <c r="E261" s="134"/>
      <c r="F261" s="134"/>
      <c r="G261" s="134"/>
      <c r="H261" s="134"/>
      <c r="I261" s="134"/>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c r="A262" s="1058">
        <v>28</v>
      </c>
      <c r="B262" s="1058">
        <v>1</v>
      </c>
      <c r="C262" s="134"/>
      <c r="D262" s="134"/>
      <c r="E262" s="134"/>
      <c r="F262" s="134"/>
      <c r="G262" s="134"/>
      <c r="H262" s="134"/>
      <c r="I262" s="134"/>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c r="A263" s="1058">
        <v>29</v>
      </c>
      <c r="B263" s="1058">
        <v>1</v>
      </c>
      <c r="C263" s="134"/>
      <c r="D263" s="134"/>
      <c r="E263" s="134"/>
      <c r="F263" s="134"/>
      <c r="G263" s="134"/>
      <c r="H263" s="134"/>
      <c r="I263" s="134"/>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c r="A264" s="1058">
        <v>30</v>
      </c>
      <c r="B264" s="1058">
        <v>1</v>
      </c>
      <c r="C264" s="134"/>
      <c r="D264" s="134"/>
      <c r="E264" s="134"/>
      <c r="F264" s="134"/>
      <c r="G264" s="134"/>
      <c r="H264" s="134"/>
      <c r="I264" s="134"/>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c r="A266" s="37"/>
      <c r="B266" s="39" t="s">
        <v>619</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c r="A267" s="136"/>
      <c r="B267" s="136"/>
      <c r="C267" s="136" t="s">
        <v>267</v>
      </c>
      <c r="D267" s="136"/>
      <c r="E267" s="136"/>
      <c r="F267" s="136"/>
      <c r="G267" s="136"/>
      <c r="H267" s="136"/>
      <c r="I267" s="136"/>
      <c r="J267" s="122" t="s">
        <v>254</v>
      </c>
      <c r="K267" s="137"/>
      <c r="L267" s="137"/>
      <c r="M267" s="137"/>
      <c r="N267" s="137"/>
      <c r="O267" s="137"/>
      <c r="P267" s="138" t="s">
        <v>274</v>
      </c>
      <c r="Q267" s="138"/>
      <c r="R267" s="138"/>
      <c r="S267" s="138"/>
      <c r="T267" s="138"/>
      <c r="U267" s="138"/>
      <c r="V267" s="138"/>
      <c r="W267" s="138"/>
      <c r="X267" s="138"/>
      <c r="Y267" s="123" t="s">
        <v>265</v>
      </c>
      <c r="Z267" s="124"/>
      <c r="AA267" s="124"/>
      <c r="AB267" s="124"/>
      <c r="AC267" s="122" t="s">
        <v>257</v>
      </c>
      <c r="AD267" s="122"/>
      <c r="AE267" s="122"/>
      <c r="AF267" s="122"/>
      <c r="AG267" s="122"/>
      <c r="AH267" s="123" t="s">
        <v>287</v>
      </c>
      <c r="AI267" s="136"/>
      <c r="AJ267" s="136"/>
      <c r="AK267" s="136"/>
      <c r="AL267" s="136" t="s">
        <v>259</v>
      </c>
      <c r="AM267" s="136"/>
      <c r="AN267" s="136"/>
      <c r="AO267" s="139"/>
      <c r="AP267" s="126" t="s">
        <v>260</v>
      </c>
      <c r="AQ267" s="126"/>
      <c r="AR267" s="126"/>
      <c r="AS267" s="126"/>
      <c r="AT267" s="126"/>
      <c r="AU267" s="126"/>
      <c r="AV267" s="126"/>
      <c r="AW267" s="126"/>
      <c r="AX267" s="126"/>
    </row>
    <row r="268" spans="1:50" ht="26.25" customHeight="1">
      <c r="A268" s="1058">
        <v>1</v>
      </c>
      <c r="B268" s="1058">
        <v>1</v>
      </c>
      <c r="C268" s="134"/>
      <c r="D268" s="134"/>
      <c r="E268" s="134"/>
      <c r="F268" s="134"/>
      <c r="G268" s="134"/>
      <c r="H268" s="134"/>
      <c r="I268" s="134"/>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c r="A269" s="1058">
        <v>2</v>
      </c>
      <c r="B269" s="1058">
        <v>1</v>
      </c>
      <c r="C269" s="134"/>
      <c r="D269" s="134"/>
      <c r="E269" s="134"/>
      <c r="F269" s="134"/>
      <c r="G269" s="134"/>
      <c r="H269" s="134"/>
      <c r="I269" s="134"/>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c r="A270" s="1058">
        <v>3</v>
      </c>
      <c r="B270" s="1058">
        <v>1</v>
      </c>
      <c r="C270" s="134"/>
      <c r="D270" s="134"/>
      <c r="E270" s="134"/>
      <c r="F270" s="134"/>
      <c r="G270" s="134"/>
      <c r="H270" s="134"/>
      <c r="I270" s="134"/>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c r="A271" s="1058">
        <v>4</v>
      </c>
      <c r="B271" s="1058">
        <v>1</v>
      </c>
      <c r="C271" s="134"/>
      <c r="D271" s="134"/>
      <c r="E271" s="134"/>
      <c r="F271" s="134"/>
      <c r="G271" s="134"/>
      <c r="H271" s="134"/>
      <c r="I271" s="134"/>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c r="A272" s="1058">
        <v>5</v>
      </c>
      <c r="B272" s="1058">
        <v>1</v>
      </c>
      <c r="C272" s="134"/>
      <c r="D272" s="134"/>
      <c r="E272" s="134"/>
      <c r="F272" s="134"/>
      <c r="G272" s="134"/>
      <c r="H272" s="134"/>
      <c r="I272" s="134"/>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c r="A273" s="1058">
        <v>6</v>
      </c>
      <c r="B273" s="1058">
        <v>1</v>
      </c>
      <c r="C273" s="134"/>
      <c r="D273" s="134"/>
      <c r="E273" s="134"/>
      <c r="F273" s="134"/>
      <c r="G273" s="134"/>
      <c r="H273" s="134"/>
      <c r="I273" s="134"/>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c r="A274" s="1058">
        <v>7</v>
      </c>
      <c r="B274" s="1058">
        <v>1</v>
      </c>
      <c r="C274" s="134"/>
      <c r="D274" s="134"/>
      <c r="E274" s="134"/>
      <c r="F274" s="134"/>
      <c r="G274" s="134"/>
      <c r="H274" s="134"/>
      <c r="I274" s="134"/>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c r="A275" s="1058">
        <v>8</v>
      </c>
      <c r="B275" s="1058">
        <v>1</v>
      </c>
      <c r="C275" s="134"/>
      <c r="D275" s="134"/>
      <c r="E275" s="134"/>
      <c r="F275" s="134"/>
      <c r="G275" s="134"/>
      <c r="H275" s="134"/>
      <c r="I275" s="134"/>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c r="A276" s="1058">
        <v>9</v>
      </c>
      <c r="B276" s="1058">
        <v>1</v>
      </c>
      <c r="C276" s="134"/>
      <c r="D276" s="134"/>
      <c r="E276" s="134"/>
      <c r="F276" s="134"/>
      <c r="G276" s="134"/>
      <c r="H276" s="134"/>
      <c r="I276" s="134"/>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c r="A277" s="1058">
        <v>10</v>
      </c>
      <c r="B277" s="1058">
        <v>1</v>
      </c>
      <c r="C277" s="134"/>
      <c r="D277" s="134"/>
      <c r="E277" s="134"/>
      <c r="F277" s="134"/>
      <c r="G277" s="134"/>
      <c r="H277" s="134"/>
      <c r="I277" s="134"/>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c r="A278" s="1058">
        <v>11</v>
      </c>
      <c r="B278" s="1058">
        <v>1</v>
      </c>
      <c r="C278" s="134"/>
      <c r="D278" s="134"/>
      <c r="E278" s="134"/>
      <c r="F278" s="134"/>
      <c r="G278" s="134"/>
      <c r="H278" s="134"/>
      <c r="I278" s="134"/>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c r="A279" s="1058">
        <v>12</v>
      </c>
      <c r="B279" s="1058">
        <v>1</v>
      </c>
      <c r="C279" s="134"/>
      <c r="D279" s="134"/>
      <c r="E279" s="134"/>
      <c r="F279" s="134"/>
      <c r="G279" s="134"/>
      <c r="H279" s="134"/>
      <c r="I279" s="134"/>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c r="A280" s="1058">
        <v>13</v>
      </c>
      <c r="B280" s="1058">
        <v>1</v>
      </c>
      <c r="C280" s="134"/>
      <c r="D280" s="134"/>
      <c r="E280" s="134"/>
      <c r="F280" s="134"/>
      <c r="G280" s="134"/>
      <c r="H280" s="134"/>
      <c r="I280" s="134"/>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c r="A281" s="1058">
        <v>14</v>
      </c>
      <c r="B281" s="1058">
        <v>1</v>
      </c>
      <c r="C281" s="134"/>
      <c r="D281" s="134"/>
      <c r="E281" s="134"/>
      <c r="F281" s="134"/>
      <c r="G281" s="134"/>
      <c r="H281" s="134"/>
      <c r="I281" s="134"/>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c r="A282" s="1058">
        <v>15</v>
      </c>
      <c r="B282" s="1058">
        <v>1</v>
      </c>
      <c r="C282" s="134"/>
      <c r="D282" s="134"/>
      <c r="E282" s="134"/>
      <c r="F282" s="134"/>
      <c r="G282" s="134"/>
      <c r="H282" s="134"/>
      <c r="I282" s="134"/>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c r="A283" s="1058">
        <v>16</v>
      </c>
      <c r="B283" s="1058">
        <v>1</v>
      </c>
      <c r="C283" s="134"/>
      <c r="D283" s="134"/>
      <c r="E283" s="134"/>
      <c r="F283" s="134"/>
      <c r="G283" s="134"/>
      <c r="H283" s="134"/>
      <c r="I283" s="134"/>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c r="A284" s="1058">
        <v>17</v>
      </c>
      <c r="B284" s="1058">
        <v>1</v>
      </c>
      <c r="C284" s="134"/>
      <c r="D284" s="134"/>
      <c r="E284" s="134"/>
      <c r="F284" s="134"/>
      <c r="G284" s="134"/>
      <c r="H284" s="134"/>
      <c r="I284" s="134"/>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c r="A285" s="1058">
        <v>18</v>
      </c>
      <c r="B285" s="1058">
        <v>1</v>
      </c>
      <c r="C285" s="134"/>
      <c r="D285" s="134"/>
      <c r="E285" s="134"/>
      <c r="F285" s="134"/>
      <c r="G285" s="134"/>
      <c r="H285" s="134"/>
      <c r="I285" s="134"/>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c r="A286" s="1058">
        <v>19</v>
      </c>
      <c r="B286" s="1058">
        <v>1</v>
      </c>
      <c r="C286" s="134"/>
      <c r="D286" s="134"/>
      <c r="E286" s="134"/>
      <c r="F286" s="134"/>
      <c r="G286" s="134"/>
      <c r="H286" s="134"/>
      <c r="I286" s="134"/>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c r="A287" s="1058">
        <v>20</v>
      </c>
      <c r="B287" s="1058">
        <v>1</v>
      </c>
      <c r="C287" s="134"/>
      <c r="D287" s="134"/>
      <c r="E287" s="134"/>
      <c r="F287" s="134"/>
      <c r="G287" s="134"/>
      <c r="H287" s="134"/>
      <c r="I287" s="134"/>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c r="A288" s="1058">
        <v>21</v>
      </c>
      <c r="B288" s="1058">
        <v>1</v>
      </c>
      <c r="C288" s="134"/>
      <c r="D288" s="134"/>
      <c r="E288" s="134"/>
      <c r="F288" s="134"/>
      <c r="G288" s="134"/>
      <c r="H288" s="134"/>
      <c r="I288" s="134"/>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c r="A289" s="1058">
        <v>22</v>
      </c>
      <c r="B289" s="1058">
        <v>1</v>
      </c>
      <c r="C289" s="134"/>
      <c r="D289" s="134"/>
      <c r="E289" s="134"/>
      <c r="F289" s="134"/>
      <c r="G289" s="134"/>
      <c r="H289" s="134"/>
      <c r="I289" s="134"/>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c r="A290" s="1058">
        <v>23</v>
      </c>
      <c r="B290" s="1058">
        <v>1</v>
      </c>
      <c r="C290" s="134"/>
      <c r="D290" s="134"/>
      <c r="E290" s="134"/>
      <c r="F290" s="134"/>
      <c r="G290" s="134"/>
      <c r="H290" s="134"/>
      <c r="I290" s="134"/>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c r="A291" s="1058">
        <v>24</v>
      </c>
      <c r="B291" s="1058">
        <v>1</v>
      </c>
      <c r="C291" s="134"/>
      <c r="D291" s="134"/>
      <c r="E291" s="134"/>
      <c r="F291" s="134"/>
      <c r="G291" s="134"/>
      <c r="H291" s="134"/>
      <c r="I291" s="134"/>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c r="A292" s="1058">
        <v>25</v>
      </c>
      <c r="B292" s="1058">
        <v>1</v>
      </c>
      <c r="C292" s="134"/>
      <c r="D292" s="134"/>
      <c r="E292" s="134"/>
      <c r="F292" s="134"/>
      <c r="G292" s="134"/>
      <c r="H292" s="134"/>
      <c r="I292" s="134"/>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c r="A293" s="1058">
        <v>26</v>
      </c>
      <c r="B293" s="1058">
        <v>1</v>
      </c>
      <c r="C293" s="134"/>
      <c r="D293" s="134"/>
      <c r="E293" s="134"/>
      <c r="F293" s="134"/>
      <c r="G293" s="134"/>
      <c r="H293" s="134"/>
      <c r="I293" s="134"/>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c r="A294" s="1058">
        <v>27</v>
      </c>
      <c r="B294" s="1058">
        <v>1</v>
      </c>
      <c r="C294" s="134"/>
      <c r="D294" s="134"/>
      <c r="E294" s="134"/>
      <c r="F294" s="134"/>
      <c r="G294" s="134"/>
      <c r="H294" s="134"/>
      <c r="I294" s="134"/>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c r="A295" s="1058">
        <v>28</v>
      </c>
      <c r="B295" s="1058">
        <v>1</v>
      </c>
      <c r="C295" s="134"/>
      <c r="D295" s="134"/>
      <c r="E295" s="134"/>
      <c r="F295" s="134"/>
      <c r="G295" s="134"/>
      <c r="H295" s="134"/>
      <c r="I295" s="134"/>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c r="A296" s="1058">
        <v>29</v>
      </c>
      <c r="B296" s="1058">
        <v>1</v>
      </c>
      <c r="C296" s="134"/>
      <c r="D296" s="134"/>
      <c r="E296" s="134"/>
      <c r="F296" s="134"/>
      <c r="G296" s="134"/>
      <c r="H296" s="134"/>
      <c r="I296" s="134"/>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c r="A297" s="1058">
        <v>30</v>
      </c>
      <c r="B297" s="1058">
        <v>1</v>
      </c>
      <c r="C297" s="134"/>
      <c r="D297" s="134"/>
      <c r="E297" s="134"/>
      <c r="F297" s="134"/>
      <c r="G297" s="134"/>
      <c r="H297" s="134"/>
      <c r="I297" s="134"/>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c r="A299" s="37"/>
      <c r="B299" s="39" t="s">
        <v>620</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c r="A300" s="136"/>
      <c r="B300" s="136"/>
      <c r="C300" s="136" t="s">
        <v>267</v>
      </c>
      <c r="D300" s="136"/>
      <c r="E300" s="136"/>
      <c r="F300" s="136"/>
      <c r="G300" s="136"/>
      <c r="H300" s="136"/>
      <c r="I300" s="136"/>
      <c r="J300" s="122" t="s">
        <v>254</v>
      </c>
      <c r="K300" s="137"/>
      <c r="L300" s="137"/>
      <c r="M300" s="137"/>
      <c r="N300" s="137"/>
      <c r="O300" s="137"/>
      <c r="P300" s="138" t="s">
        <v>274</v>
      </c>
      <c r="Q300" s="138"/>
      <c r="R300" s="138"/>
      <c r="S300" s="138"/>
      <c r="T300" s="138"/>
      <c r="U300" s="138"/>
      <c r="V300" s="138"/>
      <c r="W300" s="138"/>
      <c r="X300" s="138"/>
      <c r="Y300" s="123" t="s">
        <v>263</v>
      </c>
      <c r="Z300" s="124"/>
      <c r="AA300" s="124"/>
      <c r="AB300" s="124"/>
      <c r="AC300" s="122" t="s">
        <v>257</v>
      </c>
      <c r="AD300" s="122"/>
      <c r="AE300" s="122"/>
      <c r="AF300" s="122"/>
      <c r="AG300" s="122"/>
      <c r="AH300" s="123" t="s">
        <v>287</v>
      </c>
      <c r="AI300" s="136"/>
      <c r="AJ300" s="136"/>
      <c r="AK300" s="136"/>
      <c r="AL300" s="136" t="s">
        <v>259</v>
      </c>
      <c r="AM300" s="136"/>
      <c r="AN300" s="136"/>
      <c r="AO300" s="139"/>
      <c r="AP300" s="126" t="s">
        <v>260</v>
      </c>
      <c r="AQ300" s="126"/>
      <c r="AR300" s="126"/>
      <c r="AS300" s="126"/>
      <c r="AT300" s="126"/>
      <c r="AU300" s="126"/>
      <c r="AV300" s="126"/>
      <c r="AW300" s="126"/>
      <c r="AX300" s="126"/>
    </row>
    <row r="301" spans="1:50" ht="26.25" customHeight="1">
      <c r="A301" s="1058">
        <v>1</v>
      </c>
      <c r="B301" s="1058">
        <v>1</v>
      </c>
      <c r="C301" s="134"/>
      <c r="D301" s="134"/>
      <c r="E301" s="134"/>
      <c r="F301" s="134"/>
      <c r="G301" s="134"/>
      <c r="H301" s="134"/>
      <c r="I301" s="134"/>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c r="A302" s="1058">
        <v>2</v>
      </c>
      <c r="B302" s="1058">
        <v>1</v>
      </c>
      <c r="C302" s="134"/>
      <c r="D302" s="134"/>
      <c r="E302" s="134"/>
      <c r="F302" s="134"/>
      <c r="G302" s="134"/>
      <c r="H302" s="134"/>
      <c r="I302" s="134"/>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c r="A303" s="1058">
        <v>3</v>
      </c>
      <c r="B303" s="1058">
        <v>1</v>
      </c>
      <c r="C303" s="134"/>
      <c r="D303" s="134"/>
      <c r="E303" s="134"/>
      <c r="F303" s="134"/>
      <c r="G303" s="134"/>
      <c r="H303" s="134"/>
      <c r="I303" s="134"/>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c r="A304" s="1058">
        <v>4</v>
      </c>
      <c r="B304" s="1058">
        <v>1</v>
      </c>
      <c r="C304" s="134"/>
      <c r="D304" s="134"/>
      <c r="E304" s="134"/>
      <c r="F304" s="134"/>
      <c r="G304" s="134"/>
      <c r="H304" s="134"/>
      <c r="I304" s="134"/>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c r="A305" s="1058">
        <v>5</v>
      </c>
      <c r="B305" s="1058">
        <v>1</v>
      </c>
      <c r="C305" s="134"/>
      <c r="D305" s="134"/>
      <c r="E305" s="134"/>
      <c r="F305" s="134"/>
      <c r="G305" s="134"/>
      <c r="H305" s="134"/>
      <c r="I305" s="134"/>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c r="A306" s="1058">
        <v>6</v>
      </c>
      <c r="B306" s="1058">
        <v>1</v>
      </c>
      <c r="C306" s="134"/>
      <c r="D306" s="134"/>
      <c r="E306" s="134"/>
      <c r="F306" s="134"/>
      <c r="G306" s="134"/>
      <c r="H306" s="134"/>
      <c r="I306" s="134"/>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c r="A307" s="1058">
        <v>7</v>
      </c>
      <c r="B307" s="1058">
        <v>1</v>
      </c>
      <c r="C307" s="134"/>
      <c r="D307" s="134"/>
      <c r="E307" s="134"/>
      <c r="F307" s="134"/>
      <c r="G307" s="134"/>
      <c r="H307" s="134"/>
      <c r="I307" s="134"/>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c r="A308" s="1058">
        <v>8</v>
      </c>
      <c r="B308" s="1058">
        <v>1</v>
      </c>
      <c r="C308" s="134"/>
      <c r="D308" s="134"/>
      <c r="E308" s="134"/>
      <c r="F308" s="134"/>
      <c r="G308" s="134"/>
      <c r="H308" s="134"/>
      <c r="I308" s="134"/>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c r="A309" s="1058">
        <v>9</v>
      </c>
      <c r="B309" s="1058">
        <v>1</v>
      </c>
      <c r="C309" s="134"/>
      <c r="D309" s="134"/>
      <c r="E309" s="134"/>
      <c r="F309" s="134"/>
      <c r="G309" s="134"/>
      <c r="H309" s="134"/>
      <c r="I309" s="134"/>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c r="A310" s="1058">
        <v>10</v>
      </c>
      <c r="B310" s="1058">
        <v>1</v>
      </c>
      <c r="C310" s="134"/>
      <c r="D310" s="134"/>
      <c r="E310" s="134"/>
      <c r="F310" s="134"/>
      <c r="G310" s="134"/>
      <c r="H310" s="134"/>
      <c r="I310" s="134"/>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c r="A311" s="1058">
        <v>11</v>
      </c>
      <c r="B311" s="1058">
        <v>1</v>
      </c>
      <c r="C311" s="134"/>
      <c r="D311" s="134"/>
      <c r="E311" s="134"/>
      <c r="F311" s="134"/>
      <c r="G311" s="134"/>
      <c r="H311" s="134"/>
      <c r="I311" s="134"/>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c r="A312" s="1058">
        <v>12</v>
      </c>
      <c r="B312" s="1058">
        <v>1</v>
      </c>
      <c r="C312" s="134"/>
      <c r="D312" s="134"/>
      <c r="E312" s="134"/>
      <c r="F312" s="134"/>
      <c r="G312" s="134"/>
      <c r="H312" s="134"/>
      <c r="I312" s="134"/>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c r="A313" s="1058">
        <v>13</v>
      </c>
      <c r="B313" s="1058">
        <v>1</v>
      </c>
      <c r="C313" s="134"/>
      <c r="D313" s="134"/>
      <c r="E313" s="134"/>
      <c r="F313" s="134"/>
      <c r="G313" s="134"/>
      <c r="H313" s="134"/>
      <c r="I313" s="134"/>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c r="A314" s="1058">
        <v>14</v>
      </c>
      <c r="B314" s="1058">
        <v>1</v>
      </c>
      <c r="C314" s="134"/>
      <c r="D314" s="134"/>
      <c r="E314" s="134"/>
      <c r="F314" s="134"/>
      <c r="G314" s="134"/>
      <c r="H314" s="134"/>
      <c r="I314" s="134"/>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c r="A315" s="1058">
        <v>15</v>
      </c>
      <c r="B315" s="1058">
        <v>1</v>
      </c>
      <c r="C315" s="134"/>
      <c r="D315" s="134"/>
      <c r="E315" s="134"/>
      <c r="F315" s="134"/>
      <c r="G315" s="134"/>
      <c r="H315" s="134"/>
      <c r="I315" s="134"/>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c r="A316" s="1058">
        <v>16</v>
      </c>
      <c r="B316" s="1058">
        <v>1</v>
      </c>
      <c r="C316" s="134"/>
      <c r="D316" s="134"/>
      <c r="E316" s="134"/>
      <c r="F316" s="134"/>
      <c r="G316" s="134"/>
      <c r="H316" s="134"/>
      <c r="I316" s="134"/>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c r="A317" s="1058">
        <v>17</v>
      </c>
      <c r="B317" s="1058">
        <v>1</v>
      </c>
      <c r="C317" s="134"/>
      <c r="D317" s="134"/>
      <c r="E317" s="134"/>
      <c r="F317" s="134"/>
      <c r="G317" s="134"/>
      <c r="H317" s="134"/>
      <c r="I317" s="134"/>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c r="A318" s="1058">
        <v>18</v>
      </c>
      <c r="B318" s="1058">
        <v>1</v>
      </c>
      <c r="C318" s="134"/>
      <c r="D318" s="134"/>
      <c r="E318" s="134"/>
      <c r="F318" s="134"/>
      <c r="G318" s="134"/>
      <c r="H318" s="134"/>
      <c r="I318" s="134"/>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c r="A319" s="1058">
        <v>19</v>
      </c>
      <c r="B319" s="1058">
        <v>1</v>
      </c>
      <c r="C319" s="134"/>
      <c r="D319" s="134"/>
      <c r="E319" s="134"/>
      <c r="F319" s="134"/>
      <c r="G319" s="134"/>
      <c r="H319" s="134"/>
      <c r="I319" s="134"/>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c r="A320" s="1058">
        <v>20</v>
      </c>
      <c r="B320" s="1058">
        <v>1</v>
      </c>
      <c r="C320" s="134"/>
      <c r="D320" s="134"/>
      <c r="E320" s="134"/>
      <c r="F320" s="134"/>
      <c r="G320" s="134"/>
      <c r="H320" s="134"/>
      <c r="I320" s="134"/>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c r="A321" s="1058">
        <v>21</v>
      </c>
      <c r="B321" s="1058">
        <v>1</v>
      </c>
      <c r="C321" s="134"/>
      <c r="D321" s="134"/>
      <c r="E321" s="134"/>
      <c r="F321" s="134"/>
      <c r="G321" s="134"/>
      <c r="H321" s="134"/>
      <c r="I321" s="134"/>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c r="A322" s="1058">
        <v>22</v>
      </c>
      <c r="B322" s="1058">
        <v>1</v>
      </c>
      <c r="C322" s="134"/>
      <c r="D322" s="134"/>
      <c r="E322" s="134"/>
      <c r="F322" s="134"/>
      <c r="G322" s="134"/>
      <c r="H322" s="134"/>
      <c r="I322" s="134"/>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c r="A323" s="1058">
        <v>23</v>
      </c>
      <c r="B323" s="1058">
        <v>1</v>
      </c>
      <c r="C323" s="134"/>
      <c r="D323" s="134"/>
      <c r="E323" s="134"/>
      <c r="F323" s="134"/>
      <c r="G323" s="134"/>
      <c r="H323" s="134"/>
      <c r="I323" s="134"/>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c r="A324" s="1058">
        <v>24</v>
      </c>
      <c r="B324" s="1058">
        <v>1</v>
      </c>
      <c r="C324" s="134"/>
      <c r="D324" s="134"/>
      <c r="E324" s="134"/>
      <c r="F324" s="134"/>
      <c r="G324" s="134"/>
      <c r="H324" s="134"/>
      <c r="I324" s="134"/>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c r="A325" s="1058">
        <v>25</v>
      </c>
      <c r="B325" s="1058">
        <v>1</v>
      </c>
      <c r="C325" s="134"/>
      <c r="D325" s="134"/>
      <c r="E325" s="134"/>
      <c r="F325" s="134"/>
      <c r="G325" s="134"/>
      <c r="H325" s="134"/>
      <c r="I325" s="134"/>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c r="A326" s="1058">
        <v>26</v>
      </c>
      <c r="B326" s="1058">
        <v>1</v>
      </c>
      <c r="C326" s="134"/>
      <c r="D326" s="134"/>
      <c r="E326" s="134"/>
      <c r="F326" s="134"/>
      <c r="G326" s="134"/>
      <c r="H326" s="134"/>
      <c r="I326" s="134"/>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c r="A327" s="1058">
        <v>27</v>
      </c>
      <c r="B327" s="1058">
        <v>1</v>
      </c>
      <c r="C327" s="134"/>
      <c r="D327" s="134"/>
      <c r="E327" s="134"/>
      <c r="F327" s="134"/>
      <c r="G327" s="134"/>
      <c r="H327" s="134"/>
      <c r="I327" s="134"/>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c r="A328" s="1058">
        <v>28</v>
      </c>
      <c r="B328" s="1058">
        <v>1</v>
      </c>
      <c r="C328" s="134"/>
      <c r="D328" s="134"/>
      <c r="E328" s="134"/>
      <c r="F328" s="134"/>
      <c r="G328" s="134"/>
      <c r="H328" s="134"/>
      <c r="I328" s="134"/>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c r="A329" s="1058">
        <v>29</v>
      </c>
      <c r="B329" s="1058">
        <v>1</v>
      </c>
      <c r="C329" s="134"/>
      <c r="D329" s="134"/>
      <c r="E329" s="134"/>
      <c r="F329" s="134"/>
      <c r="G329" s="134"/>
      <c r="H329" s="134"/>
      <c r="I329" s="134"/>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c r="A330" s="1058">
        <v>30</v>
      </c>
      <c r="B330" s="1058">
        <v>1</v>
      </c>
      <c r="C330" s="134"/>
      <c r="D330" s="134"/>
      <c r="E330" s="134"/>
      <c r="F330" s="134"/>
      <c r="G330" s="134"/>
      <c r="H330" s="134"/>
      <c r="I330" s="134"/>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c r="A332" s="37"/>
      <c r="B332" s="39" t="s">
        <v>621</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c r="A333" s="136"/>
      <c r="B333" s="136"/>
      <c r="C333" s="136" t="s">
        <v>276</v>
      </c>
      <c r="D333" s="136"/>
      <c r="E333" s="136"/>
      <c r="F333" s="136"/>
      <c r="G333" s="136"/>
      <c r="H333" s="136"/>
      <c r="I333" s="136"/>
      <c r="J333" s="122" t="s">
        <v>254</v>
      </c>
      <c r="K333" s="137"/>
      <c r="L333" s="137"/>
      <c r="M333" s="137"/>
      <c r="N333" s="137"/>
      <c r="O333" s="137"/>
      <c r="P333" s="138" t="s">
        <v>274</v>
      </c>
      <c r="Q333" s="138"/>
      <c r="R333" s="138"/>
      <c r="S333" s="138"/>
      <c r="T333" s="138"/>
      <c r="U333" s="138"/>
      <c r="V333" s="138"/>
      <c r="W333" s="138"/>
      <c r="X333" s="138"/>
      <c r="Y333" s="123" t="s">
        <v>263</v>
      </c>
      <c r="Z333" s="124"/>
      <c r="AA333" s="124"/>
      <c r="AB333" s="124"/>
      <c r="AC333" s="122" t="s">
        <v>257</v>
      </c>
      <c r="AD333" s="122"/>
      <c r="AE333" s="122"/>
      <c r="AF333" s="122"/>
      <c r="AG333" s="122"/>
      <c r="AH333" s="123" t="s">
        <v>287</v>
      </c>
      <c r="AI333" s="136"/>
      <c r="AJ333" s="136"/>
      <c r="AK333" s="136"/>
      <c r="AL333" s="136" t="s">
        <v>259</v>
      </c>
      <c r="AM333" s="136"/>
      <c r="AN333" s="136"/>
      <c r="AO333" s="139"/>
      <c r="AP333" s="126" t="s">
        <v>260</v>
      </c>
      <c r="AQ333" s="126"/>
      <c r="AR333" s="126"/>
      <c r="AS333" s="126"/>
      <c r="AT333" s="126"/>
      <c r="AU333" s="126"/>
      <c r="AV333" s="126"/>
      <c r="AW333" s="126"/>
      <c r="AX333" s="126"/>
    </row>
    <row r="334" spans="1:50" ht="26.25" customHeight="1">
      <c r="A334" s="1058">
        <v>1</v>
      </c>
      <c r="B334" s="1058">
        <v>1</v>
      </c>
      <c r="C334" s="134"/>
      <c r="D334" s="134"/>
      <c r="E334" s="134"/>
      <c r="F334" s="134"/>
      <c r="G334" s="134"/>
      <c r="H334" s="134"/>
      <c r="I334" s="134"/>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c r="A335" s="1058">
        <v>2</v>
      </c>
      <c r="B335" s="1058">
        <v>1</v>
      </c>
      <c r="C335" s="134"/>
      <c r="D335" s="134"/>
      <c r="E335" s="134"/>
      <c r="F335" s="134"/>
      <c r="G335" s="134"/>
      <c r="H335" s="134"/>
      <c r="I335" s="134"/>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c r="A336" s="1058">
        <v>3</v>
      </c>
      <c r="B336" s="1058">
        <v>1</v>
      </c>
      <c r="C336" s="134"/>
      <c r="D336" s="134"/>
      <c r="E336" s="134"/>
      <c r="F336" s="134"/>
      <c r="G336" s="134"/>
      <c r="H336" s="134"/>
      <c r="I336" s="134"/>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c r="A337" s="1058">
        <v>4</v>
      </c>
      <c r="B337" s="1058">
        <v>1</v>
      </c>
      <c r="C337" s="134"/>
      <c r="D337" s="134"/>
      <c r="E337" s="134"/>
      <c r="F337" s="134"/>
      <c r="G337" s="134"/>
      <c r="H337" s="134"/>
      <c r="I337" s="134"/>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c r="A338" s="1058">
        <v>5</v>
      </c>
      <c r="B338" s="1058">
        <v>1</v>
      </c>
      <c r="C338" s="134"/>
      <c r="D338" s="134"/>
      <c r="E338" s="134"/>
      <c r="F338" s="134"/>
      <c r="G338" s="134"/>
      <c r="H338" s="134"/>
      <c r="I338" s="134"/>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c r="A339" s="1058">
        <v>6</v>
      </c>
      <c r="B339" s="1058">
        <v>1</v>
      </c>
      <c r="C339" s="134"/>
      <c r="D339" s="134"/>
      <c r="E339" s="134"/>
      <c r="F339" s="134"/>
      <c r="G339" s="134"/>
      <c r="H339" s="134"/>
      <c r="I339" s="134"/>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c r="A340" s="1058">
        <v>7</v>
      </c>
      <c r="B340" s="1058">
        <v>1</v>
      </c>
      <c r="C340" s="134"/>
      <c r="D340" s="134"/>
      <c r="E340" s="134"/>
      <c r="F340" s="134"/>
      <c r="G340" s="134"/>
      <c r="H340" s="134"/>
      <c r="I340" s="134"/>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c r="A341" s="1058">
        <v>8</v>
      </c>
      <c r="B341" s="1058">
        <v>1</v>
      </c>
      <c r="C341" s="134"/>
      <c r="D341" s="134"/>
      <c r="E341" s="134"/>
      <c r="F341" s="134"/>
      <c r="G341" s="134"/>
      <c r="H341" s="134"/>
      <c r="I341" s="134"/>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c r="A342" s="1058">
        <v>9</v>
      </c>
      <c r="B342" s="1058">
        <v>1</v>
      </c>
      <c r="C342" s="134"/>
      <c r="D342" s="134"/>
      <c r="E342" s="134"/>
      <c r="F342" s="134"/>
      <c r="G342" s="134"/>
      <c r="H342" s="134"/>
      <c r="I342" s="134"/>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c r="A343" s="1058">
        <v>10</v>
      </c>
      <c r="B343" s="1058">
        <v>1</v>
      </c>
      <c r="C343" s="134"/>
      <c r="D343" s="134"/>
      <c r="E343" s="134"/>
      <c r="F343" s="134"/>
      <c r="G343" s="134"/>
      <c r="H343" s="134"/>
      <c r="I343" s="134"/>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c r="A344" s="1058">
        <v>11</v>
      </c>
      <c r="B344" s="1058">
        <v>1</v>
      </c>
      <c r="C344" s="134"/>
      <c r="D344" s="134"/>
      <c r="E344" s="134"/>
      <c r="F344" s="134"/>
      <c r="G344" s="134"/>
      <c r="H344" s="134"/>
      <c r="I344" s="134"/>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c r="A345" s="1058">
        <v>12</v>
      </c>
      <c r="B345" s="1058">
        <v>1</v>
      </c>
      <c r="C345" s="134"/>
      <c r="D345" s="134"/>
      <c r="E345" s="134"/>
      <c r="F345" s="134"/>
      <c r="G345" s="134"/>
      <c r="H345" s="134"/>
      <c r="I345" s="134"/>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c r="A346" s="1058">
        <v>13</v>
      </c>
      <c r="B346" s="1058">
        <v>1</v>
      </c>
      <c r="C346" s="134"/>
      <c r="D346" s="134"/>
      <c r="E346" s="134"/>
      <c r="F346" s="134"/>
      <c r="G346" s="134"/>
      <c r="H346" s="134"/>
      <c r="I346" s="134"/>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c r="A347" s="1058">
        <v>14</v>
      </c>
      <c r="B347" s="1058">
        <v>1</v>
      </c>
      <c r="C347" s="134"/>
      <c r="D347" s="134"/>
      <c r="E347" s="134"/>
      <c r="F347" s="134"/>
      <c r="G347" s="134"/>
      <c r="H347" s="134"/>
      <c r="I347" s="134"/>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c r="A348" s="1058">
        <v>15</v>
      </c>
      <c r="B348" s="1058">
        <v>1</v>
      </c>
      <c r="C348" s="134"/>
      <c r="D348" s="134"/>
      <c r="E348" s="134"/>
      <c r="F348" s="134"/>
      <c r="G348" s="134"/>
      <c r="H348" s="134"/>
      <c r="I348" s="134"/>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c r="A349" s="1058">
        <v>16</v>
      </c>
      <c r="B349" s="1058">
        <v>1</v>
      </c>
      <c r="C349" s="134"/>
      <c r="D349" s="134"/>
      <c r="E349" s="134"/>
      <c r="F349" s="134"/>
      <c r="G349" s="134"/>
      <c r="H349" s="134"/>
      <c r="I349" s="134"/>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c r="A350" s="1058">
        <v>17</v>
      </c>
      <c r="B350" s="1058">
        <v>1</v>
      </c>
      <c r="C350" s="134"/>
      <c r="D350" s="134"/>
      <c r="E350" s="134"/>
      <c r="F350" s="134"/>
      <c r="G350" s="134"/>
      <c r="H350" s="134"/>
      <c r="I350" s="134"/>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c r="A351" s="1058">
        <v>18</v>
      </c>
      <c r="B351" s="1058">
        <v>1</v>
      </c>
      <c r="C351" s="134"/>
      <c r="D351" s="134"/>
      <c r="E351" s="134"/>
      <c r="F351" s="134"/>
      <c r="G351" s="134"/>
      <c r="H351" s="134"/>
      <c r="I351" s="134"/>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c r="A352" s="1058">
        <v>19</v>
      </c>
      <c r="B352" s="1058">
        <v>1</v>
      </c>
      <c r="C352" s="134"/>
      <c r="D352" s="134"/>
      <c r="E352" s="134"/>
      <c r="F352" s="134"/>
      <c r="G352" s="134"/>
      <c r="H352" s="134"/>
      <c r="I352" s="134"/>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c r="A353" s="1058">
        <v>20</v>
      </c>
      <c r="B353" s="1058">
        <v>1</v>
      </c>
      <c r="C353" s="134"/>
      <c r="D353" s="134"/>
      <c r="E353" s="134"/>
      <c r="F353" s="134"/>
      <c r="G353" s="134"/>
      <c r="H353" s="134"/>
      <c r="I353" s="134"/>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c r="A354" s="1058">
        <v>21</v>
      </c>
      <c r="B354" s="1058">
        <v>1</v>
      </c>
      <c r="C354" s="134"/>
      <c r="D354" s="134"/>
      <c r="E354" s="134"/>
      <c r="F354" s="134"/>
      <c r="G354" s="134"/>
      <c r="H354" s="134"/>
      <c r="I354" s="134"/>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c r="A355" s="1058">
        <v>22</v>
      </c>
      <c r="B355" s="1058">
        <v>1</v>
      </c>
      <c r="C355" s="134"/>
      <c r="D355" s="134"/>
      <c r="E355" s="134"/>
      <c r="F355" s="134"/>
      <c r="G355" s="134"/>
      <c r="H355" s="134"/>
      <c r="I355" s="134"/>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c r="A356" s="1058">
        <v>23</v>
      </c>
      <c r="B356" s="1058">
        <v>1</v>
      </c>
      <c r="C356" s="134"/>
      <c r="D356" s="134"/>
      <c r="E356" s="134"/>
      <c r="F356" s="134"/>
      <c r="G356" s="134"/>
      <c r="H356" s="134"/>
      <c r="I356" s="134"/>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c r="A357" s="1058">
        <v>24</v>
      </c>
      <c r="B357" s="1058">
        <v>1</v>
      </c>
      <c r="C357" s="134"/>
      <c r="D357" s="134"/>
      <c r="E357" s="134"/>
      <c r="F357" s="134"/>
      <c r="G357" s="134"/>
      <c r="H357" s="134"/>
      <c r="I357" s="134"/>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c r="A358" s="1058">
        <v>25</v>
      </c>
      <c r="B358" s="1058">
        <v>1</v>
      </c>
      <c r="C358" s="134"/>
      <c r="D358" s="134"/>
      <c r="E358" s="134"/>
      <c r="F358" s="134"/>
      <c r="G358" s="134"/>
      <c r="H358" s="134"/>
      <c r="I358" s="134"/>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c r="A359" s="1058">
        <v>26</v>
      </c>
      <c r="B359" s="1058">
        <v>1</v>
      </c>
      <c r="C359" s="134"/>
      <c r="D359" s="134"/>
      <c r="E359" s="134"/>
      <c r="F359" s="134"/>
      <c r="G359" s="134"/>
      <c r="H359" s="134"/>
      <c r="I359" s="134"/>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c r="A360" s="1058">
        <v>27</v>
      </c>
      <c r="B360" s="1058">
        <v>1</v>
      </c>
      <c r="C360" s="134"/>
      <c r="D360" s="134"/>
      <c r="E360" s="134"/>
      <c r="F360" s="134"/>
      <c r="G360" s="134"/>
      <c r="H360" s="134"/>
      <c r="I360" s="134"/>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c r="A361" s="1058">
        <v>28</v>
      </c>
      <c r="B361" s="1058">
        <v>1</v>
      </c>
      <c r="C361" s="134"/>
      <c r="D361" s="134"/>
      <c r="E361" s="134"/>
      <c r="F361" s="134"/>
      <c r="G361" s="134"/>
      <c r="H361" s="134"/>
      <c r="I361" s="134"/>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c r="A362" s="1058">
        <v>29</v>
      </c>
      <c r="B362" s="1058">
        <v>1</v>
      </c>
      <c r="C362" s="134"/>
      <c r="D362" s="134"/>
      <c r="E362" s="134"/>
      <c r="F362" s="134"/>
      <c r="G362" s="134"/>
      <c r="H362" s="134"/>
      <c r="I362" s="134"/>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c r="A363" s="1058">
        <v>30</v>
      </c>
      <c r="B363" s="1058">
        <v>1</v>
      </c>
      <c r="C363" s="134"/>
      <c r="D363" s="134"/>
      <c r="E363" s="134"/>
      <c r="F363" s="134"/>
      <c r="G363" s="134"/>
      <c r="H363" s="134"/>
      <c r="I363" s="134"/>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c r="A365" s="37"/>
      <c r="B365" s="39" t="s">
        <v>622</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c r="A366" s="136"/>
      <c r="B366" s="136"/>
      <c r="C366" s="136" t="s">
        <v>276</v>
      </c>
      <c r="D366" s="136"/>
      <c r="E366" s="136"/>
      <c r="F366" s="136"/>
      <c r="G366" s="136"/>
      <c r="H366" s="136"/>
      <c r="I366" s="136"/>
      <c r="J366" s="122" t="s">
        <v>254</v>
      </c>
      <c r="K366" s="137"/>
      <c r="L366" s="137"/>
      <c r="M366" s="137"/>
      <c r="N366" s="137"/>
      <c r="O366" s="137"/>
      <c r="P366" s="138" t="s">
        <v>274</v>
      </c>
      <c r="Q366" s="138"/>
      <c r="R366" s="138"/>
      <c r="S366" s="138"/>
      <c r="T366" s="138"/>
      <c r="U366" s="138"/>
      <c r="V366" s="138"/>
      <c r="W366" s="138"/>
      <c r="X366" s="138"/>
      <c r="Y366" s="123" t="s">
        <v>263</v>
      </c>
      <c r="Z366" s="124"/>
      <c r="AA366" s="124"/>
      <c r="AB366" s="124"/>
      <c r="AC366" s="122" t="s">
        <v>257</v>
      </c>
      <c r="AD366" s="122"/>
      <c r="AE366" s="122"/>
      <c r="AF366" s="122"/>
      <c r="AG366" s="122"/>
      <c r="AH366" s="123" t="s">
        <v>287</v>
      </c>
      <c r="AI366" s="136"/>
      <c r="AJ366" s="136"/>
      <c r="AK366" s="136"/>
      <c r="AL366" s="136" t="s">
        <v>259</v>
      </c>
      <c r="AM366" s="136"/>
      <c r="AN366" s="136"/>
      <c r="AO366" s="139"/>
      <c r="AP366" s="126" t="s">
        <v>260</v>
      </c>
      <c r="AQ366" s="126"/>
      <c r="AR366" s="126"/>
      <c r="AS366" s="126"/>
      <c r="AT366" s="126"/>
      <c r="AU366" s="126"/>
      <c r="AV366" s="126"/>
      <c r="AW366" s="126"/>
      <c r="AX366" s="126"/>
    </row>
    <row r="367" spans="1:50" ht="26.25" customHeight="1">
      <c r="A367" s="1058">
        <v>1</v>
      </c>
      <c r="B367" s="1058">
        <v>1</v>
      </c>
      <c r="C367" s="134"/>
      <c r="D367" s="134"/>
      <c r="E367" s="134"/>
      <c r="F367" s="134"/>
      <c r="G367" s="134"/>
      <c r="H367" s="134"/>
      <c r="I367" s="134"/>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c r="A368" s="1058">
        <v>2</v>
      </c>
      <c r="B368" s="1058">
        <v>1</v>
      </c>
      <c r="C368" s="134"/>
      <c r="D368" s="134"/>
      <c r="E368" s="134"/>
      <c r="F368" s="134"/>
      <c r="G368" s="134"/>
      <c r="H368" s="134"/>
      <c r="I368" s="134"/>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c r="A369" s="1058">
        <v>3</v>
      </c>
      <c r="B369" s="1058">
        <v>1</v>
      </c>
      <c r="C369" s="134"/>
      <c r="D369" s="134"/>
      <c r="E369" s="134"/>
      <c r="F369" s="134"/>
      <c r="G369" s="134"/>
      <c r="H369" s="134"/>
      <c r="I369" s="134"/>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c r="A370" s="1058">
        <v>4</v>
      </c>
      <c r="B370" s="1058">
        <v>1</v>
      </c>
      <c r="C370" s="134"/>
      <c r="D370" s="134"/>
      <c r="E370" s="134"/>
      <c r="F370" s="134"/>
      <c r="G370" s="134"/>
      <c r="H370" s="134"/>
      <c r="I370" s="134"/>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c r="A371" s="1058">
        <v>5</v>
      </c>
      <c r="B371" s="1058">
        <v>1</v>
      </c>
      <c r="C371" s="134"/>
      <c r="D371" s="134"/>
      <c r="E371" s="134"/>
      <c r="F371" s="134"/>
      <c r="G371" s="134"/>
      <c r="H371" s="134"/>
      <c r="I371" s="134"/>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c r="A372" s="1058">
        <v>6</v>
      </c>
      <c r="B372" s="1058">
        <v>1</v>
      </c>
      <c r="C372" s="134"/>
      <c r="D372" s="134"/>
      <c r="E372" s="134"/>
      <c r="F372" s="134"/>
      <c r="G372" s="134"/>
      <c r="H372" s="134"/>
      <c r="I372" s="134"/>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c r="A373" s="1058">
        <v>7</v>
      </c>
      <c r="B373" s="1058">
        <v>1</v>
      </c>
      <c r="C373" s="134"/>
      <c r="D373" s="134"/>
      <c r="E373" s="134"/>
      <c r="F373" s="134"/>
      <c r="G373" s="134"/>
      <c r="H373" s="134"/>
      <c r="I373" s="134"/>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c r="A374" s="1058">
        <v>8</v>
      </c>
      <c r="B374" s="1058">
        <v>1</v>
      </c>
      <c r="C374" s="134"/>
      <c r="D374" s="134"/>
      <c r="E374" s="134"/>
      <c r="F374" s="134"/>
      <c r="G374" s="134"/>
      <c r="H374" s="134"/>
      <c r="I374" s="134"/>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c r="A375" s="1058">
        <v>9</v>
      </c>
      <c r="B375" s="1058">
        <v>1</v>
      </c>
      <c r="C375" s="134"/>
      <c r="D375" s="134"/>
      <c r="E375" s="134"/>
      <c r="F375" s="134"/>
      <c r="G375" s="134"/>
      <c r="H375" s="134"/>
      <c r="I375" s="134"/>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c r="A376" s="1058">
        <v>10</v>
      </c>
      <c r="B376" s="1058">
        <v>1</v>
      </c>
      <c r="C376" s="134"/>
      <c r="D376" s="134"/>
      <c r="E376" s="134"/>
      <c r="F376" s="134"/>
      <c r="G376" s="134"/>
      <c r="H376" s="134"/>
      <c r="I376" s="134"/>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c r="A377" s="1058">
        <v>11</v>
      </c>
      <c r="B377" s="1058">
        <v>1</v>
      </c>
      <c r="C377" s="134"/>
      <c r="D377" s="134"/>
      <c r="E377" s="134"/>
      <c r="F377" s="134"/>
      <c r="G377" s="134"/>
      <c r="H377" s="134"/>
      <c r="I377" s="134"/>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c r="A378" s="1058">
        <v>12</v>
      </c>
      <c r="B378" s="1058">
        <v>1</v>
      </c>
      <c r="C378" s="134"/>
      <c r="D378" s="134"/>
      <c r="E378" s="134"/>
      <c r="F378" s="134"/>
      <c r="G378" s="134"/>
      <c r="H378" s="134"/>
      <c r="I378" s="134"/>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c r="A379" s="1058">
        <v>13</v>
      </c>
      <c r="B379" s="1058">
        <v>1</v>
      </c>
      <c r="C379" s="134"/>
      <c r="D379" s="134"/>
      <c r="E379" s="134"/>
      <c r="F379" s="134"/>
      <c r="G379" s="134"/>
      <c r="H379" s="134"/>
      <c r="I379" s="134"/>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c r="A380" s="1058">
        <v>14</v>
      </c>
      <c r="B380" s="1058">
        <v>1</v>
      </c>
      <c r="C380" s="134"/>
      <c r="D380" s="134"/>
      <c r="E380" s="134"/>
      <c r="F380" s="134"/>
      <c r="G380" s="134"/>
      <c r="H380" s="134"/>
      <c r="I380" s="134"/>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c r="A381" s="1058">
        <v>15</v>
      </c>
      <c r="B381" s="1058">
        <v>1</v>
      </c>
      <c r="C381" s="134"/>
      <c r="D381" s="134"/>
      <c r="E381" s="134"/>
      <c r="F381" s="134"/>
      <c r="G381" s="134"/>
      <c r="H381" s="134"/>
      <c r="I381" s="134"/>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c r="A382" s="1058">
        <v>16</v>
      </c>
      <c r="B382" s="1058">
        <v>1</v>
      </c>
      <c r="C382" s="134"/>
      <c r="D382" s="134"/>
      <c r="E382" s="134"/>
      <c r="F382" s="134"/>
      <c r="G382" s="134"/>
      <c r="H382" s="134"/>
      <c r="I382" s="134"/>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c r="A383" s="1058">
        <v>17</v>
      </c>
      <c r="B383" s="1058">
        <v>1</v>
      </c>
      <c r="C383" s="134"/>
      <c r="D383" s="134"/>
      <c r="E383" s="134"/>
      <c r="F383" s="134"/>
      <c r="G383" s="134"/>
      <c r="H383" s="134"/>
      <c r="I383" s="134"/>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c r="A384" s="1058">
        <v>18</v>
      </c>
      <c r="B384" s="1058">
        <v>1</v>
      </c>
      <c r="C384" s="134"/>
      <c r="D384" s="134"/>
      <c r="E384" s="134"/>
      <c r="F384" s="134"/>
      <c r="G384" s="134"/>
      <c r="H384" s="134"/>
      <c r="I384" s="134"/>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c r="A385" s="1058">
        <v>19</v>
      </c>
      <c r="B385" s="1058">
        <v>1</v>
      </c>
      <c r="C385" s="134"/>
      <c r="D385" s="134"/>
      <c r="E385" s="134"/>
      <c r="F385" s="134"/>
      <c r="G385" s="134"/>
      <c r="H385" s="134"/>
      <c r="I385" s="134"/>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c r="A386" s="1058">
        <v>20</v>
      </c>
      <c r="B386" s="1058">
        <v>1</v>
      </c>
      <c r="C386" s="134"/>
      <c r="D386" s="134"/>
      <c r="E386" s="134"/>
      <c r="F386" s="134"/>
      <c r="G386" s="134"/>
      <c r="H386" s="134"/>
      <c r="I386" s="134"/>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c r="A387" s="1058">
        <v>21</v>
      </c>
      <c r="B387" s="1058">
        <v>1</v>
      </c>
      <c r="C387" s="134"/>
      <c r="D387" s="134"/>
      <c r="E387" s="134"/>
      <c r="F387" s="134"/>
      <c r="G387" s="134"/>
      <c r="H387" s="134"/>
      <c r="I387" s="134"/>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c r="A388" s="1058">
        <v>22</v>
      </c>
      <c r="B388" s="1058">
        <v>1</v>
      </c>
      <c r="C388" s="134"/>
      <c r="D388" s="134"/>
      <c r="E388" s="134"/>
      <c r="F388" s="134"/>
      <c r="G388" s="134"/>
      <c r="H388" s="134"/>
      <c r="I388" s="134"/>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c r="A389" s="1058">
        <v>23</v>
      </c>
      <c r="B389" s="1058">
        <v>1</v>
      </c>
      <c r="C389" s="134"/>
      <c r="D389" s="134"/>
      <c r="E389" s="134"/>
      <c r="F389" s="134"/>
      <c r="G389" s="134"/>
      <c r="H389" s="134"/>
      <c r="I389" s="134"/>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c r="A390" s="1058">
        <v>24</v>
      </c>
      <c r="B390" s="1058">
        <v>1</v>
      </c>
      <c r="C390" s="134"/>
      <c r="D390" s="134"/>
      <c r="E390" s="134"/>
      <c r="F390" s="134"/>
      <c r="G390" s="134"/>
      <c r="H390" s="134"/>
      <c r="I390" s="134"/>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c r="A391" s="1058">
        <v>25</v>
      </c>
      <c r="B391" s="1058">
        <v>1</v>
      </c>
      <c r="C391" s="134"/>
      <c r="D391" s="134"/>
      <c r="E391" s="134"/>
      <c r="F391" s="134"/>
      <c r="G391" s="134"/>
      <c r="H391" s="134"/>
      <c r="I391" s="134"/>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c r="A392" s="1058">
        <v>26</v>
      </c>
      <c r="B392" s="1058">
        <v>1</v>
      </c>
      <c r="C392" s="134"/>
      <c r="D392" s="134"/>
      <c r="E392" s="134"/>
      <c r="F392" s="134"/>
      <c r="G392" s="134"/>
      <c r="H392" s="134"/>
      <c r="I392" s="134"/>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c r="A393" s="1058">
        <v>27</v>
      </c>
      <c r="B393" s="1058">
        <v>1</v>
      </c>
      <c r="C393" s="134"/>
      <c r="D393" s="134"/>
      <c r="E393" s="134"/>
      <c r="F393" s="134"/>
      <c r="G393" s="134"/>
      <c r="H393" s="134"/>
      <c r="I393" s="134"/>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c r="A394" s="1058">
        <v>28</v>
      </c>
      <c r="B394" s="1058">
        <v>1</v>
      </c>
      <c r="C394" s="134"/>
      <c r="D394" s="134"/>
      <c r="E394" s="134"/>
      <c r="F394" s="134"/>
      <c r="G394" s="134"/>
      <c r="H394" s="134"/>
      <c r="I394" s="134"/>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c r="A395" s="1058">
        <v>29</v>
      </c>
      <c r="B395" s="1058">
        <v>1</v>
      </c>
      <c r="C395" s="134"/>
      <c r="D395" s="134"/>
      <c r="E395" s="134"/>
      <c r="F395" s="134"/>
      <c r="G395" s="134"/>
      <c r="H395" s="134"/>
      <c r="I395" s="134"/>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c r="A396" s="1058">
        <v>30</v>
      </c>
      <c r="B396" s="1058">
        <v>1</v>
      </c>
      <c r="C396" s="134"/>
      <c r="D396" s="134"/>
      <c r="E396" s="134"/>
      <c r="F396" s="134"/>
      <c r="G396" s="134"/>
      <c r="H396" s="134"/>
      <c r="I396" s="134"/>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c r="A398" s="37"/>
      <c r="B398" s="39" t="s">
        <v>623</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c r="A399" s="136"/>
      <c r="B399" s="136"/>
      <c r="C399" s="136" t="s">
        <v>276</v>
      </c>
      <c r="D399" s="136"/>
      <c r="E399" s="136"/>
      <c r="F399" s="136"/>
      <c r="G399" s="136"/>
      <c r="H399" s="136"/>
      <c r="I399" s="136"/>
      <c r="J399" s="122" t="s">
        <v>254</v>
      </c>
      <c r="K399" s="137"/>
      <c r="L399" s="137"/>
      <c r="M399" s="137"/>
      <c r="N399" s="137"/>
      <c r="O399" s="137"/>
      <c r="P399" s="138" t="s">
        <v>274</v>
      </c>
      <c r="Q399" s="138"/>
      <c r="R399" s="138"/>
      <c r="S399" s="138"/>
      <c r="T399" s="138"/>
      <c r="U399" s="138"/>
      <c r="V399" s="138"/>
      <c r="W399" s="138"/>
      <c r="X399" s="138"/>
      <c r="Y399" s="123" t="s">
        <v>263</v>
      </c>
      <c r="Z399" s="124"/>
      <c r="AA399" s="124"/>
      <c r="AB399" s="124"/>
      <c r="AC399" s="122" t="s">
        <v>257</v>
      </c>
      <c r="AD399" s="122"/>
      <c r="AE399" s="122"/>
      <c r="AF399" s="122"/>
      <c r="AG399" s="122"/>
      <c r="AH399" s="123" t="s">
        <v>287</v>
      </c>
      <c r="AI399" s="136"/>
      <c r="AJ399" s="136"/>
      <c r="AK399" s="136"/>
      <c r="AL399" s="136" t="s">
        <v>259</v>
      </c>
      <c r="AM399" s="136"/>
      <c r="AN399" s="136"/>
      <c r="AO399" s="139"/>
      <c r="AP399" s="126" t="s">
        <v>260</v>
      </c>
      <c r="AQ399" s="126"/>
      <c r="AR399" s="126"/>
      <c r="AS399" s="126"/>
      <c r="AT399" s="126"/>
      <c r="AU399" s="126"/>
      <c r="AV399" s="126"/>
      <c r="AW399" s="126"/>
      <c r="AX399" s="126"/>
    </row>
    <row r="400" spans="1:50" ht="26.25" customHeight="1">
      <c r="A400" s="1058">
        <v>1</v>
      </c>
      <c r="B400" s="1058">
        <v>1</v>
      </c>
      <c r="C400" s="134"/>
      <c r="D400" s="134"/>
      <c r="E400" s="134"/>
      <c r="F400" s="134"/>
      <c r="G400" s="134"/>
      <c r="H400" s="134"/>
      <c r="I400" s="134"/>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c r="A401" s="1058">
        <v>2</v>
      </c>
      <c r="B401" s="1058">
        <v>1</v>
      </c>
      <c r="C401" s="134"/>
      <c r="D401" s="134"/>
      <c r="E401" s="134"/>
      <c r="F401" s="134"/>
      <c r="G401" s="134"/>
      <c r="H401" s="134"/>
      <c r="I401" s="134"/>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c r="A402" s="1058">
        <v>3</v>
      </c>
      <c r="B402" s="1058">
        <v>1</v>
      </c>
      <c r="C402" s="134"/>
      <c r="D402" s="134"/>
      <c r="E402" s="134"/>
      <c r="F402" s="134"/>
      <c r="G402" s="134"/>
      <c r="H402" s="134"/>
      <c r="I402" s="134"/>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c r="A403" s="1058">
        <v>4</v>
      </c>
      <c r="B403" s="1058">
        <v>1</v>
      </c>
      <c r="C403" s="134"/>
      <c r="D403" s="134"/>
      <c r="E403" s="134"/>
      <c r="F403" s="134"/>
      <c r="G403" s="134"/>
      <c r="H403" s="134"/>
      <c r="I403" s="134"/>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c r="A404" s="1058">
        <v>5</v>
      </c>
      <c r="B404" s="1058">
        <v>1</v>
      </c>
      <c r="C404" s="134"/>
      <c r="D404" s="134"/>
      <c r="E404" s="134"/>
      <c r="F404" s="134"/>
      <c r="G404" s="134"/>
      <c r="H404" s="134"/>
      <c r="I404" s="134"/>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c r="A405" s="1058">
        <v>6</v>
      </c>
      <c r="B405" s="1058">
        <v>1</v>
      </c>
      <c r="C405" s="134"/>
      <c r="D405" s="134"/>
      <c r="E405" s="134"/>
      <c r="F405" s="134"/>
      <c r="G405" s="134"/>
      <c r="H405" s="134"/>
      <c r="I405" s="134"/>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c r="A406" s="1058">
        <v>7</v>
      </c>
      <c r="B406" s="1058">
        <v>1</v>
      </c>
      <c r="C406" s="134"/>
      <c r="D406" s="134"/>
      <c r="E406" s="134"/>
      <c r="F406" s="134"/>
      <c r="G406" s="134"/>
      <c r="H406" s="134"/>
      <c r="I406" s="134"/>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c r="A407" s="1058">
        <v>8</v>
      </c>
      <c r="B407" s="1058">
        <v>1</v>
      </c>
      <c r="C407" s="134"/>
      <c r="D407" s="134"/>
      <c r="E407" s="134"/>
      <c r="F407" s="134"/>
      <c r="G407" s="134"/>
      <c r="H407" s="134"/>
      <c r="I407" s="134"/>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c r="A408" s="1058">
        <v>9</v>
      </c>
      <c r="B408" s="1058">
        <v>1</v>
      </c>
      <c r="C408" s="134"/>
      <c r="D408" s="134"/>
      <c r="E408" s="134"/>
      <c r="F408" s="134"/>
      <c r="G408" s="134"/>
      <c r="H408" s="134"/>
      <c r="I408" s="134"/>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c r="A409" s="1058">
        <v>10</v>
      </c>
      <c r="B409" s="1058">
        <v>1</v>
      </c>
      <c r="C409" s="134"/>
      <c r="D409" s="134"/>
      <c r="E409" s="134"/>
      <c r="F409" s="134"/>
      <c r="G409" s="134"/>
      <c r="H409" s="134"/>
      <c r="I409" s="134"/>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c r="A410" s="1058">
        <v>11</v>
      </c>
      <c r="B410" s="1058">
        <v>1</v>
      </c>
      <c r="C410" s="134"/>
      <c r="D410" s="134"/>
      <c r="E410" s="134"/>
      <c r="F410" s="134"/>
      <c r="G410" s="134"/>
      <c r="H410" s="134"/>
      <c r="I410" s="134"/>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c r="A411" s="1058">
        <v>12</v>
      </c>
      <c r="B411" s="1058">
        <v>1</v>
      </c>
      <c r="C411" s="134"/>
      <c r="D411" s="134"/>
      <c r="E411" s="134"/>
      <c r="F411" s="134"/>
      <c r="G411" s="134"/>
      <c r="H411" s="134"/>
      <c r="I411" s="134"/>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c r="A412" s="1058">
        <v>13</v>
      </c>
      <c r="B412" s="1058">
        <v>1</v>
      </c>
      <c r="C412" s="134"/>
      <c r="D412" s="134"/>
      <c r="E412" s="134"/>
      <c r="F412" s="134"/>
      <c r="G412" s="134"/>
      <c r="H412" s="134"/>
      <c r="I412" s="134"/>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c r="A413" s="1058">
        <v>14</v>
      </c>
      <c r="B413" s="1058">
        <v>1</v>
      </c>
      <c r="C413" s="134"/>
      <c r="D413" s="134"/>
      <c r="E413" s="134"/>
      <c r="F413" s="134"/>
      <c r="G413" s="134"/>
      <c r="H413" s="134"/>
      <c r="I413" s="134"/>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c r="A414" s="1058">
        <v>15</v>
      </c>
      <c r="B414" s="1058">
        <v>1</v>
      </c>
      <c r="C414" s="134"/>
      <c r="D414" s="134"/>
      <c r="E414" s="134"/>
      <c r="F414" s="134"/>
      <c r="G414" s="134"/>
      <c r="H414" s="134"/>
      <c r="I414" s="134"/>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c r="A415" s="1058">
        <v>16</v>
      </c>
      <c r="B415" s="1058">
        <v>1</v>
      </c>
      <c r="C415" s="134"/>
      <c r="D415" s="134"/>
      <c r="E415" s="134"/>
      <c r="F415" s="134"/>
      <c r="G415" s="134"/>
      <c r="H415" s="134"/>
      <c r="I415" s="134"/>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c r="A416" s="1058">
        <v>17</v>
      </c>
      <c r="B416" s="1058">
        <v>1</v>
      </c>
      <c r="C416" s="134"/>
      <c r="D416" s="134"/>
      <c r="E416" s="134"/>
      <c r="F416" s="134"/>
      <c r="G416" s="134"/>
      <c r="H416" s="134"/>
      <c r="I416" s="134"/>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c r="A417" s="1058">
        <v>18</v>
      </c>
      <c r="B417" s="1058">
        <v>1</v>
      </c>
      <c r="C417" s="134"/>
      <c r="D417" s="134"/>
      <c r="E417" s="134"/>
      <c r="F417" s="134"/>
      <c r="G417" s="134"/>
      <c r="H417" s="134"/>
      <c r="I417" s="134"/>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c r="A418" s="1058">
        <v>19</v>
      </c>
      <c r="B418" s="1058">
        <v>1</v>
      </c>
      <c r="C418" s="134"/>
      <c r="D418" s="134"/>
      <c r="E418" s="134"/>
      <c r="F418" s="134"/>
      <c r="G418" s="134"/>
      <c r="H418" s="134"/>
      <c r="I418" s="134"/>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c r="A419" s="1058">
        <v>20</v>
      </c>
      <c r="B419" s="1058">
        <v>1</v>
      </c>
      <c r="C419" s="134"/>
      <c r="D419" s="134"/>
      <c r="E419" s="134"/>
      <c r="F419" s="134"/>
      <c r="G419" s="134"/>
      <c r="H419" s="134"/>
      <c r="I419" s="134"/>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c r="A420" s="1058">
        <v>21</v>
      </c>
      <c r="B420" s="1058">
        <v>1</v>
      </c>
      <c r="C420" s="134"/>
      <c r="D420" s="134"/>
      <c r="E420" s="134"/>
      <c r="F420" s="134"/>
      <c r="G420" s="134"/>
      <c r="H420" s="134"/>
      <c r="I420" s="134"/>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c r="A421" s="1058">
        <v>22</v>
      </c>
      <c r="B421" s="1058">
        <v>1</v>
      </c>
      <c r="C421" s="134"/>
      <c r="D421" s="134"/>
      <c r="E421" s="134"/>
      <c r="F421" s="134"/>
      <c r="G421" s="134"/>
      <c r="H421" s="134"/>
      <c r="I421" s="134"/>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c r="A422" s="1058">
        <v>23</v>
      </c>
      <c r="B422" s="1058">
        <v>1</v>
      </c>
      <c r="C422" s="134"/>
      <c r="D422" s="134"/>
      <c r="E422" s="134"/>
      <c r="F422" s="134"/>
      <c r="G422" s="134"/>
      <c r="H422" s="134"/>
      <c r="I422" s="134"/>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c r="A423" s="1058">
        <v>24</v>
      </c>
      <c r="B423" s="1058">
        <v>1</v>
      </c>
      <c r="C423" s="134"/>
      <c r="D423" s="134"/>
      <c r="E423" s="134"/>
      <c r="F423" s="134"/>
      <c r="G423" s="134"/>
      <c r="H423" s="134"/>
      <c r="I423" s="134"/>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c r="A424" s="1058">
        <v>25</v>
      </c>
      <c r="B424" s="1058">
        <v>1</v>
      </c>
      <c r="C424" s="134"/>
      <c r="D424" s="134"/>
      <c r="E424" s="134"/>
      <c r="F424" s="134"/>
      <c r="G424" s="134"/>
      <c r="H424" s="134"/>
      <c r="I424" s="134"/>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c r="A425" s="1058">
        <v>26</v>
      </c>
      <c r="B425" s="1058">
        <v>1</v>
      </c>
      <c r="C425" s="134"/>
      <c r="D425" s="134"/>
      <c r="E425" s="134"/>
      <c r="F425" s="134"/>
      <c r="G425" s="134"/>
      <c r="H425" s="134"/>
      <c r="I425" s="134"/>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c r="A426" s="1058">
        <v>27</v>
      </c>
      <c r="B426" s="1058">
        <v>1</v>
      </c>
      <c r="C426" s="134"/>
      <c r="D426" s="134"/>
      <c r="E426" s="134"/>
      <c r="F426" s="134"/>
      <c r="G426" s="134"/>
      <c r="H426" s="134"/>
      <c r="I426" s="134"/>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c r="A427" s="1058">
        <v>28</v>
      </c>
      <c r="B427" s="1058">
        <v>1</v>
      </c>
      <c r="C427" s="134"/>
      <c r="D427" s="134"/>
      <c r="E427" s="134"/>
      <c r="F427" s="134"/>
      <c r="G427" s="134"/>
      <c r="H427" s="134"/>
      <c r="I427" s="134"/>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c r="A428" s="1058">
        <v>29</v>
      </c>
      <c r="B428" s="1058">
        <v>1</v>
      </c>
      <c r="C428" s="134"/>
      <c r="D428" s="134"/>
      <c r="E428" s="134"/>
      <c r="F428" s="134"/>
      <c r="G428" s="134"/>
      <c r="H428" s="134"/>
      <c r="I428" s="134"/>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c r="A429" s="1058">
        <v>30</v>
      </c>
      <c r="B429" s="1058">
        <v>1</v>
      </c>
      <c r="C429" s="134"/>
      <c r="D429" s="134"/>
      <c r="E429" s="134"/>
      <c r="F429" s="134"/>
      <c r="G429" s="134"/>
      <c r="H429" s="134"/>
      <c r="I429" s="134"/>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c r="A431" s="37"/>
      <c r="B431" s="39" t="s">
        <v>624</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c r="A432" s="136"/>
      <c r="B432" s="136"/>
      <c r="C432" s="136" t="s">
        <v>276</v>
      </c>
      <c r="D432" s="136"/>
      <c r="E432" s="136"/>
      <c r="F432" s="136"/>
      <c r="G432" s="136"/>
      <c r="H432" s="136"/>
      <c r="I432" s="136"/>
      <c r="J432" s="122" t="s">
        <v>254</v>
      </c>
      <c r="K432" s="137"/>
      <c r="L432" s="137"/>
      <c r="M432" s="137"/>
      <c r="N432" s="137"/>
      <c r="O432" s="137"/>
      <c r="P432" s="138" t="s">
        <v>274</v>
      </c>
      <c r="Q432" s="138"/>
      <c r="R432" s="138"/>
      <c r="S432" s="138"/>
      <c r="T432" s="138"/>
      <c r="U432" s="138"/>
      <c r="V432" s="138"/>
      <c r="W432" s="138"/>
      <c r="X432" s="138"/>
      <c r="Y432" s="123" t="s">
        <v>263</v>
      </c>
      <c r="Z432" s="124"/>
      <c r="AA432" s="124"/>
      <c r="AB432" s="124"/>
      <c r="AC432" s="122" t="s">
        <v>257</v>
      </c>
      <c r="AD432" s="122"/>
      <c r="AE432" s="122"/>
      <c r="AF432" s="122"/>
      <c r="AG432" s="122"/>
      <c r="AH432" s="123" t="s">
        <v>287</v>
      </c>
      <c r="AI432" s="136"/>
      <c r="AJ432" s="136"/>
      <c r="AK432" s="136"/>
      <c r="AL432" s="136" t="s">
        <v>259</v>
      </c>
      <c r="AM432" s="136"/>
      <c r="AN432" s="136"/>
      <c r="AO432" s="139"/>
      <c r="AP432" s="126" t="s">
        <v>260</v>
      </c>
      <c r="AQ432" s="126"/>
      <c r="AR432" s="126"/>
      <c r="AS432" s="126"/>
      <c r="AT432" s="126"/>
      <c r="AU432" s="126"/>
      <c r="AV432" s="126"/>
      <c r="AW432" s="126"/>
      <c r="AX432" s="126"/>
    </row>
    <row r="433" spans="1:50" ht="26.25" customHeight="1">
      <c r="A433" s="1058">
        <v>1</v>
      </c>
      <c r="B433" s="1058">
        <v>1</v>
      </c>
      <c r="C433" s="134"/>
      <c r="D433" s="134"/>
      <c r="E433" s="134"/>
      <c r="F433" s="134"/>
      <c r="G433" s="134"/>
      <c r="H433" s="134"/>
      <c r="I433" s="134"/>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c r="A434" s="1058">
        <v>2</v>
      </c>
      <c r="B434" s="1058">
        <v>1</v>
      </c>
      <c r="C434" s="134"/>
      <c r="D434" s="134"/>
      <c r="E434" s="134"/>
      <c r="F434" s="134"/>
      <c r="G434" s="134"/>
      <c r="H434" s="134"/>
      <c r="I434" s="134"/>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c r="A435" s="1058">
        <v>3</v>
      </c>
      <c r="B435" s="1058">
        <v>1</v>
      </c>
      <c r="C435" s="134"/>
      <c r="D435" s="134"/>
      <c r="E435" s="134"/>
      <c r="F435" s="134"/>
      <c r="G435" s="134"/>
      <c r="H435" s="134"/>
      <c r="I435" s="134"/>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c r="A436" s="1058">
        <v>4</v>
      </c>
      <c r="B436" s="1058">
        <v>1</v>
      </c>
      <c r="C436" s="134"/>
      <c r="D436" s="134"/>
      <c r="E436" s="134"/>
      <c r="F436" s="134"/>
      <c r="G436" s="134"/>
      <c r="H436" s="134"/>
      <c r="I436" s="134"/>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c r="A437" s="1058">
        <v>5</v>
      </c>
      <c r="B437" s="1058">
        <v>1</v>
      </c>
      <c r="C437" s="134"/>
      <c r="D437" s="134"/>
      <c r="E437" s="134"/>
      <c r="F437" s="134"/>
      <c r="G437" s="134"/>
      <c r="H437" s="134"/>
      <c r="I437" s="134"/>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c r="A438" s="1058">
        <v>6</v>
      </c>
      <c r="B438" s="1058">
        <v>1</v>
      </c>
      <c r="C438" s="134"/>
      <c r="D438" s="134"/>
      <c r="E438" s="134"/>
      <c r="F438" s="134"/>
      <c r="G438" s="134"/>
      <c r="H438" s="134"/>
      <c r="I438" s="134"/>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c r="A439" s="1058">
        <v>7</v>
      </c>
      <c r="B439" s="1058">
        <v>1</v>
      </c>
      <c r="C439" s="134"/>
      <c r="D439" s="134"/>
      <c r="E439" s="134"/>
      <c r="F439" s="134"/>
      <c r="G439" s="134"/>
      <c r="H439" s="134"/>
      <c r="I439" s="134"/>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c r="A440" s="1058">
        <v>8</v>
      </c>
      <c r="B440" s="1058">
        <v>1</v>
      </c>
      <c r="C440" s="134"/>
      <c r="D440" s="134"/>
      <c r="E440" s="134"/>
      <c r="F440" s="134"/>
      <c r="G440" s="134"/>
      <c r="H440" s="134"/>
      <c r="I440" s="134"/>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c r="A441" s="1058">
        <v>9</v>
      </c>
      <c r="B441" s="1058">
        <v>1</v>
      </c>
      <c r="C441" s="134"/>
      <c r="D441" s="134"/>
      <c r="E441" s="134"/>
      <c r="F441" s="134"/>
      <c r="G441" s="134"/>
      <c r="H441" s="134"/>
      <c r="I441" s="134"/>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c r="A442" s="1058">
        <v>10</v>
      </c>
      <c r="B442" s="1058">
        <v>1</v>
      </c>
      <c r="C442" s="134"/>
      <c r="D442" s="134"/>
      <c r="E442" s="134"/>
      <c r="F442" s="134"/>
      <c r="G442" s="134"/>
      <c r="H442" s="134"/>
      <c r="I442" s="134"/>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c r="A443" s="1058">
        <v>11</v>
      </c>
      <c r="B443" s="1058">
        <v>1</v>
      </c>
      <c r="C443" s="134"/>
      <c r="D443" s="134"/>
      <c r="E443" s="134"/>
      <c r="F443" s="134"/>
      <c r="G443" s="134"/>
      <c r="H443" s="134"/>
      <c r="I443" s="134"/>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c r="A444" s="1058">
        <v>12</v>
      </c>
      <c r="B444" s="1058">
        <v>1</v>
      </c>
      <c r="C444" s="134"/>
      <c r="D444" s="134"/>
      <c r="E444" s="134"/>
      <c r="F444" s="134"/>
      <c r="G444" s="134"/>
      <c r="H444" s="134"/>
      <c r="I444" s="134"/>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c r="A445" s="1058">
        <v>13</v>
      </c>
      <c r="B445" s="1058">
        <v>1</v>
      </c>
      <c r="C445" s="134"/>
      <c r="D445" s="134"/>
      <c r="E445" s="134"/>
      <c r="F445" s="134"/>
      <c r="G445" s="134"/>
      <c r="H445" s="134"/>
      <c r="I445" s="134"/>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c r="A446" s="1058">
        <v>14</v>
      </c>
      <c r="B446" s="1058">
        <v>1</v>
      </c>
      <c r="C446" s="134"/>
      <c r="D446" s="134"/>
      <c r="E446" s="134"/>
      <c r="F446" s="134"/>
      <c r="G446" s="134"/>
      <c r="H446" s="134"/>
      <c r="I446" s="134"/>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c r="A447" s="1058">
        <v>15</v>
      </c>
      <c r="B447" s="1058">
        <v>1</v>
      </c>
      <c r="C447" s="134"/>
      <c r="D447" s="134"/>
      <c r="E447" s="134"/>
      <c r="F447" s="134"/>
      <c r="G447" s="134"/>
      <c r="H447" s="134"/>
      <c r="I447" s="134"/>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c r="A448" s="1058">
        <v>16</v>
      </c>
      <c r="B448" s="1058">
        <v>1</v>
      </c>
      <c r="C448" s="134"/>
      <c r="D448" s="134"/>
      <c r="E448" s="134"/>
      <c r="F448" s="134"/>
      <c r="G448" s="134"/>
      <c r="H448" s="134"/>
      <c r="I448" s="134"/>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c r="A449" s="1058">
        <v>17</v>
      </c>
      <c r="B449" s="1058">
        <v>1</v>
      </c>
      <c r="C449" s="134"/>
      <c r="D449" s="134"/>
      <c r="E449" s="134"/>
      <c r="F449" s="134"/>
      <c r="G449" s="134"/>
      <c r="H449" s="134"/>
      <c r="I449" s="134"/>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c r="A450" s="1058">
        <v>18</v>
      </c>
      <c r="B450" s="1058">
        <v>1</v>
      </c>
      <c r="C450" s="134"/>
      <c r="D450" s="134"/>
      <c r="E450" s="134"/>
      <c r="F450" s="134"/>
      <c r="G450" s="134"/>
      <c r="H450" s="134"/>
      <c r="I450" s="134"/>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c r="A451" s="1058">
        <v>19</v>
      </c>
      <c r="B451" s="1058">
        <v>1</v>
      </c>
      <c r="C451" s="134"/>
      <c r="D451" s="134"/>
      <c r="E451" s="134"/>
      <c r="F451" s="134"/>
      <c r="G451" s="134"/>
      <c r="H451" s="134"/>
      <c r="I451" s="134"/>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c r="A452" s="1058">
        <v>20</v>
      </c>
      <c r="B452" s="1058">
        <v>1</v>
      </c>
      <c r="C452" s="134"/>
      <c r="D452" s="134"/>
      <c r="E452" s="134"/>
      <c r="F452" s="134"/>
      <c r="G452" s="134"/>
      <c r="H452" s="134"/>
      <c r="I452" s="134"/>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c r="A453" s="1058">
        <v>21</v>
      </c>
      <c r="B453" s="1058">
        <v>1</v>
      </c>
      <c r="C453" s="134"/>
      <c r="D453" s="134"/>
      <c r="E453" s="134"/>
      <c r="F453" s="134"/>
      <c r="G453" s="134"/>
      <c r="H453" s="134"/>
      <c r="I453" s="134"/>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c r="A454" s="1058">
        <v>22</v>
      </c>
      <c r="B454" s="1058">
        <v>1</v>
      </c>
      <c r="C454" s="134"/>
      <c r="D454" s="134"/>
      <c r="E454" s="134"/>
      <c r="F454" s="134"/>
      <c r="G454" s="134"/>
      <c r="H454" s="134"/>
      <c r="I454" s="134"/>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c r="A455" s="1058">
        <v>23</v>
      </c>
      <c r="B455" s="1058">
        <v>1</v>
      </c>
      <c r="C455" s="134"/>
      <c r="D455" s="134"/>
      <c r="E455" s="134"/>
      <c r="F455" s="134"/>
      <c r="G455" s="134"/>
      <c r="H455" s="134"/>
      <c r="I455" s="134"/>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c r="A456" s="1058">
        <v>24</v>
      </c>
      <c r="B456" s="1058">
        <v>1</v>
      </c>
      <c r="C456" s="134"/>
      <c r="D456" s="134"/>
      <c r="E456" s="134"/>
      <c r="F456" s="134"/>
      <c r="G456" s="134"/>
      <c r="H456" s="134"/>
      <c r="I456" s="134"/>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c r="A457" s="1058">
        <v>25</v>
      </c>
      <c r="B457" s="1058">
        <v>1</v>
      </c>
      <c r="C457" s="134"/>
      <c r="D457" s="134"/>
      <c r="E457" s="134"/>
      <c r="F457" s="134"/>
      <c r="G457" s="134"/>
      <c r="H457" s="134"/>
      <c r="I457" s="134"/>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c r="A458" s="1058">
        <v>26</v>
      </c>
      <c r="B458" s="1058">
        <v>1</v>
      </c>
      <c r="C458" s="134"/>
      <c r="D458" s="134"/>
      <c r="E458" s="134"/>
      <c r="F458" s="134"/>
      <c r="G458" s="134"/>
      <c r="H458" s="134"/>
      <c r="I458" s="134"/>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c r="A459" s="1058">
        <v>27</v>
      </c>
      <c r="B459" s="1058">
        <v>1</v>
      </c>
      <c r="C459" s="134"/>
      <c r="D459" s="134"/>
      <c r="E459" s="134"/>
      <c r="F459" s="134"/>
      <c r="G459" s="134"/>
      <c r="H459" s="134"/>
      <c r="I459" s="134"/>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c r="A460" s="1058">
        <v>28</v>
      </c>
      <c r="B460" s="1058">
        <v>1</v>
      </c>
      <c r="C460" s="134"/>
      <c r="D460" s="134"/>
      <c r="E460" s="134"/>
      <c r="F460" s="134"/>
      <c r="G460" s="134"/>
      <c r="H460" s="134"/>
      <c r="I460" s="134"/>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c r="A461" s="1058">
        <v>29</v>
      </c>
      <c r="B461" s="1058">
        <v>1</v>
      </c>
      <c r="C461" s="134"/>
      <c r="D461" s="134"/>
      <c r="E461" s="134"/>
      <c r="F461" s="134"/>
      <c r="G461" s="134"/>
      <c r="H461" s="134"/>
      <c r="I461" s="134"/>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c r="A462" s="1058">
        <v>30</v>
      </c>
      <c r="B462" s="1058">
        <v>1</v>
      </c>
      <c r="C462" s="134"/>
      <c r="D462" s="134"/>
      <c r="E462" s="134"/>
      <c r="F462" s="134"/>
      <c r="G462" s="134"/>
      <c r="H462" s="134"/>
      <c r="I462" s="134"/>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c r="A464" s="37"/>
      <c r="B464" s="39" t="s">
        <v>625</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c r="A465" s="136"/>
      <c r="B465" s="136"/>
      <c r="C465" s="136" t="s">
        <v>276</v>
      </c>
      <c r="D465" s="136"/>
      <c r="E465" s="136"/>
      <c r="F465" s="136"/>
      <c r="G465" s="136"/>
      <c r="H465" s="136"/>
      <c r="I465" s="136"/>
      <c r="J465" s="122" t="s">
        <v>254</v>
      </c>
      <c r="K465" s="137"/>
      <c r="L465" s="137"/>
      <c r="M465" s="137"/>
      <c r="N465" s="137"/>
      <c r="O465" s="137"/>
      <c r="P465" s="138" t="s">
        <v>274</v>
      </c>
      <c r="Q465" s="138"/>
      <c r="R465" s="138"/>
      <c r="S465" s="138"/>
      <c r="T465" s="138"/>
      <c r="U465" s="138"/>
      <c r="V465" s="138"/>
      <c r="W465" s="138"/>
      <c r="X465" s="138"/>
      <c r="Y465" s="123" t="s">
        <v>263</v>
      </c>
      <c r="Z465" s="124"/>
      <c r="AA465" s="124"/>
      <c r="AB465" s="124"/>
      <c r="AC465" s="122" t="s">
        <v>257</v>
      </c>
      <c r="AD465" s="122"/>
      <c r="AE465" s="122"/>
      <c r="AF465" s="122"/>
      <c r="AG465" s="122"/>
      <c r="AH465" s="123" t="s">
        <v>287</v>
      </c>
      <c r="AI465" s="136"/>
      <c r="AJ465" s="136"/>
      <c r="AK465" s="136"/>
      <c r="AL465" s="136" t="s">
        <v>259</v>
      </c>
      <c r="AM465" s="136"/>
      <c r="AN465" s="136"/>
      <c r="AO465" s="139"/>
      <c r="AP465" s="126" t="s">
        <v>260</v>
      </c>
      <c r="AQ465" s="126"/>
      <c r="AR465" s="126"/>
      <c r="AS465" s="126"/>
      <c r="AT465" s="126"/>
      <c r="AU465" s="126"/>
      <c r="AV465" s="126"/>
      <c r="AW465" s="126"/>
      <c r="AX465" s="126"/>
    </row>
    <row r="466" spans="1:50" ht="26.25" customHeight="1">
      <c r="A466" s="1058">
        <v>1</v>
      </c>
      <c r="B466" s="1058">
        <v>1</v>
      </c>
      <c r="C466" s="134"/>
      <c r="D466" s="134"/>
      <c r="E466" s="134"/>
      <c r="F466" s="134"/>
      <c r="G466" s="134"/>
      <c r="H466" s="134"/>
      <c r="I466" s="134"/>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c r="A467" s="1058">
        <v>2</v>
      </c>
      <c r="B467" s="1058">
        <v>1</v>
      </c>
      <c r="C467" s="134"/>
      <c r="D467" s="134"/>
      <c r="E467" s="134"/>
      <c r="F467" s="134"/>
      <c r="G467" s="134"/>
      <c r="H467" s="134"/>
      <c r="I467" s="134"/>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c r="A468" s="1058">
        <v>3</v>
      </c>
      <c r="B468" s="1058">
        <v>1</v>
      </c>
      <c r="C468" s="134"/>
      <c r="D468" s="134"/>
      <c r="E468" s="134"/>
      <c r="F468" s="134"/>
      <c r="G468" s="134"/>
      <c r="H468" s="134"/>
      <c r="I468" s="134"/>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c r="A469" s="1058">
        <v>4</v>
      </c>
      <c r="B469" s="1058">
        <v>1</v>
      </c>
      <c r="C469" s="134"/>
      <c r="D469" s="134"/>
      <c r="E469" s="134"/>
      <c r="F469" s="134"/>
      <c r="G469" s="134"/>
      <c r="H469" s="134"/>
      <c r="I469" s="134"/>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c r="A470" s="1058">
        <v>5</v>
      </c>
      <c r="B470" s="1058">
        <v>1</v>
      </c>
      <c r="C470" s="134"/>
      <c r="D470" s="134"/>
      <c r="E470" s="134"/>
      <c r="F470" s="134"/>
      <c r="G470" s="134"/>
      <c r="H470" s="134"/>
      <c r="I470" s="134"/>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c r="A471" s="1058">
        <v>6</v>
      </c>
      <c r="B471" s="1058">
        <v>1</v>
      </c>
      <c r="C471" s="134"/>
      <c r="D471" s="134"/>
      <c r="E471" s="134"/>
      <c r="F471" s="134"/>
      <c r="G471" s="134"/>
      <c r="H471" s="134"/>
      <c r="I471" s="134"/>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c r="A472" s="1058">
        <v>7</v>
      </c>
      <c r="B472" s="1058">
        <v>1</v>
      </c>
      <c r="C472" s="134"/>
      <c r="D472" s="134"/>
      <c r="E472" s="134"/>
      <c r="F472" s="134"/>
      <c r="G472" s="134"/>
      <c r="H472" s="134"/>
      <c r="I472" s="134"/>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c r="A473" s="1058">
        <v>8</v>
      </c>
      <c r="B473" s="1058">
        <v>1</v>
      </c>
      <c r="C473" s="134"/>
      <c r="D473" s="134"/>
      <c r="E473" s="134"/>
      <c r="F473" s="134"/>
      <c r="G473" s="134"/>
      <c r="H473" s="134"/>
      <c r="I473" s="134"/>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c r="A474" s="1058">
        <v>9</v>
      </c>
      <c r="B474" s="1058">
        <v>1</v>
      </c>
      <c r="C474" s="134"/>
      <c r="D474" s="134"/>
      <c r="E474" s="134"/>
      <c r="F474" s="134"/>
      <c r="G474" s="134"/>
      <c r="H474" s="134"/>
      <c r="I474" s="134"/>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c r="A475" s="1058">
        <v>10</v>
      </c>
      <c r="B475" s="1058">
        <v>1</v>
      </c>
      <c r="C475" s="134"/>
      <c r="D475" s="134"/>
      <c r="E475" s="134"/>
      <c r="F475" s="134"/>
      <c r="G475" s="134"/>
      <c r="H475" s="134"/>
      <c r="I475" s="134"/>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c r="A476" s="1058">
        <v>11</v>
      </c>
      <c r="B476" s="1058">
        <v>1</v>
      </c>
      <c r="C476" s="134"/>
      <c r="D476" s="134"/>
      <c r="E476" s="134"/>
      <c r="F476" s="134"/>
      <c r="G476" s="134"/>
      <c r="H476" s="134"/>
      <c r="I476" s="134"/>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c r="A477" s="1058">
        <v>12</v>
      </c>
      <c r="B477" s="1058">
        <v>1</v>
      </c>
      <c r="C477" s="134"/>
      <c r="D477" s="134"/>
      <c r="E477" s="134"/>
      <c r="F477" s="134"/>
      <c r="G477" s="134"/>
      <c r="H477" s="134"/>
      <c r="I477" s="134"/>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c r="A478" s="1058">
        <v>13</v>
      </c>
      <c r="B478" s="1058">
        <v>1</v>
      </c>
      <c r="C478" s="134"/>
      <c r="D478" s="134"/>
      <c r="E478" s="134"/>
      <c r="F478" s="134"/>
      <c r="G478" s="134"/>
      <c r="H478" s="134"/>
      <c r="I478" s="134"/>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c r="A479" s="1058">
        <v>14</v>
      </c>
      <c r="B479" s="1058">
        <v>1</v>
      </c>
      <c r="C479" s="134"/>
      <c r="D479" s="134"/>
      <c r="E479" s="134"/>
      <c r="F479" s="134"/>
      <c r="G479" s="134"/>
      <c r="H479" s="134"/>
      <c r="I479" s="134"/>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c r="A480" s="1058">
        <v>15</v>
      </c>
      <c r="B480" s="1058">
        <v>1</v>
      </c>
      <c r="C480" s="134"/>
      <c r="D480" s="134"/>
      <c r="E480" s="134"/>
      <c r="F480" s="134"/>
      <c r="G480" s="134"/>
      <c r="H480" s="134"/>
      <c r="I480" s="134"/>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c r="A481" s="1058">
        <v>16</v>
      </c>
      <c r="B481" s="1058">
        <v>1</v>
      </c>
      <c r="C481" s="134"/>
      <c r="D481" s="134"/>
      <c r="E481" s="134"/>
      <c r="F481" s="134"/>
      <c r="G481" s="134"/>
      <c r="H481" s="134"/>
      <c r="I481" s="134"/>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c r="A482" s="1058">
        <v>17</v>
      </c>
      <c r="B482" s="1058">
        <v>1</v>
      </c>
      <c r="C482" s="134"/>
      <c r="D482" s="134"/>
      <c r="E482" s="134"/>
      <c r="F482" s="134"/>
      <c r="G482" s="134"/>
      <c r="H482" s="134"/>
      <c r="I482" s="134"/>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c r="A483" s="1058">
        <v>18</v>
      </c>
      <c r="B483" s="1058">
        <v>1</v>
      </c>
      <c r="C483" s="134"/>
      <c r="D483" s="134"/>
      <c r="E483" s="134"/>
      <c r="F483" s="134"/>
      <c r="G483" s="134"/>
      <c r="H483" s="134"/>
      <c r="I483" s="134"/>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c r="A484" s="1058">
        <v>19</v>
      </c>
      <c r="B484" s="1058">
        <v>1</v>
      </c>
      <c r="C484" s="134"/>
      <c r="D484" s="134"/>
      <c r="E484" s="134"/>
      <c r="F484" s="134"/>
      <c r="G484" s="134"/>
      <c r="H484" s="134"/>
      <c r="I484" s="134"/>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c r="A485" s="1058">
        <v>20</v>
      </c>
      <c r="B485" s="1058">
        <v>1</v>
      </c>
      <c r="C485" s="134"/>
      <c r="D485" s="134"/>
      <c r="E485" s="134"/>
      <c r="F485" s="134"/>
      <c r="G485" s="134"/>
      <c r="H485" s="134"/>
      <c r="I485" s="134"/>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c r="A486" s="1058">
        <v>21</v>
      </c>
      <c r="B486" s="1058">
        <v>1</v>
      </c>
      <c r="C486" s="134"/>
      <c r="D486" s="134"/>
      <c r="E486" s="134"/>
      <c r="F486" s="134"/>
      <c r="G486" s="134"/>
      <c r="H486" s="134"/>
      <c r="I486" s="134"/>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c r="A487" s="1058">
        <v>22</v>
      </c>
      <c r="B487" s="1058">
        <v>1</v>
      </c>
      <c r="C487" s="134"/>
      <c r="D487" s="134"/>
      <c r="E487" s="134"/>
      <c r="F487" s="134"/>
      <c r="G487" s="134"/>
      <c r="H487" s="134"/>
      <c r="I487" s="134"/>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c r="A488" s="1058">
        <v>23</v>
      </c>
      <c r="B488" s="1058">
        <v>1</v>
      </c>
      <c r="C488" s="134"/>
      <c r="D488" s="134"/>
      <c r="E488" s="134"/>
      <c r="F488" s="134"/>
      <c r="G488" s="134"/>
      <c r="H488" s="134"/>
      <c r="I488" s="134"/>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c r="A489" s="1058">
        <v>24</v>
      </c>
      <c r="B489" s="1058">
        <v>1</v>
      </c>
      <c r="C489" s="134"/>
      <c r="D489" s="134"/>
      <c r="E489" s="134"/>
      <c r="F489" s="134"/>
      <c r="G489" s="134"/>
      <c r="H489" s="134"/>
      <c r="I489" s="134"/>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c r="A490" s="1058">
        <v>25</v>
      </c>
      <c r="B490" s="1058">
        <v>1</v>
      </c>
      <c r="C490" s="134"/>
      <c r="D490" s="134"/>
      <c r="E490" s="134"/>
      <c r="F490" s="134"/>
      <c r="G490" s="134"/>
      <c r="H490" s="134"/>
      <c r="I490" s="134"/>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c r="A491" s="1058">
        <v>26</v>
      </c>
      <c r="B491" s="1058">
        <v>1</v>
      </c>
      <c r="C491" s="134"/>
      <c r="D491" s="134"/>
      <c r="E491" s="134"/>
      <c r="F491" s="134"/>
      <c r="G491" s="134"/>
      <c r="H491" s="134"/>
      <c r="I491" s="134"/>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c r="A492" s="1058">
        <v>27</v>
      </c>
      <c r="B492" s="1058">
        <v>1</v>
      </c>
      <c r="C492" s="134"/>
      <c r="D492" s="134"/>
      <c r="E492" s="134"/>
      <c r="F492" s="134"/>
      <c r="G492" s="134"/>
      <c r="H492" s="134"/>
      <c r="I492" s="134"/>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c r="A493" s="1058">
        <v>28</v>
      </c>
      <c r="B493" s="1058">
        <v>1</v>
      </c>
      <c r="C493" s="134"/>
      <c r="D493" s="134"/>
      <c r="E493" s="134"/>
      <c r="F493" s="134"/>
      <c r="G493" s="134"/>
      <c r="H493" s="134"/>
      <c r="I493" s="134"/>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c r="A494" s="1058">
        <v>29</v>
      </c>
      <c r="B494" s="1058">
        <v>1</v>
      </c>
      <c r="C494" s="134"/>
      <c r="D494" s="134"/>
      <c r="E494" s="134"/>
      <c r="F494" s="134"/>
      <c r="G494" s="134"/>
      <c r="H494" s="134"/>
      <c r="I494" s="134"/>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c r="A495" s="1058">
        <v>30</v>
      </c>
      <c r="B495" s="1058">
        <v>1</v>
      </c>
      <c r="C495" s="134"/>
      <c r="D495" s="134"/>
      <c r="E495" s="134"/>
      <c r="F495" s="134"/>
      <c r="G495" s="134"/>
      <c r="H495" s="134"/>
      <c r="I495" s="134"/>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c r="A497" s="37"/>
      <c r="B497" s="39" t="s">
        <v>626</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c r="A498" s="136"/>
      <c r="B498" s="136"/>
      <c r="C498" s="136" t="s">
        <v>276</v>
      </c>
      <c r="D498" s="136"/>
      <c r="E498" s="136"/>
      <c r="F498" s="136"/>
      <c r="G498" s="136"/>
      <c r="H498" s="136"/>
      <c r="I498" s="136"/>
      <c r="J498" s="122" t="s">
        <v>254</v>
      </c>
      <c r="K498" s="137"/>
      <c r="L498" s="137"/>
      <c r="M498" s="137"/>
      <c r="N498" s="137"/>
      <c r="O498" s="137"/>
      <c r="P498" s="138" t="s">
        <v>274</v>
      </c>
      <c r="Q498" s="138"/>
      <c r="R498" s="138"/>
      <c r="S498" s="138"/>
      <c r="T498" s="138"/>
      <c r="U498" s="138"/>
      <c r="V498" s="138"/>
      <c r="W498" s="138"/>
      <c r="X498" s="138"/>
      <c r="Y498" s="123" t="s">
        <v>263</v>
      </c>
      <c r="Z498" s="124"/>
      <c r="AA498" s="124"/>
      <c r="AB498" s="124"/>
      <c r="AC498" s="122" t="s">
        <v>257</v>
      </c>
      <c r="AD498" s="122"/>
      <c r="AE498" s="122"/>
      <c r="AF498" s="122"/>
      <c r="AG498" s="122"/>
      <c r="AH498" s="123" t="s">
        <v>287</v>
      </c>
      <c r="AI498" s="136"/>
      <c r="AJ498" s="136"/>
      <c r="AK498" s="136"/>
      <c r="AL498" s="136" t="s">
        <v>259</v>
      </c>
      <c r="AM498" s="136"/>
      <c r="AN498" s="136"/>
      <c r="AO498" s="139"/>
      <c r="AP498" s="126" t="s">
        <v>260</v>
      </c>
      <c r="AQ498" s="126"/>
      <c r="AR498" s="126"/>
      <c r="AS498" s="126"/>
      <c r="AT498" s="126"/>
      <c r="AU498" s="126"/>
      <c r="AV498" s="126"/>
      <c r="AW498" s="126"/>
      <c r="AX498" s="126"/>
    </row>
    <row r="499" spans="1:50" ht="26.25" customHeight="1">
      <c r="A499" s="1058">
        <v>1</v>
      </c>
      <c r="B499" s="1058">
        <v>1</v>
      </c>
      <c r="C499" s="134"/>
      <c r="D499" s="134"/>
      <c r="E499" s="134"/>
      <c r="F499" s="134"/>
      <c r="G499" s="134"/>
      <c r="H499" s="134"/>
      <c r="I499" s="134"/>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c r="A500" s="1058">
        <v>2</v>
      </c>
      <c r="B500" s="1058">
        <v>1</v>
      </c>
      <c r="C500" s="134"/>
      <c r="D500" s="134"/>
      <c r="E500" s="134"/>
      <c r="F500" s="134"/>
      <c r="G500" s="134"/>
      <c r="H500" s="134"/>
      <c r="I500" s="134"/>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c r="A501" s="1058">
        <v>3</v>
      </c>
      <c r="B501" s="1058">
        <v>1</v>
      </c>
      <c r="C501" s="134"/>
      <c r="D501" s="134"/>
      <c r="E501" s="134"/>
      <c r="F501" s="134"/>
      <c r="G501" s="134"/>
      <c r="H501" s="134"/>
      <c r="I501" s="134"/>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c r="A502" s="1058">
        <v>4</v>
      </c>
      <c r="B502" s="1058">
        <v>1</v>
      </c>
      <c r="C502" s="134"/>
      <c r="D502" s="134"/>
      <c r="E502" s="134"/>
      <c r="F502" s="134"/>
      <c r="G502" s="134"/>
      <c r="H502" s="134"/>
      <c r="I502" s="134"/>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c r="A503" s="1058">
        <v>5</v>
      </c>
      <c r="B503" s="1058">
        <v>1</v>
      </c>
      <c r="C503" s="134"/>
      <c r="D503" s="134"/>
      <c r="E503" s="134"/>
      <c r="F503" s="134"/>
      <c r="G503" s="134"/>
      <c r="H503" s="134"/>
      <c r="I503" s="134"/>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c r="A504" s="1058">
        <v>6</v>
      </c>
      <c r="B504" s="1058">
        <v>1</v>
      </c>
      <c r="C504" s="134"/>
      <c r="D504" s="134"/>
      <c r="E504" s="134"/>
      <c r="F504" s="134"/>
      <c r="G504" s="134"/>
      <c r="H504" s="134"/>
      <c r="I504" s="134"/>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c r="A505" s="1058">
        <v>7</v>
      </c>
      <c r="B505" s="1058">
        <v>1</v>
      </c>
      <c r="C505" s="134"/>
      <c r="D505" s="134"/>
      <c r="E505" s="134"/>
      <c r="F505" s="134"/>
      <c r="G505" s="134"/>
      <c r="H505" s="134"/>
      <c r="I505" s="134"/>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c r="A506" s="1058">
        <v>8</v>
      </c>
      <c r="B506" s="1058">
        <v>1</v>
      </c>
      <c r="C506" s="134"/>
      <c r="D506" s="134"/>
      <c r="E506" s="134"/>
      <c r="F506" s="134"/>
      <c r="G506" s="134"/>
      <c r="H506" s="134"/>
      <c r="I506" s="134"/>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c r="A507" s="1058">
        <v>9</v>
      </c>
      <c r="B507" s="1058">
        <v>1</v>
      </c>
      <c r="C507" s="134"/>
      <c r="D507" s="134"/>
      <c r="E507" s="134"/>
      <c r="F507" s="134"/>
      <c r="G507" s="134"/>
      <c r="H507" s="134"/>
      <c r="I507" s="134"/>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c r="A508" s="1058">
        <v>10</v>
      </c>
      <c r="B508" s="1058">
        <v>1</v>
      </c>
      <c r="C508" s="134"/>
      <c r="D508" s="134"/>
      <c r="E508" s="134"/>
      <c r="F508" s="134"/>
      <c r="G508" s="134"/>
      <c r="H508" s="134"/>
      <c r="I508" s="134"/>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c r="A509" s="1058">
        <v>11</v>
      </c>
      <c r="B509" s="1058">
        <v>1</v>
      </c>
      <c r="C509" s="134"/>
      <c r="D509" s="134"/>
      <c r="E509" s="134"/>
      <c r="F509" s="134"/>
      <c r="G509" s="134"/>
      <c r="H509" s="134"/>
      <c r="I509" s="134"/>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c r="A510" s="1058">
        <v>12</v>
      </c>
      <c r="B510" s="1058">
        <v>1</v>
      </c>
      <c r="C510" s="134"/>
      <c r="D510" s="134"/>
      <c r="E510" s="134"/>
      <c r="F510" s="134"/>
      <c r="G510" s="134"/>
      <c r="H510" s="134"/>
      <c r="I510" s="134"/>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c r="A511" s="1058">
        <v>13</v>
      </c>
      <c r="B511" s="1058">
        <v>1</v>
      </c>
      <c r="C511" s="134"/>
      <c r="D511" s="134"/>
      <c r="E511" s="134"/>
      <c r="F511" s="134"/>
      <c r="G511" s="134"/>
      <c r="H511" s="134"/>
      <c r="I511" s="134"/>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c r="A512" s="1058">
        <v>14</v>
      </c>
      <c r="B512" s="1058">
        <v>1</v>
      </c>
      <c r="C512" s="134"/>
      <c r="D512" s="134"/>
      <c r="E512" s="134"/>
      <c r="F512" s="134"/>
      <c r="G512" s="134"/>
      <c r="H512" s="134"/>
      <c r="I512" s="134"/>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c r="A513" s="1058">
        <v>15</v>
      </c>
      <c r="B513" s="1058">
        <v>1</v>
      </c>
      <c r="C513" s="134"/>
      <c r="D513" s="134"/>
      <c r="E513" s="134"/>
      <c r="F513" s="134"/>
      <c r="G513" s="134"/>
      <c r="H513" s="134"/>
      <c r="I513" s="134"/>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c r="A514" s="1058">
        <v>16</v>
      </c>
      <c r="B514" s="1058">
        <v>1</v>
      </c>
      <c r="C514" s="134"/>
      <c r="D514" s="134"/>
      <c r="E514" s="134"/>
      <c r="F514" s="134"/>
      <c r="G514" s="134"/>
      <c r="H514" s="134"/>
      <c r="I514" s="134"/>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c r="A515" s="1058">
        <v>17</v>
      </c>
      <c r="B515" s="1058">
        <v>1</v>
      </c>
      <c r="C515" s="134"/>
      <c r="D515" s="134"/>
      <c r="E515" s="134"/>
      <c r="F515" s="134"/>
      <c r="G515" s="134"/>
      <c r="H515" s="134"/>
      <c r="I515" s="134"/>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c r="A516" s="1058">
        <v>18</v>
      </c>
      <c r="B516" s="1058">
        <v>1</v>
      </c>
      <c r="C516" s="134"/>
      <c r="D516" s="134"/>
      <c r="E516" s="134"/>
      <c r="F516" s="134"/>
      <c r="G516" s="134"/>
      <c r="H516" s="134"/>
      <c r="I516" s="134"/>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c r="A517" s="1058">
        <v>19</v>
      </c>
      <c r="B517" s="1058">
        <v>1</v>
      </c>
      <c r="C517" s="134"/>
      <c r="D517" s="134"/>
      <c r="E517" s="134"/>
      <c r="F517" s="134"/>
      <c r="G517" s="134"/>
      <c r="H517" s="134"/>
      <c r="I517" s="134"/>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c r="A518" s="1058">
        <v>20</v>
      </c>
      <c r="B518" s="1058">
        <v>1</v>
      </c>
      <c r="C518" s="134"/>
      <c r="D518" s="134"/>
      <c r="E518" s="134"/>
      <c r="F518" s="134"/>
      <c r="G518" s="134"/>
      <c r="H518" s="134"/>
      <c r="I518" s="134"/>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c r="A519" s="1058">
        <v>21</v>
      </c>
      <c r="B519" s="1058">
        <v>1</v>
      </c>
      <c r="C519" s="134"/>
      <c r="D519" s="134"/>
      <c r="E519" s="134"/>
      <c r="F519" s="134"/>
      <c r="G519" s="134"/>
      <c r="H519" s="134"/>
      <c r="I519" s="134"/>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c r="A520" s="1058">
        <v>22</v>
      </c>
      <c r="B520" s="1058">
        <v>1</v>
      </c>
      <c r="C520" s="134"/>
      <c r="D520" s="134"/>
      <c r="E520" s="134"/>
      <c r="F520" s="134"/>
      <c r="G520" s="134"/>
      <c r="H520" s="134"/>
      <c r="I520" s="134"/>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c r="A521" s="1058">
        <v>23</v>
      </c>
      <c r="B521" s="1058">
        <v>1</v>
      </c>
      <c r="C521" s="134"/>
      <c r="D521" s="134"/>
      <c r="E521" s="134"/>
      <c r="F521" s="134"/>
      <c r="G521" s="134"/>
      <c r="H521" s="134"/>
      <c r="I521" s="134"/>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c r="A522" s="1058">
        <v>24</v>
      </c>
      <c r="B522" s="1058">
        <v>1</v>
      </c>
      <c r="C522" s="134"/>
      <c r="D522" s="134"/>
      <c r="E522" s="134"/>
      <c r="F522" s="134"/>
      <c r="G522" s="134"/>
      <c r="H522" s="134"/>
      <c r="I522" s="134"/>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c r="A523" s="1058">
        <v>25</v>
      </c>
      <c r="B523" s="1058">
        <v>1</v>
      </c>
      <c r="C523" s="134"/>
      <c r="D523" s="134"/>
      <c r="E523" s="134"/>
      <c r="F523" s="134"/>
      <c r="G523" s="134"/>
      <c r="H523" s="134"/>
      <c r="I523" s="134"/>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c r="A524" s="1058">
        <v>26</v>
      </c>
      <c r="B524" s="1058">
        <v>1</v>
      </c>
      <c r="C524" s="134"/>
      <c r="D524" s="134"/>
      <c r="E524" s="134"/>
      <c r="F524" s="134"/>
      <c r="G524" s="134"/>
      <c r="H524" s="134"/>
      <c r="I524" s="134"/>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c r="A525" s="1058">
        <v>27</v>
      </c>
      <c r="B525" s="1058">
        <v>1</v>
      </c>
      <c r="C525" s="134"/>
      <c r="D525" s="134"/>
      <c r="E525" s="134"/>
      <c r="F525" s="134"/>
      <c r="G525" s="134"/>
      <c r="H525" s="134"/>
      <c r="I525" s="134"/>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c r="A526" s="1058">
        <v>28</v>
      </c>
      <c r="B526" s="1058">
        <v>1</v>
      </c>
      <c r="C526" s="134"/>
      <c r="D526" s="134"/>
      <c r="E526" s="134"/>
      <c r="F526" s="134"/>
      <c r="G526" s="134"/>
      <c r="H526" s="134"/>
      <c r="I526" s="134"/>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c r="A527" s="1058">
        <v>29</v>
      </c>
      <c r="B527" s="1058">
        <v>1</v>
      </c>
      <c r="C527" s="134"/>
      <c r="D527" s="134"/>
      <c r="E527" s="134"/>
      <c r="F527" s="134"/>
      <c r="G527" s="134"/>
      <c r="H527" s="134"/>
      <c r="I527" s="134"/>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c r="A528" s="1058">
        <v>30</v>
      </c>
      <c r="B528" s="1058">
        <v>1</v>
      </c>
      <c r="C528" s="134"/>
      <c r="D528" s="134"/>
      <c r="E528" s="134"/>
      <c r="F528" s="134"/>
      <c r="G528" s="134"/>
      <c r="H528" s="134"/>
      <c r="I528" s="134"/>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c r="A530" s="37"/>
      <c r="B530" s="39" t="s">
        <v>627</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c r="A531" s="136"/>
      <c r="B531" s="136"/>
      <c r="C531" s="136" t="s">
        <v>267</v>
      </c>
      <c r="D531" s="136"/>
      <c r="E531" s="136"/>
      <c r="F531" s="136"/>
      <c r="G531" s="136"/>
      <c r="H531" s="136"/>
      <c r="I531" s="136"/>
      <c r="J531" s="122" t="s">
        <v>254</v>
      </c>
      <c r="K531" s="137"/>
      <c r="L531" s="137"/>
      <c r="M531" s="137"/>
      <c r="N531" s="137"/>
      <c r="O531" s="137"/>
      <c r="P531" s="138" t="s">
        <v>274</v>
      </c>
      <c r="Q531" s="138"/>
      <c r="R531" s="138"/>
      <c r="S531" s="138"/>
      <c r="T531" s="138"/>
      <c r="U531" s="138"/>
      <c r="V531" s="138"/>
      <c r="W531" s="138"/>
      <c r="X531" s="138"/>
      <c r="Y531" s="123" t="s">
        <v>263</v>
      </c>
      <c r="Z531" s="124"/>
      <c r="AA531" s="124"/>
      <c r="AB531" s="124"/>
      <c r="AC531" s="122" t="s">
        <v>257</v>
      </c>
      <c r="AD531" s="122"/>
      <c r="AE531" s="122"/>
      <c r="AF531" s="122"/>
      <c r="AG531" s="122"/>
      <c r="AH531" s="123" t="s">
        <v>287</v>
      </c>
      <c r="AI531" s="136"/>
      <c r="AJ531" s="136"/>
      <c r="AK531" s="136"/>
      <c r="AL531" s="136" t="s">
        <v>259</v>
      </c>
      <c r="AM531" s="136"/>
      <c r="AN531" s="136"/>
      <c r="AO531" s="139"/>
      <c r="AP531" s="126" t="s">
        <v>260</v>
      </c>
      <c r="AQ531" s="126"/>
      <c r="AR531" s="126"/>
      <c r="AS531" s="126"/>
      <c r="AT531" s="126"/>
      <c r="AU531" s="126"/>
      <c r="AV531" s="126"/>
      <c r="AW531" s="126"/>
      <c r="AX531" s="126"/>
    </row>
    <row r="532" spans="1:50" ht="26.25" customHeight="1">
      <c r="A532" s="1058">
        <v>1</v>
      </c>
      <c r="B532" s="1058">
        <v>1</v>
      </c>
      <c r="C532" s="134"/>
      <c r="D532" s="134"/>
      <c r="E532" s="134"/>
      <c r="F532" s="134"/>
      <c r="G532" s="134"/>
      <c r="H532" s="134"/>
      <c r="I532" s="134"/>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c r="A533" s="1058">
        <v>2</v>
      </c>
      <c r="B533" s="1058">
        <v>1</v>
      </c>
      <c r="C533" s="134"/>
      <c r="D533" s="134"/>
      <c r="E533" s="134"/>
      <c r="F533" s="134"/>
      <c r="G533" s="134"/>
      <c r="H533" s="134"/>
      <c r="I533" s="134"/>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c r="A534" s="1058">
        <v>3</v>
      </c>
      <c r="B534" s="1058">
        <v>1</v>
      </c>
      <c r="C534" s="134"/>
      <c r="D534" s="134"/>
      <c r="E534" s="134"/>
      <c r="F534" s="134"/>
      <c r="G534" s="134"/>
      <c r="H534" s="134"/>
      <c r="I534" s="134"/>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c r="A535" s="1058">
        <v>4</v>
      </c>
      <c r="B535" s="1058">
        <v>1</v>
      </c>
      <c r="C535" s="134"/>
      <c r="D535" s="134"/>
      <c r="E535" s="134"/>
      <c r="F535" s="134"/>
      <c r="G535" s="134"/>
      <c r="H535" s="134"/>
      <c r="I535" s="134"/>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c r="A536" s="1058">
        <v>5</v>
      </c>
      <c r="B536" s="1058">
        <v>1</v>
      </c>
      <c r="C536" s="134"/>
      <c r="D536" s="134"/>
      <c r="E536" s="134"/>
      <c r="F536" s="134"/>
      <c r="G536" s="134"/>
      <c r="H536" s="134"/>
      <c r="I536" s="134"/>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c r="A537" s="1058">
        <v>6</v>
      </c>
      <c r="B537" s="1058">
        <v>1</v>
      </c>
      <c r="C537" s="134"/>
      <c r="D537" s="134"/>
      <c r="E537" s="134"/>
      <c r="F537" s="134"/>
      <c r="G537" s="134"/>
      <c r="H537" s="134"/>
      <c r="I537" s="134"/>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c r="A538" s="1058">
        <v>7</v>
      </c>
      <c r="B538" s="1058">
        <v>1</v>
      </c>
      <c r="C538" s="134"/>
      <c r="D538" s="134"/>
      <c r="E538" s="134"/>
      <c r="F538" s="134"/>
      <c r="G538" s="134"/>
      <c r="H538" s="134"/>
      <c r="I538" s="134"/>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c r="A539" s="1058">
        <v>8</v>
      </c>
      <c r="B539" s="1058">
        <v>1</v>
      </c>
      <c r="C539" s="134"/>
      <c r="D539" s="134"/>
      <c r="E539" s="134"/>
      <c r="F539" s="134"/>
      <c r="G539" s="134"/>
      <c r="H539" s="134"/>
      <c r="I539" s="134"/>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c r="A540" s="1058">
        <v>9</v>
      </c>
      <c r="B540" s="1058">
        <v>1</v>
      </c>
      <c r="C540" s="134"/>
      <c r="D540" s="134"/>
      <c r="E540" s="134"/>
      <c r="F540" s="134"/>
      <c r="G540" s="134"/>
      <c r="H540" s="134"/>
      <c r="I540" s="134"/>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c r="A541" s="1058">
        <v>10</v>
      </c>
      <c r="B541" s="1058">
        <v>1</v>
      </c>
      <c r="C541" s="134"/>
      <c r="D541" s="134"/>
      <c r="E541" s="134"/>
      <c r="F541" s="134"/>
      <c r="G541" s="134"/>
      <c r="H541" s="134"/>
      <c r="I541" s="134"/>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c r="A542" s="1058">
        <v>11</v>
      </c>
      <c r="B542" s="1058">
        <v>1</v>
      </c>
      <c r="C542" s="134"/>
      <c r="D542" s="134"/>
      <c r="E542" s="134"/>
      <c r="F542" s="134"/>
      <c r="G542" s="134"/>
      <c r="H542" s="134"/>
      <c r="I542" s="134"/>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c r="A543" s="1058">
        <v>12</v>
      </c>
      <c r="B543" s="1058">
        <v>1</v>
      </c>
      <c r="C543" s="134"/>
      <c r="D543" s="134"/>
      <c r="E543" s="134"/>
      <c r="F543" s="134"/>
      <c r="G543" s="134"/>
      <c r="H543" s="134"/>
      <c r="I543" s="134"/>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c r="A544" s="1058">
        <v>13</v>
      </c>
      <c r="B544" s="1058">
        <v>1</v>
      </c>
      <c r="C544" s="134"/>
      <c r="D544" s="134"/>
      <c r="E544" s="134"/>
      <c r="F544" s="134"/>
      <c r="G544" s="134"/>
      <c r="H544" s="134"/>
      <c r="I544" s="134"/>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c r="A545" s="1058">
        <v>14</v>
      </c>
      <c r="B545" s="1058">
        <v>1</v>
      </c>
      <c r="C545" s="134"/>
      <c r="D545" s="134"/>
      <c r="E545" s="134"/>
      <c r="F545" s="134"/>
      <c r="G545" s="134"/>
      <c r="H545" s="134"/>
      <c r="I545" s="134"/>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c r="A546" s="1058">
        <v>15</v>
      </c>
      <c r="B546" s="1058">
        <v>1</v>
      </c>
      <c r="C546" s="134"/>
      <c r="D546" s="134"/>
      <c r="E546" s="134"/>
      <c r="F546" s="134"/>
      <c r="G546" s="134"/>
      <c r="H546" s="134"/>
      <c r="I546" s="134"/>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c r="A547" s="1058">
        <v>16</v>
      </c>
      <c r="B547" s="1058">
        <v>1</v>
      </c>
      <c r="C547" s="134"/>
      <c r="D547" s="134"/>
      <c r="E547" s="134"/>
      <c r="F547" s="134"/>
      <c r="G547" s="134"/>
      <c r="H547" s="134"/>
      <c r="I547" s="134"/>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c r="A548" s="1058">
        <v>17</v>
      </c>
      <c r="B548" s="1058">
        <v>1</v>
      </c>
      <c r="C548" s="134"/>
      <c r="D548" s="134"/>
      <c r="E548" s="134"/>
      <c r="F548" s="134"/>
      <c r="G548" s="134"/>
      <c r="H548" s="134"/>
      <c r="I548" s="134"/>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c r="A549" s="1058">
        <v>18</v>
      </c>
      <c r="B549" s="1058">
        <v>1</v>
      </c>
      <c r="C549" s="134"/>
      <c r="D549" s="134"/>
      <c r="E549" s="134"/>
      <c r="F549" s="134"/>
      <c r="G549" s="134"/>
      <c r="H549" s="134"/>
      <c r="I549" s="134"/>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c r="A550" s="1058">
        <v>19</v>
      </c>
      <c r="B550" s="1058">
        <v>1</v>
      </c>
      <c r="C550" s="134"/>
      <c r="D550" s="134"/>
      <c r="E550" s="134"/>
      <c r="F550" s="134"/>
      <c r="G550" s="134"/>
      <c r="H550" s="134"/>
      <c r="I550" s="134"/>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c r="A551" s="1058">
        <v>20</v>
      </c>
      <c r="B551" s="1058">
        <v>1</v>
      </c>
      <c r="C551" s="134"/>
      <c r="D551" s="134"/>
      <c r="E551" s="134"/>
      <c r="F551" s="134"/>
      <c r="G551" s="134"/>
      <c r="H551" s="134"/>
      <c r="I551" s="134"/>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c r="A552" s="1058">
        <v>21</v>
      </c>
      <c r="B552" s="1058">
        <v>1</v>
      </c>
      <c r="C552" s="134"/>
      <c r="D552" s="134"/>
      <c r="E552" s="134"/>
      <c r="F552" s="134"/>
      <c r="G552" s="134"/>
      <c r="H552" s="134"/>
      <c r="I552" s="134"/>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c r="A553" s="1058">
        <v>22</v>
      </c>
      <c r="B553" s="1058">
        <v>1</v>
      </c>
      <c r="C553" s="134"/>
      <c r="D553" s="134"/>
      <c r="E553" s="134"/>
      <c r="F553" s="134"/>
      <c r="G553" s="134"/>
      <c r="H553" s="134"/>
      <c r="I553" s="134"/>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c r="A554" s="1058">
        <v>23</v>
      </c>
      <c r="B554" s="1058">
        <v>1</v>
      </c>
      <c r="C554" s="134"/>
      <c r="D554" s="134"/>
      <c r="E554" s="134"/>
      <c r="F554" s="134"/>
      <c r="G554" s="134"/>
      <c r="H554" s="134"/>
      <c r="I554" s="134"/>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c r="A555" s="1058">
        <v>24</v>
      </c>
      <c r="B555" s="1058">
        <v>1</v>
      </c>
      <c r="C555" s="134"/>
      <c r="D555" s="134"/>
      <c r="E555" s="134"/>
      <c r="F555" s="134"/>
      <c r="G555" s="134"/>
      <c r="H555" s="134"/>
      <c r="I555" s="134"/>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c r="A556" s="1058">
        <v>25</v>
      </c>
      <c r="B556" s="1058">
        <v>1</v>
      </c>
      <c r="C556" s="134"/>
      <c r="D556" s="134"/>
      <c r="E556" s="134"/>
      <c r="F556" s="134"/>
      <c r="G556" s="134"/>
      <c r="H556" s="134"/>
      <c r="I556" s="134"/>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c r="A557" s="1058">
        <v>26</v>
      </c>
      <c r="B557" s="1058">
        <v>1</v>
      </c>
      <c r="C557" s="134"/>
      <c r="D557" s="134"/>
      <c r="E557" s="134"/>
      <c r="F557" s="134"/>
      <c r="G557" s="134"/>
      <c r="H557" s="134"/>
      <c r="I557" s="134"/>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c r="A558" s="1058">
        <v>27</v>
      </c>
      <c r="B558" s="1058">
        <v>1</v>
      </c>
      <c r="C558" s="134"/>
      <c r="D558" s="134"/>
      <c r="E558" s="134"/>
      <c r="F558" s="134"/>
      <c r="G558" s="134"/>
      <c r="H558" s="134"/>
      <c r="I558" s="134"/>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c r="A559" s="1058">
        <v>28</v>
      </c>
      <c r="B559" s="1058">
        <v>1</v>
      </c>
      <c r="C559" s="134"/>
      <c r="D559" s="134"/>
      <c r="E559" s="134"/>
      <c r="F559" s="134"/>
      <c r="G559" s="134"/>
      <c r="H559" s="134"/>
      <c r="I559" s="134"/>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c r="A560" s="1058">
        <v>29</v>
      </c>
      <c r="B560" s="1058">
        <v>1</v>
      </c>
      <c r="C560" s="134"/>
      <c r="D560" s="134"/>
      <c r="E560" s="134"/>
      <c r="F560" s="134"/>
      <c r="G560" s="134"/>
      <c r="H560" s="134"/>
      <c r="I560" s="134"/>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c r="A561" s="1058">
        <v>30</v>
      </c>
      <c r="B561" s="1058">
        <v>1</v>
      </c>
      <c r="C561" s="134"/>
      <c r="D561" s="134"/>
      <c r="E561" s="134"/>
      <c r="F561" s="134"/>
      <c r="G561" s="134"/>
      <c r="H561" s="134"/>
      <c r="I561" s="134"/>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c r="A563" s="37"/>
      <c r="B563" s="39" t="s">
        <v>628</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c r="A564" s="136"/>
      <c r="B564" s="136"/>
      <c r="C564" s="136" t="s">
        <v>276</v>
      </c>
      <c r="D564" s="136"/>
      <c r="E564" s="136"/>
      <c r="F564" s="136"/>
      <c r="G564" s="136"/>
      <c r="H564" s="136"/>
      <c r="I564" s="136"/>
      <c r="J564" s="122" t="s">
        <v>254</v>
      </c>
      <c r="K564" s="137"/>
      <c r="L564" s="137"/>
      <c r="M564" s="137"/>
      <c r="N564" s="137"/>
      <c r="O564" s="137"/>
      <c r="P564" s="138" t="s">
        <v>274</v>
      </c>
      <c r="Q564" s="138"/>
      <c r="R564" s="138"/>
      <c r="S564" s="138"/>
      <c r="T564" s="138"/>
      <c r="U564" s="138"/>
      <c r="V564" s="138"/>
      <c r="W564" s="138"/>
      <c r="X564" s="138"/>
      <c r="Y564" s="123" t="s">
        <v>263</v>
      </c>
      <c r="Z564" s="124"/>
      <c r="AA564" s="124"/>
      <c r="AB564" s="124"/>
      <c r="AC564" s="122" t="s">
        <v>257</v>
      </c>
      <c r="AD564" s="122"/>
      <c r="AE564" s="122"/>
      <c r="AF564" s="122"/>
      <c r="AG564" s="122"/>
      <c r="AH564" s="123" t="s">
        <v>287</v>
      </c>
      <c r="AI564" s="136"/>
      <c r="AJ564" s="136"/>
      <c r="AK564" s="136"/>
      <c r="AL564" s="136" t="s">
        <v>259</v>
      </c>
      <c r="AM564" s="136"/>
      <c r="AN564" s="136"/>
      <c r="AO564" s="139"/>
      <c r="AP564" s="126" t="s">
        <v>260</v>
      </c>
      <c r="AQ564" s="126"/>
      <c r="AR564" s="126"/>
      <c r="AS564" s="126"/>
      <c r="AT564" s="126"/>
      <c r="AU564" s="126"/>
      <c r="AV564" s="126"/>
      <c r="AW564" s="126"/>
      <c r="AX564" s="126"/>
    </row>
    <row r="565" spans="1:50" ht="26.25" customHeight="1">
      <c r="A565" s="1058">
        <v>1</v>
      </c>
      <c r="B565" s="1058">
        <v>1</v>
      </c>
      <c r="C565" s="134"/>
      <c r="D565" s="134"/>
      <c r="E565" s="134"/>
      <c r="F565" s="134"/>
      <c r="G565" s="134"/>
      <c r="H565" s="134"/>
      <c r="I565" s="134"/>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c r="A566" s="1058">
        <v>2</v>
      </c>
      <c r="B566" s="1058">
        <v>1</v>
      </c>
      <c r="C566" s="134"/>
      <c r="D566" s="134"/>
      <c r="E566" s="134"/>
      <c r="F566" s="134"/>
      <c r="G566" s="134"/>
      <c r="H566" s="134"/>
      <c r="I566" s="134"/>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c r="A567" s="1058">
        <v>3</v>
      </c>
      <c r="B567" s="1058">
        <v>1</v>
      </c>
      <c r="C567" s="134"/>
      <c r="D567" s="134"/>
      <c r="E567" s="134"/>
      <c r="F567" s="134"/>
      <c r="G567" s="134"/>
      <c r="H567" s="134"/>
      <c r="I567" s="134"/>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c r="A568" s="1058">
        <v>4</v>
      </c>
      <c r="B568" s="1058">
        <v>1</v>
      </c>
      <c r="C568" s="134"/>
      <c r="D568" s="134"/>
      <c r="E568" s="134"/>
      <c r="F568" s="134"/>
      <c r="G568" s="134"/>
      <c r="H568" s="134"/>
      <c r="I568" s="134"/>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c r="A569" s="1058">
        <v>5</v>
      </c>
      <c r="B569" s="1058">
        <v>1</v>
      </c>
      <c r="C569" s="134"/>
      <c r="D569" s="134"/>
      <c r="E569" s="134"/>
      <c r="F569" s="134"/>
      <c r="G569" s="134"/>
      <c r="H569" s="134"/>
      <c r="I569" s="134"/>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c r="A570" s="1058">
        <v>6</v>
      </c>
      <c r="B570" s="1058">
        <v>1</v>
      </c>
      <c r="C570" s="134"/>
      <c r="D570" s="134"/>
      <c r="E570" s="134"/>
      <c r="F570" s="134"/>
      <c r="G570" s="134"/>
      <c r="H570" s="134"/>
      <c r="I570" s="134"/>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c r="A571" s="1058">
        <v>7</v>
      </c>
      <c r="B571" s="1058">
        <v>1</v>
      </c>
      <c r="C571" s="134"/>
      <c r="D571" s="134"/>
      <c r="E571" s="134"/>
      <c r="F571" s="134"/>
      <c r="G571" s="134"/>
      <c r="H571" s="134"/>
      <c r="I571" s="134"/>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c r="A572" s="1058">
        <v>8</v>
      </c>
      <c r="B572" s="1058">
        <v>1</v>
      </c>
      <c r="C572" s="134"/>
      <c r="D572" s="134"/>
      <c r="E572" s="134"/>
      <c r="F572" s="134"/>
      <c r="G572" s="134"/>
      <c r="H572" s="134"/>
      <c r="I572" s="134"/>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c r="A573" s="1058">
        <v>9</v>
      </c>
      <c r="B573" s="1058">
        <v>1</v>
      </c>
      <c r="C573" s="134"/>
      <c r="D573" s="134"/>
      <c r="E573" s="134"/>
      <c r="F573" s="134"/>
      <c r="G573" s="134"/>
      <c r="H573" s="134"/>
      <c r="I573" s="134"/>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c r="A574" s="1058">
        <v>10</v>
      </c>
      <c r="B574" s="1058">
        <v>1</v>
      </c>
      <c r="C574" s="134"/>
      <c r="D574" s="134"/>
      <c r="E574" s="134"/>
      <c r="F574" s="134"/>
      <c r="G574" s="134"/>
      <c r="H574" s="134"/>
      <c r="I574" s="134"/>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c r="A575" s="1058">
        <v>11</v>
      </c>
      <c r="B575" s="1058">
        <v>1</v>
      </c>
      <c r="C575" s="134"/>
      <c r="D575" s="134"/>
      <c r="E575" s="134"/>
      <c r="F575" s="134"/>
      <c r="G575" s="134"/>
      <c r="H575" s="134"/>
      <c r="I575" s="134"/>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c r="A576" s="1058">
        <v>12</v>
      </c>
      <c r="B576" s="1058">
        <v>1</v>
      </c>
      <c r="C576" s="134"/>
      <c r="D576" s="134"/>
      <c r="E576" s="134"/>
      <c r="F576" s="134"/>
      <c r="G576" s="134"/>
      <c r="H576" s="134"/>
      <c r="I576" s="134"/>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c r="A577" s="1058">
        <v>13</v>
      </c>
      <c r="B577" s="1058">
        <v>1</v>
      </c>
      <c r="C577" s="134"/>
      <c r="D577" s="134"/>
      <c r="E577" s="134"/>
      <c r="F577" s="134"/>
      <c r="G577" s="134"/>
      <c r="H577" s="134"/>
      <c r="I577" s="134"/>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c r="A578" s="1058">
        <v>14</v>
      </c>
      <c r="B578" s="1058">
        <v>1</v>
      </c>
      <c r="C578" s="134"/>
      <c r="D578" s="134"/>
      <c r="E578" s="134"/>
      <c r="F578" s="134"/>
      <c r="G578" s="134"/>
      <c r="H578" s="134"/>
      <c r="I578" s="134"/>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c r="A579" s="1058">
        <v>15</v>
      </c>
      <c r="B579" s="1058">
        <v>1</v>
      </c>
      <c r="C579" s="134"/>
      <c r="D579" s="134"/>
      <c r="E579" s="134"/>
      <c r="F579" s="134"/>
      <c r="G579" s="134"/>
      <c r="H579" s="134"/>
      <c r="I579" s="134"/>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c r="A580" s="1058">
        <v>16</v>
      </c>
      <c r="B580" s="1058">
        <v>1</v>
      </c>
      <c r="C580" s="134"/>
      <c r="D580" s="134"/>
      <c r="E580" s="134"/>
      <c r="F580" s="134"/>
      <c r="G580" s="134"/>
      <c r="H580" s="134"/>
      <c r="I580" s="134"/>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c r="A581" s="1058">
        <v>17</v>
      </c>
      <c r="B581" s="1058">
        <v>1</v>
      </c>
      <c r="C581" s="134"/>
      <c r="D581" s="134"/>
      <c r="E581" s="134"/>
      <c r="F581" s="134"/>
      <c r="G581" s="134"/>
      <c r="H581" s="134"/>
      <c r="I581" s="134"/>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c r="A582" s="1058">
        <v>18</v>
      </c>
      <c r="B582" s="1058">
        <v>1</v>
      </c>
      <c r="C582" s="134"/>
      <c r="D582" s="134"/>
      <c r="E582" s="134"/>
      <c r="F582" s="134"/>
      <c r="G582" s="134"/>
      <c r="H582" s="134"/>
      <c r="I582" s="134"/>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c r="A583" s="1058">
        <v>19</v>
      </c>
      <c r="B583" s="1058">
        <v>1</v>
      </c>
      <c r="C583" s="134"/>
      <c r="D583" s="134"/>
      <c r="E583" s="134"/>
      <c r="F583" s="134"/>
      <c r="G583" s="134"/>
      <c r="H583" s="134"/>
      <c r="I583" s="134"/>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c r="A584" s="1058">
        <v>20</v>
      </c>
      <c r="B584" s="1058">
        <v>1</v>
      </c>
      <c r="C584" s="134"/>
      <c r="D584" s="134"/>
      <c r="E584" s="134"/>
      <c r="F584" s="134"/>
      <c r="G584" s="134"/>
      <c r="H584" s="134"/>
      <c r="I584" s="134"/>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c r="A585" s="1058">
        <v>21</v>
      </c>
      <c r="B585" s="1058">
        <v>1</v>
      </c>
      <c r="C585" s="134"/>
      <c r="D585" s="134"/>
      <c r="E585" s="134"/>
      <c r="F585" s="134"/>
      <c r="G585" s="134"/>
      <c r="H585" s="134"/>
      <c r="I585" s="134"/>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c r="A586" s="1058">
        <v>22</v>
      </c>
      <c r="B586" s="1058">
        <v>1</v>
      </c>
      <c r="C586" s="134"/>
      <c r="D586" s="134"/>
      <c r="E586" s="134"/>
      <c r="F586" s="134"/>
      <c r="G586" s="134"/>
      <c r="H586" s="134"/>
      <c r="I586" s="134"/>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c r="A587" s="1058">
        <v>23</v>
      </c>
      <c r="B587" s="1058">
        <v>1</v>
      </c>
      <c r="C587" s="134"/>
      <c r="D587" s="134"/>
      <c r="E587" s="134"/>
      <c r="F587" s="134"/>
      <c r="G587" s="134"/>
      <c r="H587" s="134"/>
      <c r="I587" s="134"/>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c r="A588" s="1058">
        <v>24</v>
      </c>
      <c r="B588" s="1058">
        <v>1</v>
      </c>
      <c r="C588" s="134"/>
      <c r="D588" s="134"/>
      <c r="E588" s="134"/>
      <c r="F588" s="134"/>
      <c r="G588" s="134"/>
      <c r="H588" s="134"/>
      <c r="I588" s="134"/>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c r="A589" s="1058">
        <v>25</v>
      </c>
      <c r="B589" s="1058">
        <v>1</v>
      </c>
      <c r="C589" s="134"/>
      <c r="D589" s="134"/>
      <c r="E589" s="134"/>
      <c r="F589" s="134"/>
      <c r="G589" s="134"/>
      <c r="H589" s="134"/>
      <c r="I589" s="134"/>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c r="A590" s="1058">
        <v>26</v>
      </c>
      <c r="B590" s="1058">
        <v>1</v>
      </c>
      <c r="C590" s="134"/>
      <c r="D590" s="134"/>
      <c r="E590" s="134"/>
      <c r="F590" s="134"/>
      <c r="G590" s="134"/>
      <c r="H590" s="134"/>
      <c r="I590" s="134"/>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c r="A591" s="1058">
        <v>27</v>
      </c>
      <c r="B591" s="1058">
        <v>1</v>
      </c>
      <c r="C591" s="134"/>
      <c r="D591" s="134"/>
      <c r="E591" s="134"/>
      <c r="F591" s="134"/>
      <c r="G591" s="134"/>
      <c r="H591" s="134"/>
      <c r="I591" s="134"/>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c r="A592" s="1058">
        <v>28</v>
      </c>
      <c r="B592" s="1058">
        <v>1</v>
      </c>
      <c r="C592" s="134"/>
      <c r="D592" s="134"/>
      <c r="E592" s="134"/>
      <c r="F592" s="134"/>
      <c r="G592" s="134"/>
      <c r="H592" s="134"/>
      <c r="I592" s="134"/>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c r="A593" s="1058">
        <v>29</v>
      </c>
      <c r="B593" s="1058">
        <v>1</v>
      </c>
      <c r="C593" s="134"/>
      <c r="D593" s="134"/>
      <c r="E593" s="134"/>
      <c r="F593" s="134"/>
      <c r="G593" s="134"/>
      <c r="H593" s="134"/>
      <c r="I593" s="134"/>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c r="A594" s="1058">
        <v>30</v>
      </c>
      <c r="B594" s="1058">
        <v>1</v>
      </c>
      <c r="C594" s="134"/>
      <c r="D594" s="134"/>
      <c r="E594" s="134"/>
      <c r="F594" s="134"/>
      <c r="G594" s="134"/>
      <c r="H594" s="134"/>
      <c r="I594" s="134"/>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c r="A596" s="37"/>
      <c r="B596" s="39" t="s">
        <v>629</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c r="A597" s="136"/>
      <c r="B597" s="136"/>
      <c r="C597" s="136" t="s">
        <v>276</v>
      </c>
      <c r="D597" s="136"/>
      <c r="E597" s="136"/>
      <c r="F597" s="136"/>
      <c r="G597" s="136"/>
      <c r="H597" s="136"/>
      <c r="I597" s="136"/>
      <c r="J597" s="122" t="s">
        <v>254</v>
      </c>
      <c r="K597" s="137"/>
      <c r="L597" s="137"/>
      <c r="M597" s="137"/>
      <c r="N597" s="137"/>
      <c r="O597" s="137"/>
      <c r="P597" s="138" t="s">
        <v>274</v>
      </c>
      <c r="Q597" s="138"/>
      <c r="R597" s="138"/>
      <c r="S597" s="138"/>
      <c r="T597" s="138"/>
      <c r="U597" s="138"/>
      <c r="V597" s="138"/>
      <c r="W597" s="138"/>
      <c r="X597" s="138"/>
      <c r="Y597" s="123" t="s">
        <v>263</v>
      </c>
      <c r="Z597" s="124"/>
      <c r="AA597" s="124"/>
      <c r="AB597" s="124"/>
      <c r="AC597" s="122" t="s">
        <v>257</v>
      </c>
      <c r="AD597" s="122"/>
      <c r="AE597" s="122"/>
      <c r="AF597" s="122"/>
      <c r="AG597" s="122"/>
      <c r="AH597" s="123" t="s">
        <v>287</v>
      </c>
      <c r="AI597" s="136"/>
      <c r="AJ597" s="136"/>
      <c r="AK597" s="136"/>
      <c r="AL597" s="136" t="s">
        <v>259</v>
      </c>
      <c r="AM597" s="136"/>
      <c r="AN597" s="136"/>
      <c r="AO597" s="139"/>
      <c r="AP597" s="126" t="s">
        <v>260</v>
      </c>
      <c r="AQ597" s="126"/>
      <c r="AR597" s="126"/>
      <c r="AS597" s="126"/>
      <c r="AT597" s="126"/>
      <c r="AU597" s="126"/>
      <c r="AV597" s="126"/>
      <c r="AW597" s="126"/>
      <c r="AX597" s="126"/>
    </row>
    <row r="598" spans="1:50" ht="26.25" customHeight="1">
      <c r="A598" s="1058">
        <v>1</v>
      </c>
      <c r="B598" s="1058">
        <v>1</v>
      </c>
      <c r="C598" s="134"/>
      <c r="D598" s="134"/>
      <c r="E598" s="134"/>
      <c r="F598" s="134"/>
      <c r="G598" s="134"/>
      <c r="H598" s="134"/>
      <c r="I598" s="134"/>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c r="A599" s="1058">
        <v>2</v>
      </c>
      <c r="B599" s="1058">
        <v>1</v>
      </c>
      <c r="C599" s="134"/>
      <c r="D599" s="134"/>
      <c r="E599" s="134"/>
      <c r="F599" s="134"/>
      <c r="G599" s="134"/>
      <c r="H599" s="134"/>
      <c r="I599" s="134"/>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c r="A600" s="1058">
        <v>3</v>
      </c>
      <c r="B600" s="1058">
        <v>1</v>
      </c>
      <c r="C600" s="134"/>
      <c r="D600" s="134"/>
      <c r="E600" s="134"/>
      <c r="F600" s="134"/>
      <c r="G600" s="134"/>
      <c r="H600" s="134"/>
      <c r="I600" s="134"/>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c r="A601" s="1058">
        <v>4</v>
      </c>
      <c r="B601" s="1058">
        <v>1</v>
      </c>
      <c r="C601" s="134"/>
      <c r="D601" s="134"/>
      <c r="E601" s="134"/>
      <c r="F601" s="134"/>
      <c r="G601" s="134"/>
      <c r="H601" s="134"/>
      <c r="I601" s="134"/>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c r="A602" s="1058">
        <v>5</v>
      </c>
      <c r="B602" s="1058">
        <v>1</v>
      </c>
      <c r="C602" s="134"/>
      <c r="D602" s="134"/>
      <c r="E602" s="134"/>
      <c r="F602" s="134"/>
      <c r="G602" s="134"/>
      <c r="H602" s="134"/>
      <c r="I602" s="134"/>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c r="A603" s="1058">
        <v>6</v>
      </c>
      <c r="B603" s="1058">
        <v>1</v>
      </c>
      <c r="C603" s="134"/>
      <c r="D603" s="134"/>
      <c r="E603" s="134"/>
      <c r="F603" s="134"/>
      <c r="G603" s="134"/>
      <c r="H603" s="134"/>
      <c r="I603" s="134"/>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c r="A604" s="1058">
        <v>7</v>
      </c>
      <c r="B604" s="1058">
        <v>1</v>
      </c>
      <c r="C604" s="134"/>
      <c r="D604" s="134"/>
      <c r="E604" s="134"/>
      <c r="F604" s="134"/>
      <c r="G604" s="134"/>
      <c r="H604" s="134"/>
      <c r="I604" s="134"/>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c r="A605" s="1058">
        <v>8</v>
      </c>
      <c r="B605" s="1058">
        <v>1</v>
      </c>
      <c r="C605" s="134"/>
      <c r="D605" s="134"/>
      <c r="E605" s="134"/>
      <c r="F605" s="134"/>
      <c r="G605" s="134"/>
      <c r="H605" s="134"/>
      <c r="I605" s="134"/>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c r="A606" s="1058">
        <v>9</v>
      </c>
      <c r="B606" s="1058">
        <v>1</v>
      </c>
      <c r="C606" s="134"/>
      <c r="D606" s="134"/>
      <c r="E606" s="134"/>
      <c r="F606" s="134"/>
      <c r="G606" s="134"/>
      <c r="H606" s="134"/>
      <c r="I606" s="134"/>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c r="A607" s="1058">
        <v>10</v>
      </c>
      <c r="B607" s="1058">
        <v>1</v>
      </c>
      <c r="C607" s="134"/>
      <c r="D607" s="134"/>
      <c r="E607" s="134"/>
      <c r="F607" s="134"/>
      <c r="G607" s="134"/>
      <c r="H607" s="134"/>
      <c r="I607" s="134"/>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c r="A608" s="1058">
        <v>11</v>
      </c>
      <c r="B608" s="1058">
        <v>1</v>
      </c>
      <c r="C608" s="134"/>
      <c r="D608" s="134"/>
      <c r="E608" s="134"/>
      <c r="F608" s="134"/>
      <c r="G608" s="134"/>
      <c r="H608" s="134"/>
      <c r="I608" s="134"/>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c r="A609" s="1058">
        <v>12</v>
      </c>
      <c r="B609" s="1058">
        <v>1</v>
      </c>
      <c r="C609" s="134"/>
      <c r="D609" s="134"/>
      <c r="E609" s="134"/>
      <c r="F609" s="134"/>
      <c r="G609" s="134"/>
      <c r="H609" s="134"/>
      <c r="I609" s="134"/>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c r="A610" s="1058">
        <v>13</v>
      </c>
      <c r="B610" s="1058">
        <v>1</v>
      </c>
      <c r="C610" s="134"/>
      <c r="D610" s="134"/>
      <c r="E610" s="134"/>
      <c r="F610" s="134"/>
      <c r="G610" s="134"/>
      <c r="H610" s="134"/>
      <c r="I610" s="134"/>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c r="A611" s="1058">
        <v>14</v>
      </c>
      <c r="B611" s="1058">
        <v>1</v>
      </c>
      <c r="C611" s="134"/>
      <c r="D611" s="134"/>
      <c r="E611" s="134"/>
      <c r="F611" s="134"/>
      <c r="G611" s="134"/>
      <c r="H611" s="134"/>
      <c r="I611" s="134"/>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c r="A612" s="1058">
        <v>15</v>
      </c>
      <c r="B612" s="1058">
        <v>1</v>
      </c>
      <c r="C612" s="134"/>
      <c r="D612" s="134"/>
      <c r="E612" s="134"/>
      <c r="F612" s="134"/>
      <c r="G612" s="134"/>
      <c r="H612" s="134"/>
      <c r="I612" s="134"/>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c r="A613" s="1058">
        <v>16</v>
      </c>
      <c r="B613" s="1058">
        <v>1</v>
      </c>
      <c r="C613" s="134"/>
      <c r="D613" s="134"/>
      <c r="E613" s="134"/>
      <c r="F613" s="134"/>
      <c r="G613" s="134"/>
      <c r="H613" s="134"/>
      <c r="I613" s="134"/>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c r="A614" s="1058">
        <v>17</v>
      </c>
      <c r="B614" s="1058">
        <v>1</v>
      </c>
      <c r="C614" s="134"/>
      <c r="D614" s="134"/>
      <c r="E614" s="134"/>
      <c r="F614" s="134"/>
      <c r="G614" s="134"/>
      <c r="H614" s="134"/>
      <c r="I614" s="134"/>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c r="A615" s="1058">
        <v>18</v>
      </c>
      <c r="B615" s="1058">
        <v>1</v>
      </c>
      <c r="C615" s="134"/>
      <c r="D615" s="134"/>
      <c r="E615" s="134"/>
      <c r="F615" s="134"/>
      <c r="G615" s="134"/>
      <c r="H615" s="134"/>
      <c r="I615" s="134"/>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c r="A616" s="1058">
        <v>19</v>
      </c>
      <c r="B616" s="1058">
        <v>1</v>
      </c>
      <c r="C616" s="134"/>
      <c r="D616" s="134"/>
      <c r="E616" s="134"/>
      <c r="F616" s="134"/>
      <c r="G616" s="134"/>
      <c r="H616" s="134"/>
      <c r="I616" s="134"/>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c r="A617" s="1058">
        <v>20</v>
      </c>
      <c r="B617" s="1058">
        <v>1</v>
      </c>
      <c r="C617" s="134"/>
      <c r="D617" s="134"/>
      <c r="E617" s="134"/>
      <c r="F617" s="134"/>
      <c r="G617" s="134"/>
      <c r="H617" s="134"/>
      <c r="I617" s="134"/>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c r="A618" s="1058">
        <v>21</v>
      </c>
      <c r="B618" s="1058">
        <v>1</v>
      </c>
      <c r="C618" s="134"/>
      <c r="D618" s="134"/>
      <c r="E618" s="134"/>
      <c r="F618" s="134"/>
      <c r="G618" s="134"/>
      <c r="H618" s="134"/>
      <c r="I618" s="134"/>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c r="A619" s="1058">
        <v>22</v>
      </c>
      <c r="B619" s="1058">
        <v>1</v>
      </c>
      <c r="C619" s="134"/>
      <c r="D619" s="134"/>
      <c r="E619" s="134"/>
      <c r="F619" s="134"/>
      <c r="G619" s="134"/>
      <c r="H619" s="134"/>
      <c r="I619" s="134"/>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c r="A620" s="1058">
        <v>23</v>
      </c>
      <c r="B620" s="1058">
        <v>1</v>
      </c>
      <c r="C620" s="134"/>
      <c r="D620" s="134"/>
      <c r="E620" s="134"/>
      <c r="F620" s="134"/>
      <c r="G620" s="134"/>
      <c r="H620" s="134"/>
      <c r="I620" s="134"/>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c r="A621" s="1058">
        <v>24</v>
      </c>
      <c r="B621" s="1058">
        <v>1</v>
      </c>
      <c r="C621" s="134"/>
      <c r="D621" s="134"/>
      <c r="E621" s="134"/>
      <c r="F621" s="134"/>
      <c r="G621" s="134"/>
      <c r="H621" s="134"/>
      <c r="I621" s="134"/>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c r="A622" s="1058">
        <v>25</v>
      </c>
      <c r="B622" s="1058">
        <v>1</v>
      </c>
      <c r="C622" s="134"/>
      <c r="D622" s="134"/>
      <c r="E622" s="134"/>
      <c r="F622" s="134"/>
      <c r="G622" s="134"/>
      <c r="H622" s="134"/>
      <c r="I622" s="134"/>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c r="A623" s="1058">
        <v>26</v>
      </c>
      <c r="B623" s="1058">
        <v>1</v>
      </c>
      <c r="C623" s="134"/>
      <c r="D623" s="134"/>
      <c r="E623" s="134"/>
      <c r="F623" s="134"/>
      <c r="G623" s="134"/>
      <c r="H623" s="134"/>
      <c r="I623" s="134"/>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c r="A624" s="1058">
        <v>27</v>
      </c>
      <c r="B624" s="1058">
        <v>1</v>
      </c>
      <c r="C624" s="134"/>
      <c r="D624" s="134"/>
      <c r="E624" s="134"/>
      <c r="F624" s="134"/>
      <c r="G624" s="134"/>
      <c r="H624" s="134"/>
      <c r="I624" s="134"/>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c r="A625" s="1058">
        <v>28</v>
      </c>
      <c r="B625" s="1058">
        <v>1</v>
      </c>
      <c r="C625" s="134"/>
      <c r="D625" s="134"/>
      <c r="E625" s="134"/>
      <c r="F625" s="134"/>
      <c r="G625" s="134"/>
      <c r="H625" s="134"/>
      <c r="I625" s="134"/>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c r="A626" s="1058">
        <v>29</v>
      </c>
      <c r="B626" s="1058">
        <v>1</v>
      </c>
      <c r="C626" s="134"/>
      <c r="D626" s="134"/>
      <c r="E626" s="134"/>
      <c r="F626" s="134"/>
      <c r="G626" s="134"/>
      <c r="H626" s="134"/>
      <c r="I626" s="134"/>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c r="A627" s="1058">
        <v>30</v>
      </c>
      <c r="B627" s="1058">
        <v>1</v>
      </c>
      <c r="C627" s="134"/>
      <c r="D627" s="134"/>
      <c r="E627" s="134"/>
      <c r="F627" s="134"/>
      <c r="G627" s="134"/>
      <c r="H627" s="134"/>
      <c r="I627" s="134"/>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c r="A629" s="37"/>
      <c r="B629" s="39" t="s">
        <v>630</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c r="A630" s="136"/>
      <c r="B630" s="136"/>
      <c r="C630" s="136" t="s">
        <v>276</v>
      </c>
      <c r="D630" s="136"/>
      <c r="E630" s="136"/>
      <c r="F630" s="136"/>
      <c r="G630" s="136"/>
      <c r="H630" s="136"/>
      <c r="I630" s="136"/>
      <c r="J630" s="122" t="s">
        <v>254</v>
      </c>
      <c r="K630" s="137"/>
      <c r="L630" s="137"/>
      <c r="M630" s="137"/>
      <c r="N630" s="137"/>
      <c r="O630" s="137"/>
      <c r="P630" s="138" t="s">
        <v>274</v>
      </c>
      <c r="Q630" s="138"/>
      <c r="R630" s="138"/>
      <c r="S630" s="138"/>
      <c r="T630" s="138"/>
      <c r="U630" s="138"/>
      <c r="V630" s="138"/>
      <c r="W630" s="138"/>
      <c r="X630" s="138"/>
      <c r="Y630" s="123" t="s">
        <v>263</v>
      </c>
      <c r="Z630" s="124"/>
      <c r="AA630" s="124"/>
      <c r="AB630" s="124"/>
      <c r="AC630" s="122" t="s">
        <v>257</v>
      </c>
      <c r="AD630" s="122"/>
      <c r="AE630" s="122"/>
      <c r="AF630" s="122"/>
      <c r="AG630" s="122"/>
      <c r="AH630" s="123" t="s">
        <v>287</v>
      </c>
      <c r="AI630" s="136"/>
      <c r="AJ630" s="136"/>
      <c r="AK630" s="136"/>
      <c r="AL630" s="136" t="s">
        <v>259</v>
      </c>
      <c r="AM630" s="136"/>
      <c r="AN630" s="136"/>
      <c r="AO630" s="139"/>
      <c r="AP630" s="126" t="s">
        <v>260</v>
      </c>
      <c r="AQ630" s="126"/>
      <c r="AR630" s="126"/>
      <c r="AS630" s="126"/>
      <c r="AT630" s="126"/>
      <c r="AU630" s="126"/>
      <c r="AV630" s="126"/>
      <c r="AW630" s="126"/>
      <c r="AX630" s="126"/>
    </row>
    <row r="631" spans="1:50" ht="26.25" customHeight="1">
      <c r="A631" s="1058">
        <v>1</v>
      </c>
      <c r="B631" s="1058">
        <v>1</v>
      </c>
      <c r="C631" s="134"/>
      <c r="D631" s="134"/>
      <c r="E631" s="134"/>
      <c r="F631" s="134"/>
      <c r="G631" s="134"/>
      <c r="H631" s="134"/>
      <c r="I631" s="134"/>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c r="A632" s="1058">
        <v>2</v>
      </c>
      <c r="B632" s="1058">
        <v>1</v>
      </c>
      <c r="C632" s="134"/>
      <c r="D632" s="134"/>
      <c r="E632" s="134"/>
      <c r="F632" s="134"/>
      <c r="G632" s="134"/>
      <c r="H632" s="134"/>
      <c r="I632" s="134"/>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c r="A633" s="1058">
        <v>3</v>
      </c>
      <c r="B633" s="1058">
        <v>1</v>
      </c>
      <c r="C633" s="134"/>
      <c r="D633" s="134"/>
      <c r="E633" s="134"/>
      <c r="F633" s="134"/>
      <c r="G633" s="134"/>
      <c r="H633" s="134"/>
      <c r="I633" s="134"/>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c r="A634" s="1058">
        <v>4</v>
      </c>
      <c r="B634" s="1058">
        <v>1</v>
      </c>
      <c r="C634" s="134"/>
      <c r="D634" s="134"/>
      <c r="E634" s="134"/>
      <c r="F634" s="134"/>
      <c r="G634" s="134"/>
      <c r="H634" s="134"/>
      <c r="I634" s="134"/>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c r="A635" s="1058">
        <v>5</v>
      </c>
      <c r="B635" s="1058">
        <v>1</v>
      </c>
      <c r="C635" s="134"/>
      <c r="D635" s="134"/>
      <c r="E635" s="134"/>
      <c r="F635" s="134"/>
      <c r="G635" s="134"/>
      <c r="H635" s="134"/>
      <c r="I635" s="134"/>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c r="A636" s="1058">
        <v>6</v>
      </c>
      <c r="B636" s="1058">
        <v>1</v>
      </c>
      <c r="C636" s="134"/>
      <c r="D636" s="134"/>
      <c r="E636" s="134"/>
      <c r="F636" s="134"/>
      <c r="G636" s="134"/>
      <c r="H636" s="134"/>
      <c r="I636" s="134"/>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c r="A637" s="1058">
        <v>7</v>
      </c>
      <c r="B637" s="1058">
        <v>1</v>
      </c>
      <c r="C637" s="134"/>
      <c r="D637" s="134"/>
      <c r="E637" s="134"/>
      <c r="F637" s="134"/>
      <c r="G637" s="134"/>
      <c r="H637" s="134"/>
      <c r="I637" s="134"/>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c r="A638" s="1058">
        <v>8</v>
      </c>
      <c r="B638" s="1058">
        <v>1</v>
      </c>
      <c r="C638" s="134"/>
      <c r="D638" s="134"/>
      <c r="E638" s="134"/>
      <c r="F638" s="134"/>
      <c r="G638" s="134"/>
      <c r="H638" s="134"/>
      <c r="I638" s="134"/>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c r="A639" s="1058">
        <v>9</v>
      </c>
      <c r="B639" s="1058">
        <v>1</v>
      </c>
      <c r="C639" s="134"/>
      <c r="D639" s="134"/>
      <c r="E639" s="134"/>
      <c r="F639" s="134"/>
      <c r="G639" s="134"/>
      <c r="H639" s="134"/>
      <c r="I639" s="134"/>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c r="A640" s="1058">
        <v>10</v>
      </c>
      <c r="B640" s="1058">
        <v>1</v>
      </c>
      <c r="C640" s="134"/>
      <c r="D640" s="134"/>
      <c r="E640" s="134"/>
      <c r="F640" s="134"/>
      <c r="G640" s="134"/>
      <c r="H640" s="134"/>
      <c r="I640" s="134"/>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c r="A641" s="1058">
        <v>11</v>
      </c>
      <c r="B641" s="1058">
        <v>1</v>
      </c>
      <c r="C641" s="134"/>
      <c r="D641" s="134"/>
      <c r="E641" s="134"/>
      <c r="F641" s="134"/>
      <c r="G641" s="134"/>
      <c r="H641" s="134"/>
      <c r="I641" s="134"/>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c r="A642" s="1058">
        <v>12</v>
      </c>
      <c r="B642" s="1058">
        <v>1</v>
      </c>
      <c r="C642" s="134"/>
      <c r="D642" s="134"/>
      <c r="E642" s="134"/>
      <c r="F642" s="134"/>
      <c r="G642" s="134"/>
      <c r="H642" s="134"/>
      <c r="I642" s="134"/>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c r="A643" s="1058">
        <v>13</v>
      </c>
      <c r="B643" s="1058">
        <v>1</v>
      </c>
      <c r="C643" s="134"/>
      <c r="D643" s="134"/>
      <c r="E643" s="134"/>
      <c r="F643" s="134"/>
      <c r="G643" s="134"/>
      <c r="H643" s="134"/>
      <c r="I643" s="134"/>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c r="A644" s="1058">
        <v>14</v>
      </c>
      <c r="B644" s="1058">
        <v>1</v>
      </c>
      <c r="C644" s="134"/>
      <c r="D644" s="134"/>
      <c r="E644" s="134"/>
      <c r="F644" s="134"/>
      <c r="G644" s="134"/>
      <c r="H644" s="134"/>
      <c r="I644" s="134"/>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c r="A645" s="1058">
        <v>15</v>
      </c>
      <c r="B645" s="1058">
        <v>1</v>
      </c>
      <c r="C645" s="134"/>
      <c r="D645" s="134"/>
      <c r="E645" s="134"/>
      <c r="F645" s="134"/>
      <c r="G645" s="134"/>
      <c r="H645" s="134"/>
      <c r="I645" s="134"/>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c r="A646" s="1058">
        <v>16</v>
      </c>
      <c r="B646" s="1058">
        <v>1</v>
      </c>
      <c r="C646" s="134"/>
      <c r="D646" s="134"/>
      <c r="E646" s="134"/>
      <c r="F646" s="134"/>
      <c r="G646" s="134"/>
      <c r="H646" s="134"/>
      <c r="I646" s="134"/>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c r="A647" s="1058">
        <v>17</v>
      </c>
      <c r="B647" s="1058">
        <v>1</v>
      </c>
      <c r="C647" s="134"/>
      <c r="D647" s="134"/>
      <c r="E647" s="134"/>
      <c r="F647" s="134"/>
      <c r="G647" s="134"/>
      <c r="H647" s="134"/>
      <c r="I647" s="134"/>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c r="A648" s="1058">
        <v>18</v>
      </c>
      <c r="B648" s="1058">
        <v>1</v>
      </c>
      <c r="C648" s="134"/>
      <c r="D648" s="134"/>
      <c r="E648" s="134"/>
      <c r="F648" s="134"/>
      <c r="G648" s="134"/>
      <c r="H648" s="134"/>
      <c r="I648" s="134"/>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c r="A649" s="1058">
        <v>19</v>
      </c>
      <c r="B649" s="1058">
        <v>1</v>
      </c>
      <c r="C649" s="134"/>
      <c r="D649" s="134"/>
      <c r="E649" s="134"/>
      <c r="F649" s="134"/>
      <c r="G649" s="134"/>
      <c r="H649" s="134"/>
      <c r="I649" s="134"/>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c r="A650" s="1058">
        <v>20</v>
      </c>
      <c r="B650" s="1058">
        <v>1</v>
      </c>
      <c r="C650" s="134"/>
      <c r="D650" s="134"/>
      <c r="E650" s="134"/>
      <c r="F650" s="134"/>
      <c r="G650" s="134"/>
      <c r="H650" s="134"/>
      <c r="I650" s="134"/>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c r="A651" s="1058">
        <v>21</v>
      </c>
      <c r="B651" s="1058">
        <v>1</v>
      </c>
      <c r="C651" s="134"/>
      <c r="D651" s="134"/>
      <c r="E651" s="134"/>
      <c r="F651" s="134"/>
      <c r="G651" s="134"/>
      <c r="H651" s="134"/>
      <c r="I651" s="134"/>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c r="A652" s="1058">
        <v>22</v>
      </c>
      <c r="B652" s="1058">
        <v>1</v>
      </c>
      <c r="C652" s="134"/>
      <c r="D652" s="134"/>
      <c r="E652" s="134"/>
      <c r="F652" s="134"/>
      <c r="G652" s="134"/>
      <c r="H652" s="134"/>
      <c r="I652" s="134"/>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c r="A653" s="1058">
        <v>23</v>
      </c>
      <c r="B653" s="1058">
        <v>1</v>
      </c>
      <c r="C653" s="134"/>
      <c r="D653" s="134"/>
      <c r="E653" s="134"/>
      <c r="F653" s="134"/>
      <c r="G653" s="134"/>
      <c r="H653" s="134"/>
      <c r="I653" s="134"/>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c r="A654" s="1058">
        <v>24</v>
      </c>
      <c r="B654" s="1058">
        <v>1</v>
      </c>
      <c r="C654" s="134"/>
      <c r="D654" s="134"/>
      <c r="E654" s="134"/>
      <c r="F654" s="134"/>
      <c r="G654" s="134"/>
      <c r="H654" s="134"/>
      <c r="I654" s="134"/>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c r="A655" s="1058">
        <v>25</v>
      </c>
      <c r="B655" s="1058">
        <v>1</v>
      </c>
      <c r="C655" s="134"/>
      <c r="D655" s="134"/>
      <c r="E655" s="134"/>
      <c r="F655" s="134"/>
      <c r="G655" s="134"/>
      <c r="H655" s="134"/>
      <c r="I655" s="134"/>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c r="A656" s="1058">
        <v>26</v>
      </c>
      <c r="B656" s="1058">
        <v>1</v>
      </c>
      <c r="C656" s="134"/>
      <c r="D656" s="134"/>
      <c r="E656" s="134"/>
      <c r="F656" s="134"/>
      <c r="G656" s="134"/>
      <c r="H656" s="134"/>
      <c r="I656" s="134"/>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c r="A657" s="1058">
        <v>27</v>
      </c>
      <c r="B657" s="1058">
        <v>1</v>
      </c>
      <c r="C657" s="134"/>
      <c r="D657" s="134"/>
      <c r="E657" s="134"/>
      <c r="F657" s="134"/>
      <c r="G657" s="134"/>
      <c r="H657" s="134"/>
      <c r="I657" s="134"/>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c r="A658" s="1058">
        <v>28</v>
      </c>
      <c r="B658" s="1058">
        <v>1</v>
      </c>
      <c r="C658" s="134"/>
      <c r="D658" s="134"/>
      <c r="E658" s="134"/>
      <c r="F658" s="134"/>
      <c r="G658" s="134"/>
      <c r="H658" s="134"/>
      <c r="I658" s="134"/>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c r="A659" s="1058">
        <v>29</v>
      </c>
      <c r="B659" s="1058">
        <v>1</v>
      </c>
      <c r="C659" s="134"/>
      <c r="D659" s="134"/>
      <c r="E659" s="134"/>
      <c r="F659" s="134"/>
      <c r="G659" s="134"/>
      <c r="H659" s="134"/>
      <c r="I659" s="134"/>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c r="A660" s="1058">
        <v>30</v>
      </c>
      <c r="B660" s="1058">
        <v>1</v>
      </c>
      <c r="C660" s="134"/>
      <c r="D660" s="134"/>
      <c r="E660" s="134"/>
      <c r="F660" s="134"/>
      <c r="G660" s="134"/>
      <c r="H660" s="134"/>
      <c r="I660" s="134"/>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c r="A662" s="37"/>
      <c r="B662" s="39" t="s">
        <v>631</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c r="A663" s="136"/>
      <c r="B663" s="136"/>
      <c r="C663" s="136" t="s">
        <v>276</v>
      </c>
      <c r="D663" s="136"/>
      <c r="E663" s="136"/>
      <c r="F663" s="136"/>
      <c r="G663" s="136"/>
      <c r="H663" s="136"/>
      <c r="I663" s="136"/>
      <c r="J663" s="122" t="s">
        <v>254</v>
      </c>
      <c r="K663" s="137"/>
      <c r="L663" s="137"/>
      <c r="M663" s="137"/>
      <c r="N663" s="137"/>
      <c r="O663" s="137"/>
      <c r="P663" s="138" t="s">
        <v>274</v>
      </c>
      <c r="Q663" s="138"/>
      <c r="R663" s="138"/>
      <c r="S663" s="138"/>
      <c r="T663" s="138"/>
      <c r="U663" s="138"/>
      <c r="V663" s="138"/>
      <c r="W663" s="138"/>
      <c r="X663" s="138"/>
      <c r="Y663" s="123" t="s">
        <v>263</v>
      </c>
      <c r="Z663" s="124"/>
      <c r="AA663" s="124"/>
      <c r="AB663" s="124"/>
      <c r="AC663" s="122" t="s">
        <v>257</v>
      </c>
      <c r="AD663" s="122"/>
      <c r="AE663" s="122"/>
      <c r="AF663" s="122"/>
      <c r="AG663" s="122"/>
      <c r="AH663" s="123" t="s">
        <v>287</v>
      </c>
      <c r="AI663" s="136"/>
      <c r="AJ663" s="136"/>
      <c r="AK663" s="136"/>
      <c r="AL663" s="136" t="s">
        <v>259</v>
      </c>
      <c r="AM663" s="136"/>
      <c r="AN663" s="136"/>
      <c r="AO663" s="139"/>
      <c r="AP663" s="126" t="s">
        <v>260</v>
      </c>
      <c r="AQ663" s="126"/>
      <c r="AR663" s="126"/>
      <c r="AS663" s="126"/>
      <c r="AT663" s="126"/>
      <c r="AU663" s="126"/>
      <c r="AV663" s="126"/>
      <c r="AW663" s="126"/>
      <c r="AX663" s="126"/>
    </row>
    <row r="664" spans="1:50" ht="26.25" customHeight="1">
      <c r="A664" s="1058">
        <v>1</v>
      </c>
      <c r="B664" s="1058">
        <v>1</v>
      </c>
      <c r="C664" s="134"/>
      <c r="D664" s="134"/>
      <c r="E664" s="134"/>
      <c r="F664" s="134"/>
      <c r="G664" s="134"/>
      <c r="H664" s="134"/>
      <c r="I664" s="134"/>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c r="A665" s="1058">
        <v>2</v>
      </c>
      <c r="B665" s="1058">
        <v>1</v>
      </c>
      <c r="C665" s="134"/>
      <c r="D665" s="134"/>
      <c r="E665" s="134"/>
      <c r="F665" s="134"/>
      <c r="G665" s="134"/>
      <c r="H665" s="134"/>
      <c r="I665" s="134"/>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c r="A666" s="1058">
        <v>3</v>
      </c>
      <c r="B666" s="1058">
        <v>1</v>
      </c>
      <c r="C666" s="134"/>
      <c r="D666" s="134"/>
      <c r="E666" s="134"/>
      <c r="F666" s="134"/>
      <c r="G666" s="134"/>
      <c r="H666" s="134"/>
      <c r="I666" s="134"/>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c r="A667" s="1058">
        <v>4</v>
      </c>
      <c r="B667" s="1058">
        <v>1</v>
      </c>
      <c r="C667" s="134"/>
      <c r="D667" s="134"/>
      <c r="E667" s="134"/>
      <c r="F667" s="134"/>
      <c r="G667" s="134"/>
      <c r="H667" s="134"/>
      <c r="I667" s="134"/>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c r="A668" s="1058">
        <v>5</v>
      </c>
      <c r="B668" s="1058">
        <v>1</v>
      </c>
      <c r="C668" s="134"/>
      <c r="D668" s="134"/>
      <c r="E668" s="134"/>
      <c r="F668" s="134"/>
      <c r="G668" s="134"/>
      <c r="H668" s="134"/>
      <c r="I668" s="134"/>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c r="A669" s="1058">
        <v>6</v>
      </c>
      <c r="B669" s="1058">
        <v>1</v>
      </c>
      <c r="C669" s="134"/>
      <c r="D669" s="134"/>
      <c r="E669" s="134"/>
      <c r="F669" s="134"/>
      <c r="G669" s="134"/>
      <c r="H669" s="134"/>
      <c r="I669" s="134"/>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c r="A670" s="1058">
        <v>7</v>
      </c>
      <c r="B670" s="1058">
        <v>1</v>
      </c>
      <c r="C670" s="134"/>
      <c r="D670" s="134"/>
      <c r="E670" s="134"/>
      <c r="F670" s="134"/>
      <c r="G670" s="134"/>
      <c r="H670" s="134"/>
      <c r="I670" s="134"/>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c r="A671" s="1058">
        <v>8</v>
      </c>
      <c r="B671" s="1058">
        <v>1</v>
      </c>
      <c r="C671" s="134"/>
      <c r="D671" s="134"/>
      <c r="E671" s="134"/>
      <c r="F671" s="134"/>
      <c r="G671" s="134"/>
      <c r="H671" s="134"/>
      <c r="I671" s="134"/>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c r="A672" s="1058">
        <v>9</v>
      </c>
      <c r="B672" s="1058">
        <v>1</v>
      </c>
      <c r="C672" s="134"/>
      <c r="D672" s="134"/>
      <c r="E672" s="134"/>
      <c r="F672" s="134"/>
      <c r="G672" s="134"/>
      <c r="H672" s="134"/>
      <c r="I672" s="134"/>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c r="A673" s="1058">
        <v>10</v>
      </c>
      <c r="B673" s="1058">
        <v>1</v>
      </c>
      <c r="C673" s="134"/>
      <c r="D673" s="134"/>
      <c r="E673" s="134"/>
      <c r="F673" s="134"/>
      <c r="G673" s="134"/>
      <c r="H673" s="134"/>
      <c r="I673" s="134"/>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c r="A674" s="1058">
        <v>11</v>
      </c>
      <c r="B674" s="1058">
        <v>1</v>
      </c>
      <c r="C674" s="134"/>
      <c r="D674" s="134"/>
      <c r="E674" s="134"/>
      <c r="F674" s="134"/>
      <c r="G674" s="134"/>
      <c r="H674" s="134"/>
      <c r="I674" s="134"/>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c r="A675" s="1058">
        <v>12</v>
      </c>
      <c r="B675" s="1058">
        <v>1</v>
      </c>
      <c r="C675" s="134"/>
      <c r="D675" s="134"/>
      <c r="E675" s="134"/>
      <c r="F675" s="134"/>
      <c r="G675" s="134"/>
      <c r="H675" s="134"/>
      <c r="I675" s="134"/>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c r="A676" s="1058">
        <v>13</v>
      </c>
      <c r="B676" s="1058">
        <v>1</v>
      </c>
      <c r="C676" s="134"/>
      <c r="D676" s="134"/>
      <c r="E676" s="134"/>
      <c r="F676" s="134"/>
      <c r="G676" s="134"/>
      <c r="H676" s="134"/>
      <c r="I676" s="134"/>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c r="A677" s="1058">
        <v>14</v>
      </c>
      <c r="B677" s="1058">
        <v>1</v>
      </c>
      <c r="C677" s="134"/>
      <c r="D677" s="134"/>
      <c r="E677" s="134"/>
      <c r="F677" s="134"/>
      <c r="G677" s="134"/>
      <c r="H677" s="134"/>
      <c r="I677" s="134"/>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c r="A678" s="1058">
        <v>15</v>
      </c>
      <c r="B678" s="1058">
        <v>1</v>
      </c>
      <c r="C678" s="134"/>
      <c r="D678" s="134"/>
      <c r="E678" s="134"/>
      <c r="F678" s="134"/>
      <c r="G678" s="134"/>
      <c r="H678" s="134"/>
      <c r="I678" s="134"/>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c r="A679" s="1058">
        <v>16</v>
      </c>
      <c r="B679" s="1058">
        <v>1</v>
      </c>
      <c r="C679" s="134"/>
      <c r="D679" s="134"/>
      <c r="E679" s="134"/>
      <c r="F679" s="134"/>
      <c r="G679" s="134"/>
      <c r="H679" s="134"/>
      <c r="I679" s="134"/>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c r="A680" s="1058">
        <v>17</v>
      </c>
      <c r="B680" s="1058">
        <v>1</v>
      </c>
      <c r="C680" s="134"/>
      <c r="D680" s="134"/>
      <c r="E680" s="134"/>
      <c r="F680" s="134"/>
      <c r="G680" s="134"/>
      <c r="H680" s="134"/>
      <c r="I680" s="134"/>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c r="A681" s="1058">
        <v>18</v>
      </c>
      <c r="B681" s="1058">
        <v>1</v>
      </c>
      <c r="C681" s="134"/>
      <c r="D681" s="134"/>
      <c r="E681" s="134"/>
      <c r="F681" s="134"/>
      <c r="G681" s="134"/>
      <c r="H681" s="134"/>
      <c r="I681" s="134"/>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c r="A682" s="1058">
        <v>19</v>
      </c>
      <c r="B682" s="1058">
        <v>1</v>
      </c>
      <c r="C682" s="134"/>
      <c r="D682" s="134"/>
      <c r="E682" s="134"/>
      <c r="F682" s="134"/>
      <c r="G682" s="134"/>
      <c r="H682" s="134"/>
      <c r="I682" s="134"/>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c r="A683" s="1058">
        <v>20</v>
      </c>
      <c r="B683" s="1058">
        <v>1</v>
      </c>
      <c r="C683" s="134"/>
      <c r="D683" s="134"/>
      <c r="E683" s="134"/>
      <c r="F683" s="134"/>
      <c r="G683" s="134"/>
      <c r="H683" s="134"/>
      <c r="I683" s="134"/>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c r="A684" s="1058">
        <v>21</v>
      </c>
      <c r="B684" s="1058">
        <v>1</v>
      </c>
      <c r="C684" s="134"/>
      <c r="D684" s="134"/>
      <c r="E684" s="134"/>
      <c r="F684" s="134"/>
      <c r="G684" s="134"/>
      <c r="H684" s="134"/>
      <c r="I684" s="134"/>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c r="A685" s="1058">
        <v>22</v>
      </c>
      <c r="B685" s="1058">
        <v>1</v>
      </c>
      <c r="C685" s="134"/>
      <c r="D685" s="134"/>
      <c r="E685" s="134"/>
      <c r="F685" s="134"/>
      <c r="G685" s="134"/>
      <c r="H685" s="134"/>
      <c r="I685" s="134"/>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c r="A686" s="1058">
        <v>23</v>
      </c>
      <c r="B686" s="1058">
        <v>1</v>
      </c>
      <c r="C686" s="134"/>
      <c r="D686" s="134"/>
      <c r="E686" s="134"/>
      <c r="F686" s="134"/>
      <c r="G686" s="134"/>
      <c r="H686" s="134"/>
      <c r="I686" s="134"/>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c r="A687" s="1058">
        <v>24</v>
      </c>
      <c r="B687" s="1058">
        <v>1</v>
      </c>
      <c r="C687" s="134"/>
      <c r="D687" s="134"/>
      <c r="E687" s="134"/>
      <c r="F687" s="134"/>
      <c r="G687" s="134"/>
      <c r="H687" s="134"/>
      <c r="I687" s="134"/>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c r="A688" s="1058">
        <v>25</v>
      </c>
      <c r="B688" s="1058">
        <v>1</v>
      </c>
      <c r="C688" s="134"/>
      <c r="D688" s="134"/>
      <c r="E688" s="134"/>
      <c r="F688" s="134"/>
      <c r="G688" s="134"/>
      <c r="H688" s="134"/>
      <c r="I688" s="134"/>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c r="A689" s="1058">
        <v>26</v>
      </c>
      <c r="B689" s="1058">
        <v>1</v>
      </c>
      <c r="C689" s="134"/>
      <c r="D689" s="134"/>
      <c r="E689" s="134"/>
      <c r="F689" s="134"/>
      <c r="G689" s="134"/>
      <c r="H689" s="134"/>
      <c r="I689" s="134"/>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c r="A690" s="1058">
        <v>27</v>
      </c>
      <c r="B690" s="1058">
        <v>1</v>
      </c>
      <c r="C690" s="134"/>
      <c r="D690" s="134"/>
      <c r="E690" s="134"/>
      <c r="F690" s="134"/>
      <c r="G690" s="134"/>
      <c r="H690" s="134"/>
      <c r="I690" s="134"/>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c r="A691" s="1058">
        <v>28</v>
      </c>
      <c r="B691" s="1058">
        <v>1</v>
      </c>
      <c r="C691" s="134"/>
      <c r="D691" s="134"/>
      <c r="E691" s="134"/>
      <c r="F691" s="134"/>
      <c r="G691" s="134"/>
      <c r="H691" s="134"/>
      <c r="I691" s="134"/>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c r="A692" s="1058">
        <v>29</v>
      </c>
      <c r="B692" s="1058">
        <v>1</v>
      </c>
      <c r="C692" s="134"/>
      <c r="D692" s="134"/>
      <c r="E692" s="134"/>
      <c r="F692" s="134"/>
      <c r="G692" s="134"/>
      <c r="H692" s="134"/>
      <c r="I692" s="134"/>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c r="A693" s="1058">
        <v>30</v>
      </c>
      <c r="B693" s="1058">
        <v>1</v>
      </c>
      <c r="C693" s="134"/>
      <c r="D693" s="134"/>
      <c r="E693" s="134"/>
      <c r="F693" s="134"/>
      <c r="G693" s="134"/>
      <c r="H693" s="134"/>
      <c r="I693" s="134"/>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c r="A695" s="37"/>
      <c r="B695" s="39" t="s">
        <v>632</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c r="A696" s="136"/>
      <c r="B696" s="136"/>
      <c r="C696" s="136" t="s">
        <v>267</v>
      </c>
      <c r="D696" s="136"/>
      <c r="E696" s="136"/>
      <c r="F696" s="136"/>
      <c r="G696" s="136"/>
      <c r="H696" s="136"/>
      <c r="I696" s="136"/>
      <c r="J696" s="122" t="s">
        <v>254</v>
      </c>
      <c r="K696" s="137"/>
      <c r="L696" s="137"/>
      <c r="M696" s="137"/>
      <c r="N696" s="137"/>
      <c r="O696" s="137"/>
      <c r="P696" s="138" t="s">
        <v>613</v>
      </c>
      <c r="Q696" s="138"/>
      <c r="R696" s="138"/>
      <c r="S696" s="138"/>
      <c r="T696" s="138"/>
      <c r="U696" s="138"/>
      <c r="V696" s="138"/>
      <c r="W696" s="138"/>
      <c r="X696" s="138"/>
      <c r="Y696" s="123" t="s">
        <v>263</v>
      </c>
      <c r="Z696" s="124"/>
      <c r="AA696" s="124"/>
      <c r="AB696" s="124"/>
      <c r="AC696" s="122" t="s">
        <v>257</v>
      </c>
      <c r="AD696" s="122"/>
      <c r="AE696" s="122"/>
      <c r="AF696" s="122"/>
      <c r="AG696" s="122"/>
      <c r="AH696" s="123" t="s">
        <v>287</v>
      </c>
      <c r="AI696" s="136"/>
      <c r="AJ696" s="136"/>
      <c r="AK696" s="136"/>
      <c r="AL696" s="136" t="s">
        <v>259</v>
      </c>
      <c r="AM696" s="136"/>
      <c r="AN696" s="136"/>
      <c r="AO696" s="139"/>
      <c r="AP696" s="126" t="s">
        <v>260</v>
      </c>
      <c r="AQ696" s="126"/>
      <c r="AR696" s="126"/>
      <c r="AS696" s="126"/>
      <c r="AT696" s="126"/>
      <c r="AU696" s="126"/>
      <c r="AV696" s="126"/>
      <c r="AW696" s="126"/>
      <c r="AX696" s="126"/>
    </row>
    <row r="697" spans="1:50" ht="26.25" customHeight="1">
      <c r="A697" s="1058">
        <v>1</v>
      </c>
      <c r="B697" s="1058">
        <v>1</v>
      </c>
      <c r="C697" s="134"/>
      <c r="D697" s="134"/>
      <c r="E697" s="134"/>
      <c r="F697" s="134"/>
      <c r="G697" s="134"/>
      <c r="H697" s="134"/>
      <c r="I697" s="134"/>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c r="A698" s="1058">
        <v>2</v>
      </c>
      <c r="B698" s="1058">
        <v>1</v>
      </c>
      <c r="C698" s="134"/>
      <c r="D698" s="134"/>
      <c r="E698" s="134"/>
      <c r="F698" s="134"/>
      <c r="G698" s="134"/>
      <c r="H698" s="134"/>
      <c r="I698" s="134"/>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c r="A699" s="1058">
        <v>3</v>
      </c>
      <c r="B699" s="1058">
        <v>1</v>
      </c>
      <c r="C699" s="134"/>
      <c r="D699" s="134"/>
      <c r="E699" s="134"/>
      <c r="F699" s="134"/>
      <c r="G699" s="134"/>
      <c r="H699" s="134"/>
      <c r="I699" s="134"/>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c r="A700" s="1058">
        <v>4</v>
      </c>
      <c r="B700" s="1058">
        <v>1</v>
      </c>
      <c r="C700" s="134"/>
      <c r="D700" s="134"/>
      <c r="E700" s="134"/>
      <c r="F700" s="134"/>
      <c r="G700" s="134"/>
      <c r="H700" s="134"/>
      <c r="I700" s="134"/>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c r="A701" s="1058">
        <v>5</v>
      </c>
      <c r="B701" s="1058">
        <v>1</v>
      </c>
      <c r="C701" s="134"/>
      <c r="D701" s="134"/>
      <c r="E701" s="134"/>
      <c r="F701" s="134"/>
      <c r="G701" s="134"/>
      <c r="H701" s="134"/>
      <c r="I701" s="134"/>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c r="A702" s="1058">
        <v>6</v>
      </c>
      <c r="B702" s="1058">
        <v>1</v>
      </c>
      <c r="C702" s="134"/>
      <c r="D702" s="134"/>
      <c r="E702" s="134"/>
      <c r="F702" s="134"/>
      <c r="G702" s="134"/>
      <c r="H702" s="134"/>
      <c r="I702" s="134"/>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c r="A703" s="1058">
        <v>7</v>
      </c>
      <c r="B703" s="1058">
        <v>1</v>
      </c>
      <c r="C703" s="134"/>
      <c r="D703" s="134"/>
      <c r="E703" s="134"/>
      <c r="F703" s="134"/>
      <c r="G703" s="134"/>
      <c r="H703" s="134"/>
      <c r="I703" s="134"/>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c r="A704" s="1058">
        <v>8</v>
      </c>
      <c r="B704" s="1058">
        <v>1</v>
      </c>
      <c r="C704" s="134"/>
      <c r="D704" s="134"/>
      <c r="E704" s="134"/>
      <c r="F704" s="134"/>
      <c r="G704" s="134"/>
      <c r="H704" s="134"/>
      <c r="I704" s="134"/>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c r="A705" s="1058">
        <v>9</v>
      </c>
      <c r="B705" s="1058">
        <v>1</v>
      </c>
      <c r="C705" s="134"/>
      <c r="D705" s="134"/>
      <c r="E705" s="134"/>
      <c r="F705" s="134"/>
      <c r="G705" s="134"/>
      <c r="H705" s="134"/>
      <c r="I705" s="134"/>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c r="A706" s="1058">
        <v>10</v>
      </c>
      <c r="B706" s="1058">
        <v>1</v>
      </c>
      <c r="C706" s="134"/>
      <c r="D706" s="134"/>
      <c r="E706" s="134"/>
      <c r="F706" s="134"/>
      <c r="G706" s="134"/>
      <c r="H706" s="134"/>
      <c r="I706" s="134"/>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c r="A707" s="1058">
        <v>11</v>
      </c>
      <c r="B707" s="1058">
        <v>1</v>
      </c>
      <c r="C707" s="134"/>
      <c r="D707" s="134"/>
      <c r="E707" s="134"/>
      <c r="F707" s="134"/>
      <c r="G707" s="134"/>
      <c r="H707" s="134"/>
      <c r="I707" s="134"/>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c r="A708" s="1058">
        <v>12</v>
      </c>
      <c r="B708" s="1058">
        <v>1</v>
      </c>
      <c r="C708" s="134"/>
      <c r="D708" s="134"/>
      <c r="E708" s="134"/>
      <c r="F708" s="134"/>
      <c r="G708" s="134"/>
      <c r="H708" s="134"/>
      <c r="I708" s="134"/>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c r="A709" s="1058">
        <v>13</v>
      </c>
      <c r="B709" s="1058">
        <v>1</v>
      </c>
      <c r="C709" s="134"/>
      <c r="D709" s="134"/>
      <c r="E709" s="134"/>
      <c r="F709" s="134"/>
      <c r="G709" s="134"/>
      <c r="H709" s="134"/>
      <c r="I709" s="134"/>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c r="A710" s="1058">
        <v>14</v>
      </c>
      <c r="B710" s="1058">
        <v>1</v>
      </c>
      <c r="C710" s="134"/>
      <c r="D710" s="134"/>
      <c r="E710" s="134"/>
      <c r="F710" s="134"/>
      <c r="G710" s="134"/>
      <c r="H710" s="134"/>
      <c r="I710" s="134"/>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c r="A711" s="1058">
        <v>15</v>
      </c>
      <c r="B711" s="1058">
        <v>1</v>
      </c>
      <c r="C711" s="134"/>
      <c r="D711" s="134"/>
      <c r="E711" s="134"/>
      <c r="F711" s="134"/>
      <c r="G711" s="134"/>
      <c r="H711" s="134"/>
      <c r="I711" s="134"/>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c r="A712" s="1058">
        <v>16</v>
      </c>
      <c r="B712" s="1058">
        <v>1</v>
      </c>
      <c r="C712" s="134"/>
      <c r="D712" s="134"/>
      <c r="E712" s="134"/>
      <c r="F712" s="134"/>
      <c r="G712" s="134"/>
      <c r="H712" s="134"/>
      <c r="I712" s="134"/>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c r="A713" s="1058">
        <v>17</v>
      </c>
      <c r="B713" s="1058">
        <v>1</v>
      </c>
      <c r="C713" s="134"/>
      <c r="D713" s="134"/>
      <c r="E713" s="134"/>
      <c r="F713" s="134"/>
      <c r="G713" s="134"/>
      <c r="H713" s="134"/>
      <c r="I713" s="134"/>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c r="A714" s="1058">
        <v>18</v>
      </c>
      <c r="B714" s="1058">
        <v>1</v>
      </c>
      <c r="C714" s="134"/>
      <c r="D714" s="134"/>
      <c r="E714" s="134"/>
      <c r="F714" s="134"/>
      <c r="G714" s="134"/>
      <c r="H714" s="134"/>
      <c r="I714" s="134"/>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c r="A715" s="1058">
        <v>19</v>
      </c>
      <c r="B715" s="1058">
        <v>1</v>
      </c>
      <c r="C715" s="134"/>
      <c r="D715" s="134"/>
      <c r="E715" s="134"/>
      <c r="F715" s="134"/>
      <c r="G715" s="134"/>
      <c r="H715" s="134"/>
      <c r="I715" s="134"/>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c r="A716" s="1058">
        <v>20</v>
      </c>
      <c r="B716" s="1058">
        <v>1</v>
      </c>
      <c r="C716" s="134"/>
      <c r="D716" s="134"/>
      <c r="E716" s="134"/>
      <c r="F716" s="134"/>
      <c r="G716" s="134"/>
      <c r="H716" s="134"/>
      <c r="I716" s="134"/>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c r="A717" s="1058">
        <v>21</v>
      </c>
      <c r="B717" s="1058">
        <v>1</v>
      </c>
      <c r="C717" s="134"/>
      <c r="D717" s="134"/>
      <c r="E717" s="134"/>
      <c r="F717" s="134"/>
      <c r="G717" s="134"/>
      <c r="H717" s="134"/>
      <c r="I717" s="134"/>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c r="A718" s="1058">
        <v>22</v>
      </c>
      <c r="B718" s="1058">
        <v>1</v>
      </c>
      <c r="C718" s="134"/>
      <c r="D718" s="134"/>
      <c r="E718" s="134"/>
      <c r="F718" s="134"/>
      <c r="G718" s="134"/>
      <c r="H718" s="134"/>
      <c r="I718" s="134"/>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c r="A719" s="1058">
        <v>23</v>
      </c>
      <c r="B719" s="1058">
        <v>1</v>
      </c>
      <c r="C719" s="134"/>
      <c r="D719" s="134"/>
      <c r="E719" s="134"/>
      <c r="F719" s="134"/>
      <c r="G719" s="134"/>
      <c r="H719" s="134"/>
      <c r="I719" s="134"/>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c r="A720" s="1058">
        <v>24</v>
      </c>
      <c r="B720" s="1058">
        <v>1</v>
      </c>
      <c r="C720" s="134"/>
      <c r="D720" s="134"/>
      <c r="E720" s="134"/>
      <c r="F720" s="134"/>
      <c r="G720" s="134"/>
      <c r="H720" s="134"/>
      <c r="I720" s="134"/>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c r="A721" s="1058">
        <v>25</v>
      </c>
      <c r="B721" s="1058">
        <v>1</v>
      </c>
      <c r="C721" s="134"/>
      <c r="D721" s="134"/>
      <c r="E721" s="134"/>
      <c r="F721" s="134"/>
      <c r="G721" s="134"/>
      <c r="H721" s="134"/>
      <c r="I721" s="134"/>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c r="A722" s="1058">
        <v>26</v>
      </c>
      <c r="B722" s="1058">
        <v>1</v>
      </c>
      <c r="C722" s="134"/>
      <c r="D722" s="134"/>
      <c r="E722" s="134"/>
      <c r="F722" s="134"/>
      <c r="G722" s="134"/>
      <c r="H722" s="134"/>
      <c r="I722" s="134"/>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c r="A723" s="1058">
        <v>27</v>
      </c>
      <c r="B723" s="1058">
        <v>1</v>
      </c>
      <c r="C723" s="134"/>
      <c r="D723" s="134"/>
      <c r="E723" s="134"/>
      <c r="F723" s="134"/>
      <c r="G723" s="134"/>
      <c r="H723" s="134"/>
      <c r="I723" s="134"/>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c r="A724" s="1058">
        <v>28</v>
      </c>
      <c r="B724" s="1058">
        <v>1</v>
      </c>
      <c r="C724" s="134"/>
      <c r="D724" s="134"/>
      <c r="E724" s="134"/>
      <c r="F724" s="134"/>
      <c r="G724" s="134"/>
      <c r="H724" s="134"/>
      <c r="I724" s="134"/>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c r="A725" s="1058">
        <v>29</v>
      </c>
      <c r="B725" s="1058">
        <v>1</v>
      </c>
      <c r="C725" s="134"/>
      <c r="D725" s="134"/>
      <c r="E725" s="134"/>
      <c r="F725" s="134"/>
      <c r="G725" s="134"/>
      <c r="H725" s="134"/>
      <c r="I725" s="134"/>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c r="A726" s="1058">
        <v>30</v>
      </c>
      <c r="B726" s="1058">
        <v>1</v>
      </c>
      <c r="C726" s="134"/>
      <c r="D726" s="134"/>
      <c r="E726" s="134"/>
      <c r="F726" s="134"/>
      <c r="G726" s="134"/>
      <c r="H726" s="134"/>
      <c r="I726" s="134"/>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c r="A728" s="37"/>
      <c r="B728" s="39" t="s">
        <v>633</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c r="A729" s="136"/>
      <c r="B729" s="136"/>
      <c r="C729" s="136" t="s">
        <v>276</v>
      </c>
      <c r="D729" s="136"/>
      <c r="E729" s="136"/>
      <c r="F729" s="136"/>
      <c r="G729" s="136"/>
      <c r="H729" s="136"/>
      <c r="I729" s="136"/>
      <c r="J729" s="122" t="s">
        <v>254</v>
      </c>
      <c r="K729" s="137"/>
      <c r="L729" s="137"/>
      <c r="M729" s="137"/>
      <c r="N729" s="137"/>
      <c r="O729" s="137"/>
      <c r="P729" s="138" t="s">
        <v>274</v>
      </c>
      <c r="Q729" s="138"/>
      <c r="R729" s="138"/>
      <c r="S729" s="138"/>
      <c r="T729" s="138"/>
      <c r="U729" s="138"/>
      <c r="V729" s="138"/>
      <c r="W729" s="138"/>
      <c r="X729" s="138"/>
      <c r="Y729" s="123" t="s">
        <v>263</v>
      </c>
      <c r="Z729" s="124"/>
      <c r="AA729" s="124"/>
      <c r="AB729" s="124"/>
      <c r="AC729" s="122" t="s">
        <v>257</v>
      </c>
      <c r="AD729" s="122"/>
      <c r="AE729" s="122"/>
      <c r="AF729" s="122"/>
      <c r="AG729" s="122"/>
      <c r="AH729" s="123" t="s">
        <v>287</v>
      </c>
      <c r="AI729" s="136"/>
      <c r="AJ729" s="136"/>
      <c r="AK729" s="136"/>
      <c r="AL729" s="136" t="s">
        <v>259</v>
      </c>
      <c r="AM729" s="136"/>
      <c r="AN729" s="136"/>
      <c r="AO729" s="139"/>
      <c r="AP729" s="126" t="s">
        <v>260</v>
      </c>
      <c r="AQ729" s="126"/>
      <c r="AR729" s="126"/>
      <c r="AS729" s="126"/>
      <c r="AT729" s="126"/>
      <c r="AU729" s="126"/>
      <c r="AV729" s="126"/>
      <c r="AW729" s="126"/>
      <c r="AX729" s="126"/>
    </row>
    <row r="730" spans="1:50" ht="26.25" customHeight="1">
      <c r="A730" s="1058">
        <v>1</v>
      </c>
      <c r="B730" s="1058">
        <v>1</v>
      </c>
      <c r="C730" s="134"/>
      <c r="D730" s="134"/>
      <c r="E730" s="134"/>
      <c r="F730" s="134"/>
      <c r="G730" s="134"/>
      <c r="H730" s="134"/>
      <c r="I730" s="134"/>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c r="A731" s="1058">
        <v>2</v>
      </c>
      <c r="B731" s="1058">
        <v>1</v>
      </c>
      <c r="C731" s="134"/>
      <c r="D731" s="134"/>
      <c r="E731" s="134"/>
      <c r="F731" s="134"/>
      <c r="G731" s="134"/>
      <c r="H731" s="134"/>
      <c r="I731" s="134"/>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c r="A732" s="1058">
        <v>3</v>
      </c>
      <c r="B732" s="1058">
        <v>1</v>
      </c>
      <c r="C732" s="134"/>
      <c r="D732" s="134"/>
      <c r="E732" s="134"/>
      <c r="F732" s="134"/>
      <c r="G732" s="134"/>
      <c r="H732" s="134"/>
      <c r="I732" s="134"/>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c r="A733" s="1058">
        <v>4</v>
      </c>
      <c r="B733" s="1058">
        <v>1</v>
      </c>
      <c r="C733" s="134"/>
      <c r="D733" s="134"/>
      <c r="E733" s="134"/>
      <c r="F733" s="134"/>
      <c r="G733" s="134"/>
      <c r="H733" s="134"/>
      <c r="I733" s="134"/>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c r="A734" s="1058">
        <v>5</v>
      </c>
      <c r="B734" s="1058">
        <v>1</v>
      </c>
      <c r="C734" s="134"/>
      <c r="D734" s="134"/>
      <c r="E734" s="134"/>
      <c r="F734" s="134"/>
      <c r="G734" s="134"/>
      <c r="H734" s="134"/>
      <c r="I734" s="134"/>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c r="A735" s="1058">
        <v>6</v>
      </c>
      <c r="B735" s="1058">
        <v>1</v>
      </c>
      <c r="C735" s="134"/>
      <c r="D735" s="134"/>
      <c r="E735" s="134"/>
      <c r="F735" s="134"/>
      <c r="G735" s="134"/>
      <c r="H735" s="134"/>
      <c r="I735" s="134"/>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c r="A736" s="1058">
        <v>7</v>
      </c>
      <c r="B736" s="1058">
        <v>1</v>
      </c>
      <c r="C736" s="134"/>
      <c r="D736" s="134"/>
      <c r="E736" s="134"/>
      <c r="F736" s="134"/>
      <c r="G736" s="134"/>
      <c r="H736" s="134"/>
      <c r="I736" s="134"/>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c r="A737" s="1058">
        <v>8</v>
      </c>
      <c r="B737" s="1058">
        <v>1</v>
      </c>
      <c r="C737" s="134"/>
      <c r="D737" s="134"/>
      <c r="E737" s="134"/>
      <c r="F737" s="134"/>
      <c r="G737" s="134"/>
      <c r="H737" s="134"/>
      <c r="I737" s="134"/>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c r="A738" s="1058">
        <v>9</v>
      </c>
      <c r="B738" s="1058">
        <v>1</v>
      </c>
      <c r="C738" s="134"/>
      <c r="D738" s="134"/>
      <c r="E738" s="134"/>
      <c r="F738" s="134"/>
      <c r="G738" s="134"/>
      <c r="H738" s="134"/>
      <c r="I738" s="134"/>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c r="A739" s="1058">
        <v>10</v>
      </c>
      <c r="B739" s="1058">
        <v>1</v>
      </c>
      <c r="C739" s="134"/>
      <c r="D739" s="134"/>
      <c r="E739" s="134"/>
      <c r="F739" s="134"/>
      <c r="G739" s="134"/>
      <c r="H739" s="134"/>
      <c r="I739" s="134"/>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c r="A740" s="1058">
        <v>11</v>
      </c>
      <c r="B740" s="1058">
        <v>1</v>
      </c>
      <c r="C740" s="134"/>
      <c r="D740" s="134"/>
      <c r="E740" s="134"/>
      <c r="F740" s="134"/>
      <c r="G740" s="134"/>
      <c r="H740" s="134"/>
      <c r="I740" s="134"/>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c r="A741" s="1058">
        <v>12</v>
      </c>
      <c r="B741" s="1058">
        <v>1</v>
      </c>
      <c r="C741" s="134"/>
      <c r="D741" s="134"/>
      <c r="E741" s="134"/>
      <c r="F741" s="134"/>
      <c r="G741" s="134"/>
      <c r="H741" s="134"/>
      <c r="I741" s="134"/>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c r="A742" s="1058">
        <v>13</v>
      </c>
      <c r="B742" s="1058">
        <v>1</v>
      </c>
      <c r="C742" s="134"/>
      <c r="D742" s="134"/>
      <c r="E742" s="134"/>
      <c r="F742" s="134"/>
      <c r="G742" s="134"/>
      <c r="H742" s="134"/>
      <c r="I742" s="134"/>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c r="A743" s="1058">
        <v>14</v>
      </c>
      <c r="B743" s="1058">
        <v>1</v>
      </c>
      <c r="C743" s="134"/>
      <c r="D743" s="134"/>
      <c r="E743" s="134"/>
      <c r="F743" s="134"/>
      <c r="G743" s="134"/>
      <c r="H743" s="134"/>
      <c r="I743" s="134"/>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c r="A744" s="1058">
        <v>15</v>
      </c>
      <c r="B744" s="1058">
        <v>1</v>
      </c>
      <c r="C744" s="134"/>
      <c r="D744" s="134"/>
      <c r="E744" s="134"/>
      <c r="F744" s="134"/>
      <c r="G744" s="134"/>
      <c r="H744" s="134"/>
      <c r="I744" s="134"/>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c r="A745" s="1058">
        <v>16</v>
      </c>
      <c r="B745" s="1058">
        <v>1</v>
      </c>
      <c r="C745" s="134"/>
      <c r="D745" s="134"/>
      <c r="E745" s="134"/>
      <c r="F745" s="134"/>
      <c r="G745" s="134"/>
      <c r="H745" s="134"/>
      <c r="I745" s="134"/>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c r="A746" s="1058">
        <v>17</v>
      </c>
      <c r="B746" s="1058">
        <v>1</v>
      </c>
      <c r="C746" s="134"/>
      <c r="D746" s="134"/>
      <c r="E746" s="134"/>
      <c r="F746" s="134"/>
      <c r="G746" s="134"/>
      <c r="H746" s="134"/>
      <c r="I746" s="134"/>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c r="A747" s="1058">
        <v>18</v>
      </c>
      <c r="B747" s="1058">
        <v>1</v>
      </c>
      <c r="C747" s="134"/>
      <c r="D747" s="134"/>
      <c r="E747" s="134"/>
      <c r="F747" s="134"/>
      <c r="G747" s="134"/>
      <c r="H747" s="134"/>
      <c r="I747" s="134"/>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c r="A748" s="1058">
        <v>19</v>
      </c>
      <c r="B748" s="1058">
        <v>1</v>
      </c>
      <c r="C748" s="134"/>
      <c r="D748" s="134"/>
      <c r="E748" s="134"/>
      <c r="F748" s="134"/>
      <c r="G748" s="134"/>
      <c r="H748" s="134"/>
      <c r="I748" s="134"/>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c r="A749" s="1058">
        <v>20</v>
      </c>
      <c r="B749" s="1058">
        <v>1</v>
      </c>
      <c r="C749" s="134"/>
      <c r="D749" s="134"/>
      <c r="E749" s="134"/>
      <c r="F749" s="134"/>
      <c r="G749" s="134"/>
      <c r="H749" s="134"/>
      <c r="I749" s="134"/>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c r="A750" s="1058">
        <v>21</v>
      </c>
      <c r="B750" s="1058">
        <v>1</v>
      </c>
      <c r="C750" s="134"/>
      <c r="D750" s="134"/>
      <c r="E750" s="134"/>
      <c r="F750" s="134"/>
      <c r="G750" s="134"/>
      <c r="H750" s="134"/>
      <c r="I750" s="134"/>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c r="A751" s="1058">
        <v>22</v>
      </c>
      <c r="B751" s="1058">
        <v>1</v>
      </c>
      <c r="C751" s="134"/>
      <c r="D751" s="134"/>
      <c r="E751" s="134"/>
      <c r="F751" s="134"/>
      <c r="G751" s="134"/>
      <c r="H751" s="134"/>
      <c r="I751" s="134"/>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c r="A752" s="1058">
        <v>23</v>
      </c>
      <c r="B752" s="1058">
        <v>1</v>
      </c>
      <c r="C752" s="134"/>
      <c r="D752" s="134"/>
      <c r="E752" s="134"/>
      <c r="F752" s="134"/>
      <c r="G752" s="134"/>
      <c r="H752" s="134"/>
      <c r="I752" s="134"/>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c r="A753" s="1058">
        <v>24</v>
      </c>
      <c r="B753" s="1058">
        <v>1</v>
      </c>
      <c r="C753" s="134"/>
      <c r="D753" s="134"/>
      <c r="E753" s="134"/>
      <c r="F753" s="134"/>
      <c r="G753" s="134"/>
      <c r="H753" s="134"/>
      <c r="I753" s="134"/>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c r="A754" s="1058">
        <v>25</v>
      </c>
      <c r="B754" s="1058">
        <v>1</v>
      </c>
      <c r="C754" s="134"/>
      <c r="D754" s="134"/>
      <c r="E754" s="134"/>
      <c r="F754" s="134"/>
      <c r="G754" s="134"/>
      <c r="H754" s="134"/>
      <c r="I754" s="134"/>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c r="A755" s="1058">
        <v>26</v>
      </c>
      <c r="B755" s="1058">
        <v>1</v>
      </c>
      <c r="C755" s="134"/>
      <c r="D755" s="134"/>
      <c r="E755" s="134"/>
      <c r="F755" s="134"/>
      <c r="G755" s="134"/>
      <c r="H755" s="134"/>
      <c r="I755" s="134"/>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c r="A756" s="1058">
        <v>27</v>
      </c>
      <c r="B756" s="1058">
        <v>1</v>
      </c>
      <c r="C756" s="134"/>
      <c r="D756" s="134"/>
      <c r="E756" s="134"/>
      <c r="F756" s="134"/>
      <c r="G756" s="134"/>
      <c r="H756" s="134"/>
      <c r="I756" s="134"/>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c r="A757" s="1058">
        <v>28</v>
      </c>
      <c r="B757" s="1058">
        <v>1</v>
      </c>
      <c r="C757" s="134"/>
      <c r="D757" s="134"/>
      <c r="E757" s="134"/>
      <c r="F757" s="134"/>
      <c r="G757" s="134"/>
      <c r="H757" s="134"/>
      <c r="I757" s="134"/>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c r="A758" s="1058">
        <v>29</v>
      </c>
      <c r="B758" s="1058">
        <v>1</v>
      </c>
      <c r="C758" s="134"/>
      <c r="D758" s="134"/>
      <c r="E758" s="134"/>
      <c r="F758" s="134"/>
      <c r="G758" s="134"/>
      <c r="H758" s="134"/>
      <c r="I758" s="134"/>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c r="A759" s="1058">
        <v>30</v>
      </c>
      <c r="B759" s="1058">
        <v>1</v>
      </c>
      <c r="C759" s="134"/>
      <c r="D759" s="134"/>
      <c r="E759" s="134"/>
      <c r="F759" s="134"/>
      <c r="G759" s="134"/>
      <c r="H759" s="134"/>
      <c r="I759" s="134"/>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c r="A761" s="37"/>
      <c r="B761" s="39" t="s">
        <v>634</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c r="A762" s="136"/>
      <c r="B762" s="136"/>
      <c r="C762" s="136" t="s">
        <v>276</v>
      </c>
      <c r="D762" s="136"/>
      <c r="E762" s="136"/>
      <c r="F762" s="136"/>
      <c r="G762" s="136"/>
      <c r="H762" s="136"/>
      <c r="I762" s="136"/>
      <c r="J762" s="122" t="s">
        <v>254</v>
      </c>
      <c r="K762" s="137"/>
      <c r="L762" s="137"/>
      <c r="M762" s="137"/>
      <c r="N762" s="137"/>
      <c r="O762" s="137"/>
      <c r="P762" s="138" t="s">
        <v>615</v>
      </c>
      <c r="Q762" s="138"/>
      <c r="R762" s="138"/>
      <c r="S762" s="138"/>
      <c r="T762" s="138"/>
      <c r="U762" s="138"/>
      <c r="V762" s="138"/>
      <c r="W762" s="138"/>
      <c r="X762" s="138"/>
      <c r="Y762" s="123" t="s">
        <v>265</v>
      </c>
      <c r="Z762" s="124"/>
      <c r="AA762" s="124"/>
      <c r="AB762" s="124"/>
      <c r="AC762" s="122" t="s">
        <v>257</v>
      </c>
      <c r="AD762" s="122"/>
      <c r="AE762" s="122"/>
      <c r="AF762" s="122"/>
      <c r="AG762" s="122"/>
      <c r="AH762" s="123" t="s">
        <v>287</v>
      </c>
      <c r="AI762" s="136"/>
      <c r="AJ762" s="136"/>
      <c r="AK762" s="136"/>
      <c r="AL762" s="136" t="s">
        <v>259</v>
      </c>
      <c r="AM762" s="136"/>
      <c r="AN762" s="136"/>
      <c r="AO762" s="139"/>
      <c r="AP762" s="126" t="s">
        <v>260</v>
      </c>
      <c r="AQ762" s="126"/>
      <c r="AR762" s="126"/>
      <c r="AS762" s="126"/>
      <c r="AT762" s="126"/>
      <c r="AU762" s="126"/>
      <c r="AV762" s="126"/>
      <c r="AW762" s="126"/>
      <c r="AX762" s="126"/>
    </row>
    <row r="763" spans="1:50" ht="26.25" customHeight="1">
      <c r="A763" s="1058">
        <v>1</v>
      </c>
      <c r="B763" s="1058">
        <v>1</v>
      </c>
      <c r="C763" s="134"/>
      <c r="D763" s="134"/>
      <c r="E763" s="134"/>
      <c r="F763" s="134"/>
      <c r="G763" s="134"/>
      <c r="H763" s="134"/>
      <c r="I763" s="134"/>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c r="A764" s="1058">
        <v>2</v>
      </c>
      <c r="B764" s="1058">
        <v>1</v>
      </c>
      <c r="C764" s="134"/>
      <c r="D764" s="134"/>
      <c r="E764" s="134"/>
      <c r="F764" s="134"/>
      <c r="G764" s="134"/>
      <c r="H764" s="134"/>
      <c r="I764" s="134"/>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c r="A765" s="1058">
        <v>3</v>
      </c>
      <c r="B765" s="1058">
        <v>1</v>
      </c>
      <c r="C765" s="134"/>
      <c r="D765" s="134"/>
      <c r="E765" s="134"/>
      <c r="F765" s="134"/>
      <c r="G765" s="134"/>
      <c r="H765" s="134"/>
      <c r="I765" s="134"/>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c r="A766" s="1058">
        <v>4</v>
      </c>
      <c r="B766" s="1058">
        <v>1</v>
      </c>
      <c r="C766" s="134"/>
      <c r="D766" s="134"/>
      <c r="E766" s="134"/>
      <c r="F766" s="134"/>
      <c r="G766" s="134"/>
      <c r="H766" s="134"/>
      <c r="I766" s="134"/>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c r="A767" s="1058">
        <v>5</v>
      </c>
      <c r="B767" s="1058">
        <v>1</v>
      </c>
      <c r="C767" s="134"/>
      <c r="D767" s="134"/>
      <c r="E767" s="134"/>
      <c r="F767" s="134"/>
      <c r="G767" s="134"/>
      <c r="H767" s="134"/>
      <c r="I767" s="134"/>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c r="A768" s="1058">
        <v>6</v>
      </c>
      <c r="B768" s="1058">
        <v>1</v>
      </c>
      <c r="C768" s="134"/>
      <c r="D768" s="134"/>
      <c r="E768" s="134"/>
      <c r="F768" s="134"/>
      <c r="G768" s="134"/>
      <c r="H768" s="134"/>
      <c r="I768" s="134"/>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c r="A769" s="1058">
        <v>7</v>
      </c>
      <c r="B769" s="1058">
        <v>1</v>
      </c>
      <c r="C769" s="134"/>
      <c r="D769" s="134"/>
      <c r="E769" s="134"/>
      <c r="F769" s="134"/>
      <c r="G769" s="134"/>
      <c r="H769" s="134"/>
      <c r="I769" s="134"/>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c r="A770" s="1058">
        <v>8</v>
      </c>
      <c r="B770" s="1058">
        <v>1</v>
      </c>
      <c r="C770" s="134"/>
      <c r="D770" s="134"/>
      <c r="E770" s="134"/>
      <c r="F770" s="134"/>
      <c r="G770" s="134"/>
      <c r="H770" s="134"/>
      <c r="I770" s="134"/>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c r="A771" s="1058">
        <v>9</v>
      </c>
      <c r="B771" s="1058">
        <v>1</v>
      </c>
      <c r="C771" s="134"/>
      <c r="D771" s="134"/>
      <c r="E771" s="134"/>
      <c r="F771" s="134"/>
      <c r="G771" s="134"/>
      <c r="H771" s="134"/>
      <c r="I771" s="134"/>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c r="A772" s="1058">
        <v>10</v>
      </c>
      <c r="B772" s="1058">
        <v>1</v>
      </c>
      <c r="C772" s="134"/>
      <c r="D772" s="134"/>
      <c r="E772" s="134"/>
      <c r="F772" s="134"/>
      <c r="G772" s="134"/>
      <c r="H772" s="134"/>
      <c r="I772" s="134"/>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c r="A773" s="1058">
        <v>11</v>
      </c>
      <c r="B773" s="1058">
        <v>1</v>
      </c>
      <c r="C773" s="134"/>
      <c r="D773" s="134"/>
      <c r="E773" s="134"/>
      <c r="F773" s="134"/>
      <c r="G773" s="134"/>
      <c r="H773" s="134"/>
      <c r="I773" s="134"/>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c r="A774" s="1058">
        <v>12</v>
      </c>
      <c r="B774" s="1058">
        <v>1</v>
      </c>
      <c r="C774" s="134"/>
      <c r="D774" s="134"/>
      <c r="E774" s="134"/>
      <c r="F774" s="134"/>
      <c r="G774" s="134"/>
      <c r="H774" s="134"/>
      <c r="I774" s="134"/>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c r="A775" s="1058">
        <v>13</v>
      </c>
      <c r="B775" s="1058">
        <v>1</v>
      </c>
      <c r="C775" s="134"/>
      <c r="D775" s="134"/>
      <c r="E775" s="134"/>
      <c r="F775" s="134"/>
      <c r="G775" s="134"/>
      <c r="H775" s="134"/>
      <c r="I775" s="134"/>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c r="A776" s="1058">
        <v>14</v>
      </c>
      <c r="B776" s="1058">
        <v>1</v>
      </c>
      <c r="C776" s="134"/>
      <c r="D776" s="134"/>
      <c r="E776" s="134"/>
      <c r="F776" s="134"/>
      <c r="G776" s="134"/>
      <c r="H776" s="134"/>
      <c r="I776" s="134"/>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c r="A777" s="1058">
        <v>15</v>
      </c>
      <c r="B777" s="1058">
        <v>1</v>
      </c>
      <c r="C777" s="134"/>
      <c r="D777" s="134"/>
      <c r="E777" s="134"/>
      <c r="F777" s="134"/>
      <c r="G777" s="134"/>
      <c r="H777" s="134"/>
      <c r="I777" s="134"/>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c r="A778" s="1058">
        <v>16</v>
      </c>
      <c r="B778" s="1058">
        <v>1</v>
      </c>
      <c r="C778" s="134"/>
      <c r="D778" s="134"/>
      <c r="E778" s="134"/>
      <c r="F778" s="134"/>
      <c r="G778" s="134"/>
      <c r="H778" s="134"/>
      <c r="I778" s="134"/>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c r="A779" s="1058">
        <v>17</v>
      </c>
      <c r="B779" s="1058">
        <v>1</v>
      </c>
      <c r="C779" s="134"/>
      <c r="D779" s="134"/>
      <c r="E779" s="134"/>
      <c r="F779" s="134"/>
      <c r="G779" s="134"/>
      <c r="H779" s="134"/>
      <c r="I779" s="134"/>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c r="A780" s="1058">
        <v>18</v>
      </c>
      <c r="B780" s="1058">
        <v>1</v>
      </c>
      <c r="C780" s="134"/>
      <c r="D780" s="134"/>
      <c r="E780" s="134"/>
      <c r="F780" s="134"/>
      <c r="G780" s="134"/>
      <c r="H780" s="134"/>
      <c r="I780" s="134"/>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c r="A781" s="1058">
        <v>19</v>
      </c>
      <c r="B781" s="1058">
        <v>1</v>
      </c>
      <c r="C781" s="134"/>
      <c r="D781" s="134"/>
      <c r="E781" s="134"/>
      <c r="F781" s="134"/>
      <c r="G781" s="134"/>
      <c r="H781" s="134"/>
      <c r="I781" s="134"/>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c r="A782" s="1058">
        <v>20</v>
      </c>
      <c r="B782" s="1058">
        <v>1</v>
      </c>
      <c r="C782" s="134"/>
      <c r="D782" s="134"/>
      <c r="E782" s="134"/>
      <c r="F782" s="134"/>
      <c r="G782" s="134"/>
      <c r="H782" s="134"/>
      <c r="I782" s="134"/>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c r="A783" s="1058">
        <v>21</v>
      </c>
      <c r="B783" s="1058">
        <v>1</v>
      </c>
      <c r="C783" s="134"/>
      <c r="D783" s="134"/>
      <c r="E783" s="134"/>
      <c r="F783" s="134"/>
      <c r="G783" s="134"/>
      <c r="H783" s="134"/>
      <c r="I783" s="134"/>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c r="A784" s="1058">
        <v>22</v>
      </c>
      <c r="B784" s="1058">
        <v>1</v>
      </c>
      <c r="C784" s="134"/>
      <c r="D784" s="134"/>
      <c r="E784" s="134"/>
      <c r="F784" s="134"/>
      <c r="G784" s="134"/>
      <c r="H784" s="134"/>
      <c r="I784" s="134"/>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c r="A785" s="1058">
        <v>23</v>
      </c>
      <c r="B785" s="1058">
        <v>1</v>
      </c>
      <c r="C785" s="134"/>
      <c r="D785" s="134"/>
      <c r="E785" s="134"/>
      <c r="F785" s="134"/>
      <c r="G785" s="134"/>
      <c r="H785" s="134"/>
      <c r="I785" s="134"/>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c r="A786" s="1058">
        <v>24</v>
      </c>
      <c r="B786" s="1058">
        <v>1</v>
      </c>
      <c r="C786" s="134"/>
      <c r="D786" s="134"/>
      <c r="E786" s="134"/>
      <c r="F786" s="134"/>
      <c r="G786" s="134"/>
      <c r="H786" s="134"/>
      <c r="I786" s="134"/>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c r="A787" s="1058">
        <v>25</v>
      </c>
      <c r="B787" s="1058">
        <v>1</v>
      </c>
      <c r="C787" s="134"/>
      <c r="D787" s="134"/>
      <c r="E787" s="134"/>
      <c r="F787" s="134"/>
      <c r="G787" s="134"/>
      <c r="H787" s="134"/>
      <c r="I787" s="134"/>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c r="A788" s="1058">
        <v>26</v>
      </c>
      <c r="B788" s="1058">
        <v>1</v>
      </c>
      <c r="C788" s="134"/>
      <c r="D788" s="134"/>
      <c r="E788" s="134"/>
      <c r="F788" s="134"/>
      <c r="G788" s="134"/>
      <c r="H788" s="134"/>
      <c r="I788" s="134"/>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c r="A789" s="1058">
        <v>27</v>
      </c>
      <c r="B789" s="1058">
        <v>1</v>
      </c>
      <c r="C789" s="134"/>
      <c r="D789" s="134"/>
      <c r="E789" s="134"/>
      <c r="F789" s="134"/>
      <c r="G789" s="134"/>
      <c r="H789" s="134"/>
      <c r="I789" s="134"/>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c r="A790" s="1058">
        <v>28</v>
      </c>
      <c r="B790" s="1058">
        <v>1</v>
      </c>
      <c r="C790" s="134"/>
      <c r="D790" s="134"/>
      <c r="E790" s="134"/>
      <c r="F790" s="134"/>
      <c r="G790" s="134"/>
      <c r="H790" s="134"/>
      <c r="I790" s="134"/>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c r="A791" s="1058">
        <v>29</v>
      </c>
      <c r="B791" s="1058">
        <v>1</v>
      </c>
      <c r="C791" s="134"/>
      <c r="D791" s="134"/>
      <c r="E791" s="134"/>
      <c r="F791" s="134"/>
      <c r="G791" s="134"/>
      <c r="H791" s="134"/>
      <c r="I791" s="134"/>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c r="A792" s="1058">
        <v>30</v>
      </c>
      <c r="B792" s="1058">
        <v>1</v>
      </c>
      <c r="C792" s="134"/>
      <c r="D792" s="134"/>
      <c r="E792" s="134"/>
      <c r="F792" s="134"/>
      <c r="G792" s="134"/>
      <c r="H792" s="134"/>
      <c r="I792" s="134"/>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c r="A794" s="37"/>
      <c r="B794" s="39" t="s">
        <v>635</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c r="A795" s="136"/>
      <c r="B795" s="136"/>
      <c r="C795" s="136" t="s">
        <v>276</v>
      </c>
      <c r="D795" s="136"/>
      <c r="E795" s="136"/>
      <c r="F795" s="136"/>
      <c r="G795" s="136"/>
      <c r="H795" s="136"/>
      <c r="I795" s="136"/>
      <c r="J795" s="122" t="s">
        <v>254</v>
      </c>
      <c r="K795" s="137"/>
      <c r="L795" s="137"/>
      <c r="M795" s="137"/>
      <c r="N795" s="137"/>
      <c r="O795" s="137"/>
      <c r="P795" s="138" t="s">
        <v>274</v>
      </c>
      <c r="Q795" s="138"/>
      <c r="R795" s="138"/>
      <c r="S795" s="138"/>
      <c r="T795" s="138"/>
      <c r="U795" s="138"/>
      <c r="V795" s="138"/>
      <c r="W795" s="138"/>
      <c r="X795" s="138"/>
      <c r="Y795" s="123" t="s">
        <v>263</v>
      </c>
      <c r="Z795" s="124"/>
      <c r="AA795" s="124"/>
      <c r="AB795" s="124"/>
      <c r="AC795" s="122" t="s">
        <v>257</v>
      </c>
      <c r="AD795" s="122"/>
      <c r="AE795" s="122"/>
      <c r="AF795" s="122"/>
      <c r="AG795" s="122"/>
      <c r="AH795" s="123" t="s">
        <v>287</v>
      </c>
      <c r="AI795" s="136"/>
      <c r="AJ795" s="136"/>
      <c r="AK795" s="136"/>
      <c r="AL795" s="136" t="s">
        <v>259</v>
      </c>
      <c r="AM795" s="136"/>
      <c r="AN795" s="136"/>
      <c r="AO795" s="139"/>
      <c r="AP795" s="126" t="s">
        <v>260</v>
      </c>
      <c r="AQ795" s="126"/>
      <c r="AR795" s="126"/>
      <c r="AS795" s="126"/>
      <c r="AT795" s="126"/>
      <c r="AU795" s="126"/>
      <c r="AV795" s="126"/>
      <c r="AW795" s="126"/>
      <c r="AX795" s="126"/>
    </row>
    <row r="796" spans="1:50" ht="26.25" customHeight="1">
      <c r="A796" s="1058">
        <v>1</v>
      </c>
      <c r="B796" s="1058">
        <v>1</v>
      </c>
      <c r="C796" s="134"/>
      <c r="D796" s="134"/>
      <c r="E796" s="134"/>
      <c r="F796" s="134"/>
      <c r="G796" s="134"/>
      <c r="H796" s="134"/>
      <c r="I796" s="134"/>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c r="A797" s="1058">
        <v>2</v>
      </c>
      <c r="B797" s="1058">
        <v>1</v>
      </c>
      <c r="C797" s="134"/>
      <c r="D797" s="134"/>
      <c r="E797" s="134"/>
      <c r="F797" s="134"/>
      <c r="G797" s="134"/>
      <c r="H797" s="134"/>
      <c r="I797" s="134"/>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c r="A798" s="1058">
        <v>3</v>
      </c>
      <c r="B798" s="1058">
        <v>1</v>
      </c>
      <c r="C798" s="134"/>
      <c r="D798" s="134"/>
      <c r="E798" s="134"/>
      <c r="F798" s="134"/>
      <c r="G798" s="134"/>
      <c r="H798" s="134"/>
      <c r="I798" s="134"/>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c r="A799" s="1058">
        <v>4</v>
      </c>
      <c r="B799" s="1058">
        <v>1</v>
      </c>
      <c r="C799" s="134"/>
      <c r="D799" s="134"/>
      <c r="E799" s="134"/>
      <c r="F799" s="134"/>
      <c r="G799" s="134"/>
      <c r="H799" s="134"/>
      <c r="I799" s="134"/>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c r="A800" s="1058">
        <v>5</v>
      </c>
      <c r="B800" s="1058">
        <v>1</v>
      </c>
      <c r="C800" s="134"/>
      <c r="D800" s="134"/>
      <c r="E800" s="134"/>
      <c r="F800" s="134"/>
      <c r="G800" s="134"/>
      <c r="H800" s="134"/>
      <c r="I800" s="134"/>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c r="A801" s="1058">
        <v>6</v>
      </c>
      <c r="B801" s="1058">
        <v>1</v>
      </c>
      <c r="C801" s="134"/>
      <c r="D801" s="134"/>
      <c r="E801" s="134"/>
      <c r="F801" s="134"/>
      <c r="G801" s="134"/>
      <c r="H801" s="134"/>
      <c r="I801" s="134"/>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c r="A802" s="1058">
        <v>7</v>
      </c>
      <c r="B802" s="1058">
        <v>1</v>
      </c>
      <c r="C802" s="134"/>
      <c r="D802" s="134"/>
      <c r="E802" s="134"/>
      <c r="F802" s="134"/>
      <c r="G802" s="134"/>
      <c r="H802" s="134"/>
      <c r="I802" s="134"/>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c r="A803" s="1058">
        <v>8</v>
      </c>
      <c r="B803" s="1058">
        <v>1</v>
      </c>
      <c r="C803" s="134"/>
      <c r="D803" s="134"/>
      <c r="E803" s="134"/>
      <c r="F803" s="134"/>
      <c r="G803" s="134"/>
      <c r="H803" s="134"/>
      <c r="I803" s="134"/>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c r="A804" s="1058">
        <v>9</v>
      </c>
      <c r="B804" s="1058">
        <v>1</v>
      </c>
      <c r="C804" s="134"/>
      <c r="D804" s="134"/>
      <c r="E804" s="134"/>
      <c r="F804" s="134"/>
      <c r="G804" s="134"/>
      <c r="H804" s="134"/>
      <c r="I804" s="134"/>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c r="A805" s="1058">
        <v>10</v>
      </c>
      <c r="B805" s="1058">
        <v>1</v>
      </c>
      <c r="C805" s="134"/>
      <c r="D805" s="134"/>
      <c r="E805" s="134"/>
      <c r="F805" s="134"/>
      <c r="G805" s="134"/>
      <c r="H805" s="134"/>
      <c r="I805" s="134"/>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c r="A806" s="1058">
        <v>11</v>
      </c>
      <c r="B806" s="1058">
        <v>1</v>
      </c>
      <c r="C806" s="134"/>
      <c r="D806" s="134"/>
      <c r="E806" s="134"/>
      <c r="F806" s="134"/>
      <c r="G806" s="134"/>
      <c r="H806" s="134"/>
      <c r="I806" s="134"/>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c r="A807" s="1058">
        <v>12</v>
      </c>
      <c r="B807" s="1058">
        <v>1</v>
      </c>
      <c r="C807" s="134"/>
      <c r="D807" s="134"/>
      <c r="E807" s="134"/>
      <c r="F807" s="134"/>
      <c r="G807" s="134"/>
      <c r="H807" s="134"/>
      <c r="I807" s="134"/>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c r="A808" s="1058">
        <v>13</v>
      </c>
      <c r="B808" s="1058">
        <v>1</v>
      </c>
      <c r="C808" s="134"/>
      <c r="D808" s="134"/>
      <c r="E808" s="134"/>
      <c r="F808" s="134"/>
      <c r="G808" s="134"/>
      <c r="H808" s="134"/>
      <c r="I808" s="134"/>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c r="A809" s="1058">
        <v>14</v>
      </c>
      <c r="B809" s="1058">
        <v>1</v>
      </c>
      <c r="C809" s="134"/>
      <c r="D809" s="134"/>
      <c r="E809" s="134"/>
      <c r="F809" s="134"/>
      <c r="G809" s="134"/>
      <c r="H809" s="134"/>
      <c r="I809" s="134"/>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c r="A810" s="1058">
        <v>15</v>
      </c>
      <c r="B810" s="1058">
        <v>1</v>
      </c>
      <c r="C810" s="134"/>
      <c r="D810" s="134"/>
      <c r="E810" s="134"/>
      <c r="F810" s="134"/>
      <c r="G810" s="134"/>
      <c r="H810" s="134"/>
      <c r="I810" s="134"/>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c r="A811" s="1058">
        <v>16</v>
      </c>
      <c r="B811" s="1058">
        <v>1</v>
      </c>
      <c r="C811" s="134"/>
      <c r="D811" s="134"/>
      <c r="E811" s="134"/>
      <c r="F811" s="134"/>
      <c r="G811" s="134"/>
      <c r="H811" s="134"/>
      <c r="I811" s="134"/>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c r="A812" s="1058">
        <v>17</v>
      </c>
      <c r="B812" s="1058">
        <v>1</v>
      </c>
      <c r="C812" s="134"/>
      <c r="D812" s="134"/>
      <c r="E812" s="134"/>
      <c r="F812" s="134"/>
      <c r="G812" s="134"/>
      <c r="H812" s="134"/>
      <c r="I812" s="134"/>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c r="A813" s="1058">
        <v>18</v>
      </c>
      <c r="B813" s="1058">
        <v>1</v>
      </c>
      <c r="C813" s="134"/>
      <c r="D813" s="134"/>
      <c r="E813" s="134"/>
      <c r="F813" s="134"/>
      <c r="G813" s="134"/>
      <c r="H813" s="134"/>
      <c r="I813" s="134"/>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c r="A814" s="1058">
        <v>19</v>
      </c>
      <c r="B814" s="1058">
        <v>1</v>
      </c>
      <c r="C814" s="134"/>
      <c r="D814" s="134"/>
      <c r="E814" s="134"/>
      <c r="F814" s="134"/>
      <c r="G814" s="134"/>
      <c r="H814" s="134"/>
      <c r="I814" s="134"/>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c r="A815" s="1058">
        <v>20</v>
      </c>
      <c r="B815" s="1058">
        <v>1</v>
      </c>
      <c r="C815" s="134"/>
      <c r="D815" s="134"/>
      <c r="E815" s="134"/>
      <c r="F815" s="134"/>
      <c r="G815" s="134"/>
      <c r="H815" s="134"/>
      <c r="I815" s="134"/>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c r="A816" s="1058">
        <v>21</v>
      </c>
      <c r="B816" s="1058">
        <v>1</v>
      </c>
      <c r="C816" s="134"/>
      <c r="D816" s="134"/>
      <c r="E816" s="134"/>
      <c r="F816" s="134"/>
      <c r="G816" s="134"/>
      <c r="H816" s="134"/>
      <c r="I816" s="134"/>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c r="A817" s="1058">
        <v>22</v>
      </c>
      <c r="B817" s="1058">
        <v>1</v>
      </c>
      <c r="C817" s="134"/>
      <c r="D817" s="134"/>
      <c r="E817" s="134"/>
      <c r="F817" s="134"/>
      <c r="G817" s="134"/>
      <c r="H817" s="134"/>
      <c r="I817" s="134"/>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c r="A818" s="1058">
        <v>23</v>
      </c>
      <c r="B818" s="1058">
        <v>1</v>
      </c>
      <c r="C818" s="134"/>
      <c r="D818" s="134"/>
      <c r="E818" s="134"/>
      <c r="F818" s="134"/>
      <c r="G818" s="134"/>
      <c r="H818" s="134"/>
      <c r="I818" s="134"/>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c r="A819" s="1058">
        <v>24</v>
      </c>
      <c r="B819" s="1058">
        <v>1</v>
      </c>
      <c r="C819" s="134"/>
      <c r="D819" s="134"/>
      <c r="E819" s="134"/>
      <c r="F819" s="134"/>
      <c r="G819" s="134"/>
      <c r="H819" s="134"/>
      <c r="I819" s="134"/>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c r="A820" s="1058">
        <v>25</v>
      </c>
      <c r="B820" s="1058">
        <v>1</v>
      </c>
      <c r="C820" s="134"/>
      <c r="D820" s="134"/>
      <c r="E820" s="134"/>
      <c r="F820" s="134"/>
      <c r="G820" s="134"/>
      <c r="H820" s="134"/>
      <c r="I820" s="134"/>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c r="A821" s="1058">
        <v>26</v>
      </c>
      <c r="B821" s="1058">
        <v>1</v>
      </c>
      <c r="C821" s="134"/>
      <c r="D821" s="134"/>
      <c r="E821" s="134"/>
      <c r="F821" s="134"/>
      <c r="G821" s="134"/>
      <c r="H821" s="134"/>
      <c r="I821" s="134"/>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c r="A822" s="1058">
        <v>27</v>
      </c>
      <c r="B822" s="1058">
        <v>1</v>
      </c>
      <c r="C822" s="134"/>
      <c r="D822" s="134"/>
      <c r="E822" s="134"/>
      <c r="F822" s="134"/>
      <c r="G822" s="134"/>
      <c r="H822" s="134"/>
      <c r="I822" s="134"/>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c r="A823" s="1058">
        <v>28</v>
      </c>
      <c r="B823" s="1058">
        <v>1</v>
      </c>
      <c r="C823" s="134"/>
      <c r="D823" s="134"/>
      <c r="E823" s="134"/>
      <c r="F823" s="134"/>
      <c r="G823" s="134"/>
      <c r="H823" s="134"/>
      <c r="I823" s="134"/>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c r="A824" s="1058">
        <v>29</v>
      </c>
      <c r="B824" s="1058">
        <v>1</v>
      </c>
      <c r="C824" s="134"/>
      <c r="D824" s="134"/>
      <c r="E824" s="134"/>
      <c r="F824" s="134"/>
      <c r="G824" s="134"/>
      <c r="H824" s="134"/>
      <c r="I824" s="134"/>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c r="A825" s="1058">
        <v>30</v>
      </c>
      <c r="B825" s="1058">
        <v>1</v>
      </c>
      <c r="C825" s="134"/>
      <c r="D825" s="134"/>
      <c r="E825" s="134"/>
      <c r="F825" s="134"/>
      <c r="G825" s="134"/>
      <c r="H825" s="134"/>
      <c r="I825" s="134"/>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c r="A827" s="37"/>
      <c r="B827" s="39" t="s">
        <v>636</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c r="A828" s="136"/>
      <c r="B828" s="136"/>
      <c r="C828" s="136" t="s">
        <v>612</v>
      </c>
      <c r="D828" s="136"/>
      <c r="E828" s="136"/>
      <c r="F828" s="136"/>
      <c r="G828" s="136"/>
      <c r="H828" s="136"/>
      <c r="I828" s="136"/>
      <c r="J828" s="122" t="s">
        <v>254</v>
      </c>
      <c r="K828" s="137"/>
      <c r="L828" s="137"/>
      <c r="M828" s="137"/>
      <c r="N828" s="137"/>
      <c r="O828" s="137"/>
      <c r="P828" s="138" t="s">
        <v>274</v>
      </c>
      <c r="Q828" s="138"/>
      <c r="R828" s="138"/>
      <c r="S828" s="138"/>
      <c r="T828" s="138"/>
      <c r="U828" s="138"/>
      <c r="V828" s="138"/>
      <c r="W828" s="138"/>
      <c r="X828" s="138"/>
      <c r="Y828" s="123" t="s">
        <v>263</v>
      </c>
      <c r="Z828" s="124"/>
      <c r="AA828" s="124"/>
      <c r="AB828" s="124"/>
      <c r="AC828" s="122" t="s">
        <v>257</v>
      </c>
      <c r="AD828" s="122"/>
      <c r="AE828" s="122"/>
      <c r="AF828" s="122"/>
      <c r="AG828" s="122"/>
      <c r="AH828" s="123" t="s">
        <v>287</v>
      </c>
      <c r="AI828" s="136"/>
      <c r="AJ828" s="136"/>
      <c r="AK828" s="136"/>
      <c r="AL828" s="136" t="s">
        <v>259</v>
      </c>
      <c r="AM828" s="136"/>
      <c r="AN828" s="136"/>
      <c r="AO828" s="139"/>
      <c r="AP828" s="126" t="s">
        <v>260</v>
      </c>
      <c r="AQ828" s="126"/>
      <c r="AR828" s="126"/>
      <c r="AS828" s="126"/>
      <c r="AT828" s="126"/>
      <c r="AU828" s="126"/>
      <c r="AV828" s="126"/>
      <c r="AW828" s="126"/>
      <c r="AX828" s="126"/>
    </row>
    <row r="829" spans="1:50" ht="26.25" customHeight="1">
      <c r="A829" s="1058">
        <v>1</v>
      </c>
      <c r="B829" s="1058">
        <v>1</v>
      </c>
      <c r="C829" s="134"/>
      <c r="D829" s="134"/>
      <c r="E829" s="134"/>
      <c r="F829" s="134"/>
      <c r="G829" s="134"/>
      <c r="H829" s="134"/>
      <c r="I829" s="134"/>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c r="A830" s="1058">
        <v>2</v>
      </c>
      <c r="B830" s="1058">
        <v>1</v>
      </c>
      <c r="C830" s="134"/>
      <c r="D830" s="134"/>
      <c r="E830" s="134"/>
      <c r="F830" s="134"/>
      <c r="G830" s="134"/>
      <c r="H830" s="134"/>
      <c r="I830" s="134"/>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c r="A831" s="1058">
        <v>3</v>
      </c>
      <c r="B831" s="1058">
        <v>1</v>
      </c>
      <c r="C831" s="134"/>
      <c r="D831" s="134"/>
      <c r="E831" s="134"/>
      <c r="F831" s="134"/>
      <c r="G831" s="134"/>
      <c r="H831" s="134"/>
      <c r="I831" s="134"/>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c r="A832" s="1058">
        <v>4</v>
      </c>
      <c r="B832" s="1058">
        <v>1</v>
      </c>
      <c r="C832" s="134"/>
      <c r="D832" s="134"/>
      <c r="E832" s="134"/>
      <c r="F832" s="134"/>
      <c r="G832" s="134"/>
      <c r="H832" s="134"/>
      <c r="I832" s="134"/>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c r="A833" s="1058">
        <v>5</v>
      </c>
      <c r="B833" s="1058">
        <v>1</v>
      </c>
      <c r="C833" s="134"/>
      <c r="D833" s="134"/>
      <c r="E833" s="134"/>
      <c r="F833" s="134"/>
      <c r="G833" s="134"/>
      <c r="H833" s="134"/>
      <c r="I833" s="134"/>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c r="A834" s="1058">
        <v>6</v>
      </c>
      <c r="B834" s="1058">
        <v>1</v>
      </c>
      <c r="C834" s="134"/>
      <c r="D834" s="134"/>
      <c r="E834" s="134"/>
      <c r="F834" s="134"/>
      <c r="G834" s="134"/>
      <c r="H834" s="134"/>
      <c r="I834" s="134"/>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c r="A835" s="1058">
        <v>7</v>
      </c>
      <c r="B835" s="1058">
        <v>1</v>
      </c>
      <c r="C835" s="134"/>
      <c r="D835" s="134"/>
      <c r="E835" s="134"/>
      <c r="F835" s="134"/>
      <c r="G835" s="134"/>
      <c r="H835" s="134"/>
      <c r="I835" s="134"/>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c r="A836" s="1058">
        <v>8</v>
      </c>
      <c r="B836" s="1058">
        <v>1</v>
      </c>
      <c r="C836" s="134"/>
      <c r="D836" s="134"/>
      <c r="E836" s="134"/>
      <c r="F836" s="134"/>
      <c r="G836" s="134"/>
      <c r="H836" s="134"/>
      <c r="I836" s="134"/>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c r="A837" s="1058">
        <v>9</v>
      </c>
      <c r="B837" s="1058">
        <v>1</v>
      </c>
      <c r="C837" s="134"/>
      <c r="D837" s="134"/>
      <c r="E837" s="134"/>
      <c r="F837" s="134"/>
      <c r="G837" s="134"/>
      <c r="H837" s="134"/>
      <c r="I837" s="134"/>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c r="A838" s="1058">
        <v>10</v>
      </c>
      <c r="B838" s="1058">
        <v>1</v>
      </c>
      <c r="C838" s="134"/>
      <c r="D838" s="134"/>
      <c r="E838" s="134"/>
      <c r="F838" s="134"/>
      <c r="G838" s="134"/>
      <c r="H838" s="134"/>
      <c r="I838" s="134"/>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c r="A839" s="1058">
        <v>11</v>
      </c>
      <c r="B839" s="1058">
        <v>1</v>
      </c>
      <c r="C839" s="134"/>
      <c r="D839" s="134"/>
      <c r="E839" s="134"/>
      <c r="F839" s="134"/>
      <c r="G839" s="134"/>
      <c r="H839" s="134"/>
      <c r="I839" s="134"/>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c r="A840" s="1058">
        <v>12</v>
      </c>
      <c r="B840" s="1058">
        <v>1</v>
      </c>
      <c r="C840" s="134"/>
      <c r="D840" s="134"/>
      <c r="E840" s="134"/>
      <c r="F840" s="134"/>
      <c r="G840" s="134"/>
      <c r="H840" s="134"/>
      <c r="I840" s="134"/>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c r="A841" s="1058">
        <v>13</v>
      </c>
      <c r="B841" s="1058">
        <v>1</v>
      </c>
      <c r="C841" s="134"/>
      <c r="D841" s="134"/>
      <c r="E841" s="134"/>
      <c r="F841" s="134"/>
      <c r="G841" s="134"/>
      <c r="H841" s="134"/>
      <c r="I841" s="134"/>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c r="A842" s="1058">
        <v>14</v>
      </c>
      <c r="B842" s="1058">
        <v>1</v>
      </c>
      <c r="C842" s="134"/>
      <c r="D842" s="134"/>
      <c r="E842" s="134"/>
      <c r="F842" s="134"/>
      <c r="G842" s="134"/>
      <c r="H842" s="134"/>
      <c r="I842" s="134"/>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c r="A843" s="1058">
        <v>15</v>
      </c>
      <c r="B843" s="1058">
        <v>1</v>
      </c>
      <c r="C843" s="134"/>
      <c r="D843" s="134"/>
      <c r="E843" s="134"/>
      <c r="F843" s="134"/>
      <c r="G843" s="134"/>
      <c r="H843" s="134"/>
      <c r="I843" s="134"/>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c r="A844" s="1058">
        <v>16</v>
      </c>
      <c r="B844" s="1058">
        <v>1</v>
      </c>
      <c r="C844" s="134"/>
      <c r="D844" s="134"/>
      <c r="E844" s="134"/>
      <c r="F844" s="134"/>
      <c r="G844" s="134"/>
      <c r="H844" s="134"/>
      <c r="I844" s="134"/>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c r="A845" s="1058">
        <v>17</v>
      </c>
      <c r="B845" s="1058">
        <v>1</v>
      </c>
      <c r="C845" s="134"/>
      <c r="D845" s="134"/>
      <c r="E845" s="134"/>
      <c r="F845" s="134"/>
      <c r="G845" s="134"/>
      <c r="H845" s="134"/>
      <c r="I845" s="134"/>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c r="A846" s="1058">
        <v>18</v>
      </c>
      <c r="B846" s="1058">
        <v>1</v>
      </c>
      <c r="C846" s="134"/>
      <c r="D846" s="134"/>
      <c r="E846" s="134"/>
      <c r="F846" s="134"/>
      <c r="G846" s="134"/>
      <c r="H846" s="134"/>
      <c r="I846" s="134"/>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c r="A847" s="1058">
        <v>19</v>
      </c>
      <c r="B847" s="1058">
        <v>1</v>
      </c>
      <c r="C847" s="134"/>
      <c r="D847" s="134"/>
      <c r="E847" s="134"/>
      <c r="F847" s="134"/>
      <c r="G847" s="134"/>
      <c r="H847" s="134"/>
      <c r="I847" s="134"/>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c r="A848" s="1058">
        <v>20</v>
      </c>
      <c r="B848" s="1058">
        <v>1</v>
      </c>
      <c r="C848" s="134"/>
      <c r="D848" s="134"/>
      <c r="E848" s="134"/>
      <c r="F848" s="134"/>
      <c r="G848" s="134"/>
      <c r="H848" s="134"/>
      <c r="I848" s="134"/>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c r="A849" s="1058">
        <v>21</v>
      </c>
      <c r="B849" s="1058">
        <v>1</v>
      </c>
      <c r="C849" s="134"/>
      <c r="D849" s="134"/>
      <c r="E849" s="134"/>
      <c r="F849" s="134"/>
      <c r="G849" s="134"/>
      <c r="H849" s="134"/>
      <c r="I849" s="134"/>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c r="A850" s="1058">
        <v>22</v>
      </c>
      <c r="B850" s="1058">
        <v>1</v>
      </c>
      <c r="C850" s="134"/>
      <c r="D850" s="134"/>
      <c r="E850" s="134"/>
      <c r="F850" s="134"/>
      <c r="G850" s="134"/>
      <c r="H850" s="134"/>
      <c r="I850" s="134"/>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c r="A851" s="1058">
        <v>23</v>
      </c>
      <c r="B851" s="1058">
        <v>1</v>
      </c>
      <c r="C851" s="134"/>
      <c r="D851" s="134"/>
      <c r="E851" s="134"/>
      <c r="F851" s="134"/>
      <c r="G851" s="134"/>
      <c r="H851" s="134"/>
      <c r="I851" s="134"/>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c r="A852" s="1058">
        <v>24</v>
      </c>
      <c r="B852" s="1058">
        <v>1</v>
      </c>
      <c r="C852" s="134"/>
      <c r="D852" s="134"/>
      <c r="E852" s="134"/>
      <c r="F852" s="134"/>
      <c r="G852" s="134"/>
      <c r="H852" s="134"/>
      <c r="I852" s="134"/>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c r="A853" s="1058">
        <v>25</v>
      </c>
      <c r="B853" s="1058">
        <v>1</v>
      </c>
      <c r="C853" s="134"/>
      <c r="D853" s="134"/>
      <c r="E853" s="134"/>
      <c r="F853" s="134"/>
      <c r="G853" s="134"/>
      <c r="H853" s="134"/>
      <c r="I853" s="134"/>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c r="A854" s="1058">
        <v>26</v>
      </c>
      <c r="B854" s="1058">
        <v>1</v>
      </c>
      <c r="C854" s="134"/>
      <c r="D854" s="134"/>
      <c r="E854" s="134"/>
      <c r="F854" s="134"/>
      <c r="G854" s="134"/>
      <c r="H854" s="134"/>
      <c r="I854" s="134"/>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c r="A855" s="1058">
        <v>27</v>
      </c>
      <c r="B855" s="1058">
        <v>1</v>
      </c>
      <c r="C855" s="134"/>
      <c r="D855" s="134"/>
      <c r="E855" s="134"/>
      <c r="F855" s="134"/>
      <c r="G855" s="134"/>
      <c r="H855" s="134"/>
      <c r="I855" s="134"/>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c r="A856" s="1058">
        <v>28</v>
      </c>
      <c r="B856" s="1058">
        <v>1</v>
      </c>
      <c r="C856" s="134"/>
      <c r="D856" s="134"/>
      <c r="E856" s="134"/>
      <c r="F856" s="134"/>
      <c r="G856" s="134"/>
      <c r="H856" s="134"/>
      <c r="I856" s="134"/>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c r="A857" s="1058">
        <v>29</v>
      </c>
      <c r="B857" s="1058">
        <v>1</v>
      </c>
      <c r="C857" s="134"/>
      <c r="D857" s="134"/>
      <c r="E857" s="134"/>
      <c r="F857" s="134"/>
      <c r="G857" s="134"/>
      <c r="H857" s="134"/>
      <c r="I857" s="134"/>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c r="A858" s="1058">
        <v>30</v>
      </c>
      <c r="B858" s="1058">
        <v>1</v>
      </c>
      <c r="C858" s="134"/>
      <c r="D858" s="134"/>
      <c r="E858" s="134"/>
      <c r="F858" s="134"/>
      <c r="G858" s="134"/>
      <c r="H858" s="134"/>
      <c r="I858" s="134"/>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c r="A860" s="37"/>
      <c r="B860" s="39" t="s">
        <v>637</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c r="A861" s="136"/>
      <c r="B861" s="136"/>
      <c r="C861" s="136" t="s">
        <v>276</v>
      </c>
      <c r="D861" s="136"/>
      <c r="E861" s="136"/>
      <c r="F861" s="136"/>
      <c r="G861" s="136"/>
      <c r="H861" s="136"/>
      <c r="I861" s="136"/>
      <c r="J861" s="122" t="s">
        <v>254</v>
      </c>
      <c r="K861" s="137"/>
      <c r="L861" s="137"/>
      <c r="M861" s="137"/>
      <c r="N861" s="137"/>
      <c r="O861" s="137"/>
      <c r="P861" s="138" t="s">
        <v>274</v>
      </c>
      <c r="Q861" s="138"/>
      <c r="R861" s="138"/>
      <c r="S861" s="138"/>
      <c r="T861" s="138"/>
      <c r="U861" s="138"/>
      <c r="V861" s="138"/>
      <c r="W861" s="138"/>
      <c r="X861" s="138"/>
      <c r="Y861" s="123" t="s">
        <v>263</v>
      </c>
      <c r="Z861" s="124"/>
      <c r="AA861" s="124"/>
      <c r="AB861" s="124"/>
      <c r="AC861" s="122" t="s">
        <v>257</v>
      </c>
      <c r="AD861" s="122"/>
      <c r="AE861" s="122"/>
      <c r="AF861" s="122"/>
      <c r="AG861" s="122"/>
      <c r="AH861" s="123" t="s">
        <v>287</v>
      </c>
      <c r="AI861" s="136"/>
      <c r="AJ861" s="136"/>
      <c r="AK861" s="136"/>
      <c r="AL861" s="136" t="s">
        <v>259</v>
      </c>
      <c r="AM861" s="136"/>
      <c r="AN861" s="136"/>
      <c r="AO861" s="139"/>
      <c r="AP861" s="126" t="s">
        <v>260</v>
      </c>
      <c r="AQ861" s="126"/>
      <c r="AR861" s="126"/>
      <c r="AS861" s="126"/>
      <c r="AT861" s="126"/>
      <c r="AU861" s="126"/>
      <c r="AV861" s="126"/>
      <c r="AW861" s="126"/>
      <c r="AX861" s="126"/>
    </row>
    <row r="862" spans="1:50" ht="26.25" customHeight="1">
      <c r="A862" s="1058">
        <v>1</v>
      </c>
      <c r="B862" s="1058">
        <v>1</v>
      </c>
      <c r="C862" s="134"/>
      <c r="D862" s="134"/>
      <c r="E862" s="134"/>
      <c r="F862" s="134"/>
      <c r="G862" s="134"/>
      <c r="H862" s="134"/>
      <c r="I862" s="134"/>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c r="A863" s="1058">
        <v>2</v>
      </c>
      <c r="B863" s="1058">
        <v>1</v>
      </c>
      <c r="C863" s="134"/>
      <c r="D863" s="134"/>
      <c r="E863" s="134"/>
      <c r="F863" s="134"/>
      <c r="G863" s="134"/>
      <c r="H863" s="134"/>
      <c r="I863" s="134"/>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c r="A864" s="1058">
        <v>3</v>
      </c>
      <c r="B864" s="1058">
        <v>1</v>
      </c>
      <c r="C864" s="134"/>
      <c r="D864" s="134"/>
      <c r="E864" s="134"/>
      <c r="F864" s="134"/>
      <c r="G864" s="134"/>
      <c r="H864" s="134"/>
      <c r="I864" s="134"/>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c r="A865" s="1058">
        <v>4</v>
      </c>
      <c r="B865" s="1058">
        <v>1</v>
      </c>
      <c r="C865" s="134"/>
      <c r="D865" s="134"/>
      <c r="E865" s="134"/>
      <c r="F865" s="134"/>
      <c r="G865" s="134"/>
      <c r="H865" s="134"/>
      <c r="I865" s="134"/>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c r="A866" s="1058">
        <v>5</v>
      </c>
      <c r="B866" s="1058">
        <v>1</v>
      </c>
      <c r="C866" s="134"/>
      <c r="D866" s="134"/>
      <c r="E866" s="134"/>
      <c r="F866" s="134"/>
      <c r="G866" s="134"/>
      <c r="H866" s="134"/>
      <c r="I866" s="134"/>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c r="A867" s="1058">
        <v>6</v>
      </c>
      <c r="B867" s="1058">
        <v>1</v>
      </c>
      <c r="C867" s="134"/>
      <c r="D867" s="134"/>
      <c r="E867" s="134"/>
      <c r="F867" s="134"/>
      <c r="G867" s="134"/>
      <c r="H867" s="134"/>
      <c r="I867" s="134"/>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c r="A868" s="1058">
        <v>7</v>
      </c>
      <c r="B868" s="1058">
        <v>1</v>
      </c>
      <c r="C868" s="134"/>
      <c r="D868" s="134"/>
      <c r="E868" s="134"/>
      <c r="F868" s="134"/>
      <c r="G868" s="134"/>
      <c r="H868" s="134"/>
      <c r="I868" s="134"/>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c r="A869" s="1058">
        <v>8</v>
      </c>
      <c r="B869" s="1058">
        <v>1</v>
      </c>
      <c r="C869" s="134"/>
      <c r="D869" s="134"/>
      <c r="E869" s="134"/>
      <c r="F869" s="134"/>
      <c r="G869" s="134"/>
      <c r="H869" s="134"/>
      <c r="I869" s="134"/>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c r="A870" s="1058">
        <v>9</v>
      </c>
      <c r="B870" s="1058">
        <v>1</v>
      </c>
      <c r="C870" s="134"/>
      <c r="D870" s="134"/>
      <c r="E870" s="134"/>
      <c r="F870" s="134"/>
      <c r="G870" s="134"/>
      <c r="H870" s="134"/>
      <c r="I870" s="134"/>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c r="A871" s="1058">
        <v>10</v>
      </c>
      <c r="B871" s="1058">
        <v>1</v>
      </c>
      <c r="C871" s="134"/>
      <c r="D871" s="134"/>
      <c r="E871" s="134"/>
      <c r="F871" s="134"/>
      <c r="G871" s="134"/>
      <c r="H871" s="134"/>
      <c r="I871" s="134"/>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c r="A872" s="1058">
        <v>11</v>
      </c>
      <c r="B872" s="1058">
        <v>1</v>
      </c>
      <c r="C872" s="134"/>
      <c r="D872" s="134"/>
      <c r="E872" s="134"/>
      <c r="F872" s="134"/>
      <c r="G872" s="134"/>
      <c r="H872" s="134"/>
      <c r="I872" s="134"/>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c r="A873" s="1058">
        <v>12</v>
      </c>
      <c r="B873" s="1058">
        <v>1</v>
      </c>
      <c r="C873" s="134"/>
      <c r="D873" s="134"/>
      <c r="E873" s="134"/>
      <c r="F873" s="134"/>
      <c r="G873" s="134"/>
      <c r="H873" s="134"/>
      <c r="I873" s="134"/>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c r="A874" s="1058">
        <v>13</v>
      </c>
      <c r="B874" s="1058">
        <v>1</v>
      </c>
      <c r="C874" s="134"/>
      <c r="D874" s="134"/>
      <c r="E874" s="134"/>
      <c r="F874" s="134"/>
      <c r="G874" s="134"/>
      <c r="H874" s="134"/>
      <c r="I874" s="134"/>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c r="A875" s="1058">
        <v>14</v>
      </c>
      <c r="B875" s="1058">
        <v>1</v>
      </c>
      <c r="C875" s="134"/>
      <c r="D875" s="134"/>
      <c r="E875" s="134"/>
      <c r="F875" s="134"/>
      <c r="G875" s="134"/>
      <c r="H875" s="134"/>
      <c r="I875" s="134"/>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c r="A876" s="1058">
        <v>15</v>
      </c>
      <c r="B876" s="1058">
        <v>1</v>
      </c>
      <c r="C876" s="134"/>
      <c r="D876" s="134"/>
      <c r="E876" s="134"/>
      <c r="F876" s="134"/>
      <c r="G876" s="134"/>
      <c r="H876" s="134"/>
      <c r="I876" s="134"/>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c r="A877" s="1058">
        <v>16</v>
      </c>
      <c r="B877" s="1058">
        <v>1</v>
      </c>
      <c r="C877" s="134"/>
      <c r="D877" s="134"/>
      <c r="E877" s="134"/>
      <c r="F877" s="134"/>
      <c r="G877" s="134"/>
      <c r="H877" s="134"/>
      <c r="I877" s="134"/>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c r="A878" s="1058">
        <v>17</v>
      </c>
      <c r="B878" s="1058">
        <v>1</v>
      </c>
      <c r="C878" s="134"/>
      <c r="D878" s="134"/>
      <c r="E878" s="134"/>
      <c r="F878" s="134"/>
      <c r="G878" s="134"/>
      <c r="H878" s="134"/>
      <c r="I878" s="134"/>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c r="A879" s="1058">
        <v>18</v>
      </c>
      <c r="B879" s="1058">
        <v>1</v>
      </c>
      <c r="C879" s="134"/>
      <c r="D879" s="134"/>
      <c r="E879" s="134"/>
      <c r="F879" s="134"/>
      <c r="G879" s="134"/>
      <c r="H879" s="134"/>
      <c r="I879" s="134"/>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c r="A880" s="1058">
        <v>19</v>
      </c>
      <c r="B880" s="1058">
        <v>1</v>
      </c>
      <c r="C880" s="134"/>
      <c r="D880" s="134"/>
      <c r="E880" s="134"/>
      <c r="F880" s="134"/>
      <c r="G880" s="134"/>
      <c r="H880" s="134"/>
      <c r="I880" s="134"/>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c r="A881" s="1058">
        <v>20</v>
      </c>
      <c r="B881" s="1058">
        <v>1</v>
      </c>
      <c r="C881" s="134"/>
      <c r="D881" s="134"/>
      <c r="E881" s="134"/>
      <c r="F881" s="134"/>
      <c r="G881" s="134"/>
      <c r="H881" s="134"/>
      <c r="I881" s="134"/>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c r="A882" s="1058">
        <v>21</v>
      </c>
      <c r="B882" s="1058">
        <v>1</v>
      </c>
      <c r="C882" s="134"/>
      <c r="D882" s="134"/>
      <c r="E882" s="134"/>
      <c r="F882" s="134"/>
      <c r="G882" s="134"/>
      <c r="H882" s="134"/>
      <c r="I882" s="134"/>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c r="A883" s="1058">
        <v>22</v>
      </c>
      <c r="B883" s="1058">
        <v>1</v>
      </c>
      <c r="C883" s="134"/>
      <c r="D883" s="134"/>
      <c r="E883" s="134"/>
      <c r="F883" s="134"/>
      <c r="G883" s="134"/>
      <c r="H883" s="134"/>
      <c r="I883" s="134"/>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c r="A884" s="1058">
        <v>23</v>
      </c>
      <c r="B884" s="1058">
        <v>1</v>
      </c>
      <c r="C884" s="134"/>
      <c r="D884" s="134"/>
      <c r="E884" s="134"/>
      <c r="F884" s="134"/>
      <c r="G884" s="134"/>
      <c r="H884" s="134"/>
      <c r="I884" s="134"/>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c r="A885" s="1058">
        <v>24</v>
      </c>
      <c r="B885" s="1058">
        <v>1</v>
      </c>
      <c r="C885" s="134"/>
      <c r="D885" s="134"/>
      <c r="E885" s="134"/>
      <c r="F885" s="134"/>
      <c r="G885" s="134"/>
      <c r="H885" s="134"/>
      <c r="I885" s="134"/>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c r="A886" s="1058">
        <v>25</v>
      </c>
      <c r="B886" s="1058">
        <v>1</v>
      </c>
      <c r="C886" s="134"/>
      <c r="D886" s="134"/>
      <c r="E886" s="134"/>
      <c r="F886" s="134"/>
      <c r="G886" s="134"/>
      <c r="H886" s="134"/>
      <c r="I886" s="134"/>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c r="A887" s="1058">
        <v>26</v>
      </c>
      <c r="B887" s="1058">
        <v>1</v>
      </c>
      <c r="C887" s="134"/>
      <c r="D887" s="134"/>
      <c r="E887" s="134"/>
      <c r="F887" s="134"/>
      <c r="G887" s="134"/>
      <c r="H887" s="134"/>
      <c r="I887" s="134"/>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c r="A888" s="1058">
        <v>27</v>
      </c>
      <c r="B888" s="1058">
        <v>1</v>
      </c>
      <c r="C888" s="134"/>
      <c r="D888" s="134"/>
      <c r="E888" s="134"/>
      <c r="F888" s="134"/>
      <c r="G888" s="134"/>
      <c r="H888" s="134"/>
      <c r="I888" s="134"/>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c r="A889" s="1058">
        <v>28</v>
      </c>
      <c r="B889" s="1058">
        <v>1</v>
      </c>
      <c r="C889" s="134"/>
      <c r="D889" s="134"/>
      <c r="E889" s="134"/>
      <c r="F889" s="134"/>
      <c r="G889" s="134"/>
      <c r="H889" s="134"/>
      <c r="I889" s="134"/>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c r="A890" s="1058">
        <v>29</v>
      </c>
      <c r="B890" s="1058">
        <v>1</v>
      </c>
      <c r="C890" s="134"/>
      <c r="D890" s="134"/>
      <c r="E890" s="134"/>
      <c r="F890" s="134"/>
      <c r="G890" s="134"/>
      <c r="H890" s="134"/>
      <c r="I890" s="134"/>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c r="A891" s="1058">
        <v>30</v>
      </c>
      <c r="B891" s="1058">
        <v>1</v>
      </c>
      <c r="C891" s="134"/>
      <c r="D891" s="134"/>
      <c r="E891" s="134"/>
      <c r="F891" s="134"/>
      <c r="G891" s="134"/>
      <c r="H891" s="134"/>
      <c r="I891" s="134"/>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c r="A893" s="37"/>
      <c r="B893" s="39" t="s">
        <v>638</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c r="A894" s="136"/>
      <c r="B894" s="136"/>
      <c r="C894" s="136" t="s">
        <v>276</v>
      </c>
      <c r="D894" s="136"/>
      <c r="E894" s="136"/>
      <c r="F894" s="136"/>
      <c r="G894" s="136"/>
      <c r="H894" s="136"/>
      <c r="I894" s="136"/>
      <c r="J894" s="122" t="s">
        <v>254</v>
      </c>
      <c r="K894" s="137"/>
      <c r="L894" s="137"/>
      <c r="M894" s="137"/>
      <c r="N894" s="137"/>
      <c r="O894" s="137"/>
      <c r="P894" s="138" t="s">
        <v>274</v>
      </c>
      <c r="Q894" s="138"/>
      <c r="R894" s="138"/>
      <c r="S894" s="138"/>
      <c r="T894" s="138"/>
      <c r="U894" s="138"/>
      <c r="V894" s="138"/>
      <c r="W894" s="138"/>
      <c r="X894" s="138"/>
      <c r="Y894" s="123" t="s">
        <v>639</v>
      </c>
      <c r="Z894" s="124"/>
      <c r="AA894" s="124"/>
      <c r="AB894" s="124"/>
      <c r="AC894" s="122" t="s">
        <v>257</v>
      </c>
      <c r="AD894" s="122"/>
      <c r="AE894" s="122"/>
      <c r="AF894" s="122"/>
      <c r="AG894" s="122"/>
      <c r="AH894" s="123" t="s">
        <v>287</v>
      </c>
      <c r="AI894" s="136"/>
      <c r="AJ894" s="136"/>
      <c r="AK894" s="136"/>
      <c r="AL894" s="136" t="s">
        <v>259</v>
      </c>
      <c r="AM894" s="136"/>
      <c r="AN894" s="136"/>
      <c r="AO894" s="139"/>
      <c r="AP894" s="126" t="s">
        <v>260</v>
      </c>
      <c r="AQ894" s="126"/>
      <c r="AR894" s="126"/>
      <c r="AS894" s="126"/>
      <c r="AT894" s="126"/>
      <c r="AU894" s="126"/>
      <c r="AV894" s="126"/>
      <c r="AW894" s="126"/>
      <c r="AX894" s="126"/>
    </row>
    <row r="895" spans="1:50" ht="26.25" customHeight="1">
      <c r="A895" s="1058">
        <v>1</v>
      </c>
      <c r="B895" s="1058">
        <v>1</v>
      </c>
      <c r="C895" s="134"/>
      <c r="D895" s="134"/>
      <c r="E895" s="134"/>
      <c r="F895" s="134"/>
      <c r="G895" s="134"/>
      <c r="H895" s="134"/>
      <c r="I895" s="134"/>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c r="A896" s="1058">
        <v>2</v>
      </c>
      <c r="B896" s="1058">
        <v>1</v>
      </c>
      <c r="C896" s="134"/>
      <c r="D896" s="134"/>
      <c r="E896" s="134"/>
      <c r="F896" s="134"/>
      <c r="G896" s="134"/>
      <c r="H896" s="134"/>
      <c r="I896" s="134"/>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c r="A897" s="1058">
        <v>3</v>
      </c>
      <c r="B897" s="1058">
        <v>1</v>
      </c>
      <c r="C897" s="134"/>
      <c r="D897" s="134"/>
      <c r="E897" s="134"/>
      <c r="F897" s="134"/>
      <c r="G897" s="134"/>
      <c r="H897" s="134"/>
      <c r="I897" s="134"/>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c r="A898" s="1058">
        <v>4</v>
      </c>
      <c r="B898" s="1058">
        <v>1</v>
      </c>
      <c r="C898" s="134"/>
      <c r="D898" s="134"/>
      <c r="E898" s="134"/>
      <c r="F898" s="134"/>
      <c r="G898" s="134"/>
      <c r="H898" s="134"/>
      <c r="I898" s="134"/>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c r="A899" s="1058">
        <v>5</v>
      </c>
      <c r="B899" s="1058">
        <v>1</v>
      </c>
      <c r="C899" s="134"/>
      <c r="D899" s="134"/>
      <c r="E899" s="134"/>
      <c r="F899" s="134"/>
      <c r="G899" s="134"/>
      <c r="H899" s="134"/>
      <c r="I899" s="134"/>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c r="A900" s="1058">
        <v>6</v>
      </c>
      <c r="B900" s="1058">
        <v>1</v>
      </c>
      <c r="C900" s="134"/>
      <c r="D900" s="134"/>
      <c r="E900" s="134"/>
      <c r="F900" s="134"/>
      <c r="G900" s="134"/>
      <c r="H900" s="134"/>
      <c r="I900" s="134"/>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c r="A901" s="1058">
        <v>7</v>
      </c>
      <c r="B901" s="1058">
        <v>1</v>
      </c>
      <c r="C901" s="134"/>
      <c r="D901" s="134"/>
      <c r="E901" s="134"/>
      <c r="F901" s="134"/>
      <c r="G901" s="134"/>
      <c r="H901" s="134"/>
      <c r="I901" s="134"/>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c r="A902" s="1058">
        <v>8</v>
      </c>
      <c r="B902" s="1058">
        <v>1</v>
      </c>
      <c r="C902" s="134"/>
      <c r="D902" s="134"/>
      <c r="E902" s="134"/>
      <c r="F902" s="134"/>
      <c r="G902" s="134"/>
      <c r="H902" s="134"/>
      <c r="I902" s="134"/>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c r="A903" s="1058">
        <v>9</v>
      </c>
      <c r="B903" s="1058">
        <v>1</v>
      </c>
      <c r="C903" s="134"/>
      <c r="D903" s="134"/>
      <c r="E903" s="134"/>
      <c r="F903" s="134"/>
      <c r="G903" s="134"/>
      <c r="H903" s="134"/>
      <c r="I903" s="134"/>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c r="A904" s="1058">
        <v>10</v>
      </c>
      <c r="B904" s="1058">
        <v>1</v>
      </c>
      <c r="C904" s="134"/>
      <c r="D904" s="134"/>
      <c r="E904" s="134"/>
      <c r="F904" s="134"/>
      <c r="G904" s="134"/>
      <c r="H904" s="134"/>
      <c r="I904" s="134"/>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c r="A905" s="1058">
        <v>11</v>
      </c>
      <c r="B905" s="1058">
        <v>1</v>
      </c>
      <c r="C905" s="134"/>
      <c r="D905" s="134"/>
      <c r="E905" s="134"/>
      <c r="F905" s="134"/>
      <c r="G905" s="134"/>
      <c r="H905" s="134"/>
      <c r="I905" s="134"/>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c r="A906" s="1058">
        <v>12</v>
      </c>
      <c r="B906" s="1058">
        <v>1</v>
      </c>
      <c r="C906" s="134"/>
      <c r="D906" s="134"/>
      <c r="E906" s="134"/>
      <c r="F906" s="134"/>
      <c r="G906" s="134"/>
      <c r="H906" s="134"/>
      <c r="I906" s="134"/>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c r="A907" s="1058">
        <v>13</v>
      </c>
      <c r="B907" s="1058">
        <v>1</v>
      </c>
      <c r="C907" s="134"/>
      <c r="D907" s="134"/>
      <c r="E907" s="134"/>
      <c r="F907" s="134"/>
      <c r="G907" s="134"/>
      <c r="H907" s="134"/>
      <c r="I907" s="134"/>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c r="A908" s="1058">
        <v>14</v>
      </c>
      <c r="B908" s="1058">
        <v>1</v>
      </c>
      <c r="C908" s="134"/>
      <c r="D908" s="134"/>
      <c r="E908" s="134"/>
      <c r="F908" s="134"/>
      <c r="G908" s="134"/>
      <c r="H908" s="134"/>
      <c r="I908" s="134"/>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c r="A909" s="1058">
        <v>15</v>
      </c>
      <c r="B909" s="1058">
        <v>1</v>
      </c>
      <c r="C909" s="134"/>
      <c r="D909" s="134"/>
      <c r="E909" s="134"/>
      <c r="F909" s="134"/>
      <c r="G909" s="134"/>
      <c r="H909" s="134"/>
      <c r="I909" s="134"/>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c r="A910" s="1058">
        <v>16</v>
      </c>
      <c r="B910" s="1058">
        <v>1</v>
      </c>
      <c r="C910" s="134"/>
      <c r="D910" s="134"/>
      <c r="E910" s="134"/>
      <c r="F910" s="134"/>
      <c r="G910" s="134"/>
      <c r="H910" s="134"/>
      <c r="I910" s="134"/>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c r="A911" s="1058">
        <v>17</v>
      </c>
      <c r="B911" s="1058">
        <v>1</v>
      </c>
      <c r="C911" s="134"/>
      <c r="D911" s="134"/>
      <c r="E911" s="134"/>
      <c r="F911" s="134"/>
      <c r="G911" s="134"/>
      <c r="H911" s="134"/>
      <c r="I911" s="134"/>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c r="A912" s="1058">
        <v>18</v>
      </c>
      <c r="B912" s="1058">
        <v>1</v>
      </c>
      <c r="C912" s="134"/>
      <c r="D912" s="134"/>
      <c r="E912" s="134"/>
      <c r="F912" s="134"/>
      <c r="G912" s="134"/>
      <c r="H912" s="134"/>
      <c r="I912" s="134"/>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c r="A913" s="1058">
        <v>19</v>
      </c>
      <c r="B913" s="1058">
        <v>1</v>
      </c>
      <c r="C913" s="134"/>
      <c r="D913" s="134"/>
      <c r="E913" s="134"/>
      <c r="F913" s="134"/>
      <c r="G913" s="134"/>
      <c r="H913" s="134"/>
      <c r="I913" s="134"/>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c r="A914" s="1058">
        <v>20</v>
      </c>
      <c r="B914" s="1058">
        <v>1</v>
      </c>
      <c r="C914" s="134"/>
      <c r="D914" s="134"/>
      <c r="E914" s="134"/>
      <c r="F914" s="134"/>
      <c r="G914" s="134"/>
      <c r="H914" s="134"/>
      <c r="I914" s="134"/>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c r="A915" s="1058">
        <v>21</v>
      </c>
      <c r="B915" s="1058">
        <v>1</v>
      </c>
      <c r="C915" s="134"/>
      <c r="D915" s="134"/>
      <c r="E915" s="134"/>
      <c r="F915" s="134"/>
      <c r="G915" s="134"/>
      <c r="H915" s="134"/>
      <c r="I915" s="134"/>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c r="A916" s="1058">
        <v>22</v>
      </c>
      <c r="B916" s="1058">
        <v>1</v>
      </c>
      <c r="C916" s="134"/>
      <c r="D916" s="134"/>
      <c r="E916" s="134"/>
      <c r="F916" s="134"/>
      <c r="G916" s="134"/>
      <c r="H916" s="134"/>
      <c r="I916" s="134"/>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c r="A917" s="1058">
        <v>23</v>
      </c>
      <c r="B917" s="1058">
        <v>1</v>
      </c>
      <c r="C917" s="134"/>
      <c r="D917" s="134"/>
      <c r="E917" s="134"/>
      <c r="F917" s="134"/>
      <c r="G917" s="134"/>
      <c r="H917" s="134"/>
      <c r="I917" s="134"/>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c r="A918" s="1058">
        <v>24</v>
      </c>
      <c r="B918" s="1058">
        <v>1</v>
      </c>
      <c r="C918" s="134"/>
      <c r="D918" s="134"/>
      <c r="E918" s="134"/>
      <c r="F918" s="134"/>
      <c r="G918" s="134"/>
      <c r="H918" s="134"/>
      <c r="I918" s="134"/>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c r="A919" s="1058">
        <v>25</v>
      </c>
      <c r="B919" s="1058">
        <v>1</v>
      </c>
      <c r="C919" s="134"/>
      <c r="D919" s="134"/>
      <c r="E919" s="134"/>
      <c r="F919" s="134"/>
      <c r="G919" s="134"/>
      <c r="H919" s="134"/>
      <c r="I919" s="134"/>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c r="A920" s="1058">
        <v>26</v>
      </c>
      <c r="B920" s="1058">
        <v>1</v>
      </c>
      <c r="C920" s="134"/>
      <c r="D920" s="134"/>
      <c r="E920" s="134"/>
      <c r="F920" s="134"/>
      <c r="G920" s="134"/>
      <c r="H920" s="134"/>
      <c r="I920" s="134"/>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c r="A921" s="1058">
        <v>27</v>
      </c>
      <c r="B921" s="1058">
        <v>1</v>
      </c>
      <c r="C921" s="134"/>
      <c r="D921" s="134"/>
      <c r="E921" s="134"/>
      <c r="F921" s="134"/>
      <c r="G921" s="134"/>
      <c r="H921" s="134"/>
      <c r="I921" s="134"/>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c r="A922" s="1058">
        <v>28</v>
      </c>
      <c r="B922" s="1058">
        <v>1</v>
      </c>
      <c r="C922" s="134"/>
      <c r="D922" s="134"/>
      <c r="E922" s="134"/>
      <c r="F922" s="134"/>
      <c r="G922" s="134"/>
      <c r="H922" s="134"/>
      <c r="I922" s="134"/>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c r="A923" s="1058">
        <v>29</v>
      </c>
      <c r="B923" s="1058">
        <v>1</v>
      </c>
      <c r="C923" s="134"/>
      <c r="D923" s="134"/>
      <c r="E923" s="134"/>
      <c r="F923" s="134"/>
      <c r="G923" s="134"/>
      <c r="H923" s="134"/>
      <c r="I923" s="134"/>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c r="A924" s="1058">
        <v>30</v>
      </c>
      <c r="B924" s="1058">
        <v>1</v>
      </c>
      <c r="C924" s="134"/>
      <c r="D924" s="134"/>
      <c r="E924" s="134"/>
      <c r="F924" s="134"/>
      <c r="G924" s="134"/>
      <c r="H924" s="134"/>
      <c r="I924" s="134"/>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c r="A926" s="37"/>
      <c r="B926" s="39" t="s">
        <v>640</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c r="A927" s="136"/>
      <c r="B927" s="136"/>
      <c r="C927" s="136" t="s">
        <v>276</v>
      </c>
      <c r="D927" s="136"/>
      <c r="E927" s="136"/>
      <c r="F927" s="136"/>
      <c r="G927" s="136"/>
      <c r="H927" s="136"/>
      <c r="I927" s="136"/>
      <c r="J927" s="122" t="s">
        <v>254</v>
      </c>
      <c r="K927" s="137"/>
      <c r="L927" s="137"/>
      <c r="M927" s="137"/>
      <c r="N927" s="137"/>
      <c r="O927" s="137"/>
      <c r="P927" s="138" t="s">
        <v>274</v>
      </c>
      <c r="Q927" s="138"/>
      <c r="R927" s="138"/>
      <c r="S927" s="138"/>
      <c r="T927" s="138"/>
      <c r="U927" s="138"/>
      <c r="V927" s="138"/>
      <c r="W927" s="138"/>
      <c r="X927" s="138"/>
      <c r="Y927" s="123" t="s">
        <v>263</v>
      </c>
      <c r="Z927" s="124"/>
      <c r="AA927" s="124"/>
      <c r="AB927" s="124"/>
      <c r="AC927" s="122" t="s">
        <v>257</v>
      </c>
      <c r="AD927" s="122"/>
      <c r="AE927" s="122"/>
      <c r="AF927" s="122"/>
      <c r="AG927" s="122"/>
      <c r="AH927" s="123" t="s">
        <v>287</v>
      </c>
      <c r="AI927" s="136"/>
      <c r="AJ927" s="136"/>
      <c r="AK927" s="136"/>
      <c r="AL927" s="136" t="s">
        <v>259</v>
      </c>
      <c r="AM927" s="136"/>
      <c r="AN927" s="136"/>
      <c r="AO927" s="139"/>
      <c r="AP927" s="126" t="s">
        <v>260</v>
      </c>
      <c r="AQ927" s="126"/>
      <c r="AR927" s="126"/>
      <c r="AS927" s="126"/>
      <c r="AT927" s="126"/>
      <c r="AU927" s="126"/>
      <c r="AV927" s="126"/>
      <c r="AW927" s="126"/>
      <c r="AX927" s="126"/>
    </row>
    <row r="928" spans="1:50" ht="26.25" customHeight="1">
      <c r="A928" s="1058">
        <v>1</v>
      </c>
      <c r="B928" s="1058">
        <v>1</v>
      </c>
      <c r="C928" s="134"/>
      <c r="D928" s="134"/>
      <c r="E928" s="134"/>
      <c r="F928" s="134"/>
      <c r="G928" s="134"/>
      <c r="H928" s="134"/>
      <c r="I928" s="134"/>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c r="A929" s="1058">
        <v>2</v>
      </c>
      <c r="B929" s="1058">
        <v>1</v>
      </c>
      <c r="C929" s="134"/>
      <c r="D929" s="134"/>
      <c r="E929" s="134"/>
      <c r="F929" s="134"/>
      <c r="G929" s="134"/>
      <c r="H929" s="134"/>
      <c r="I929" s="134"/>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c r="A930" s="1058">
        <v>3</v>
      </c>
      <c r="B930" s="1058">
        <v>1</v>
      </c>
      <c r="C930" s="134"/>
      <c r="D930" s="134"/>
      <c r="E930" s="134"/>
      <c r="F930" s="134"/>
      <c r="G930" s="134"/>
      <c r="H930" s="134"/>
      <c r="I930" s="134"/>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c r="A931" s="1058">
        <v>4</v>
      </c>
      <c r="B931" s="1058">
        <v>1</v>
      </c>
      <c r="C931" s="134"/>
      <c r="D931" s="134"/>
      <c r="E931" s="134"/>
      <c r="F931" s="134"/>
      <c r="G931" s="134"/>
      <c r="H931" s="134"/>
      <c r="I931" s="134"/>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c r="A932" s="1058">
        <v>5</v>
      </c>
      <c r="B932" s="1058">
        <v>1</v>
      </c>
      <c r="C932" s="134"/>
      <c r="D932" s="134"/>
      <c r="E932" s="134"/>
      <c r="F932" s="134"/>
      <c r="G932" s="134"/>
      <c r="H932" s="134"/>
      <c r="I932" s="134"/>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c r="A933" s="1058">
        <v>6</v>
      </c>
      <c r="B933" s="1058">
        <v>1</v>
      </c>
      <c r="C933" s="134"/>
      <c r="D933" s="134"/>
      <c r="E933" s="134"/>
      <c r="F933" s="134"/>
      <c r="G933" s="134"/>
      <c r="H933" s="134"/>
      <c r="I933" s="134"/>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c r="A934" s="1058">
        <v>7</v>
      </c>
      <c r="B934" s="1058">
        <v>1</v>
      </c>
      <c r="C934" s="134"/>
      <c r="D934" s="134"/>
      <c r="E934" s="134"/>
      <c r="F934" s="134"/>
      <c r="G934" s="134"/>
      <c r="H934" s="134"/>
      <c r="I934" s="134"/>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c r="A935" s="1058">
        <v>8</v>
      </c>
      <c r="B935" s="1058">
        <v>1</v>
      </c>
      <c r="C935" s="134"/>
      <c r="D935" s="134"/>
      <c r="E935" s="134"/>
      <c r="F935" s="134"/>
      <c r="G935" s="134"/>
      <c r="H935" s="134"/>
      <c r="I935" s="134"/>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c r="A936" s="1058">
        <v>9</v>
      </c>
      <c r="B936" s="1058">
        <v>1</v>
      </c>
      <c r="C936" s="134"/>
      <c r="D936" s="134"/>
      <c r="E936" s="134"/>
      <c r="F936" s="134"/>
      <c r="G936" s="134"/>
      <c r="H936" s="134"/>
      <c r="I936" s="134"/>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c r="A937" s="1058">
        <v>10</v>
      </c>
      <c r="B937" s="1058">
        <v>1</v>
      </c>
      <c r="C937" s="134"/>
      <c r="D937" s="134"/>
      <c r="E937" s="134"/>
      <c r="F937" s="134"/>
      <c r="G937" s="134"/>
      <c r="H937" s="134"/>
      <c r="I937" s="134"/>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c r="A938" s="1058">
        <v>11</v>
      </c>
      <c r="B938" s="1058">
        <v>1</v>
      </c>
      <c r="C938" s="134"/>
      <c r="D938" s="134"/>
      <c r="E938" s="134"/>
      <c r="F938" s="134"/>
      <c r="G938" s="134"/>
      <c r="H938" s="134"/>
      <c r="I938" s="134"/>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c r="A939" s="1058">
        <v>12</v>
      </c>
      <c r="B939" s="1058">
        <v>1</v>
      </c>
      <c r="C939" s="134"/>
      <c r="D939" s="134"/>
      <c r="E939" s="134"/>
      <c r="F939" s="134"/>
      <c r="G939" s="134"/>
      <c r="H939" s="134"/>
      <c r="I939" s="134"/>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c r="A940" s="1058">
        <v>13</v>
      </c>
      <c r="B940" s="1058">
        <v>1</v>
      </c>
      <c r="C940" s="134"/>
      <c r="D940" s="134"/>
      <c r="E940" s="134"/>
      <c r="F940" s="134"/>
      <c r="G940" s="134"/>
      <c r="H940" s="134"/>
      <c r="I940" s="134"/>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c r="A941" s="1058">
        <v>14</v>
      </c>
      <c r="B941" s="1058">
        <v>1</v>
      </c>
      <c r="C941" s="134"/>
      <c r="D941" s="134"/>
      <c r="E941" s="134"/>
      <c r="F941" s="134"/>
      <c r="G941" s="134"/>
      <c r="H941" s="134"/>
      <c r="I941" s="134"/>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c r="A942" s="1058">
        <v>15</v>
      </c>
      <c r="B942" s="1058">
        <v>1</v>
      </c>
      <c r="C942" s="134"/>
      <c r="D942" s="134"/>
      <c r="E942" s="134"/>
      <c r="F942" s="134"/>
      <c r="G942" s="134"/>
      <c r="H942" s="134"/>
      <c r="I942" s="134"/>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c r="A943" s="1058">
        <v>16</v>
      </c>
      <c r="B943" s="1058">
        <v>1</v>
      </c>
      <c r="C943" s="134"/>
      <c r="D943" s="134"/>
      <c r="E943" s="134"/>
      <c r="F943" s="134"/>
      <c r="G943" s="134"/>
      <c r="H943" s="134"/>
      <c r="I943" s="134"/>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c r="A944" s="1058">
        <v>17</v>
      </c>
      <c r="B944" s="1058">
        <v>1</v>
      </c>
      <c r="C944" s="134"/>
      <c r="D944" s="134"/>
      <c r="E944" s="134"/>
      <c r="F944" s="134"/>
      <c r="G944" s="134"/>
      <c r="H944" s="134"/>
      <c r="I944" s="134"/>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c r="A945" s="1058">
        <v>18</v>
      </c>
      <c r="B945" s="1058">
        <v>1</v>
      </c>
      <c r="C945" s="134"/>
      <c r="D945" s="134"/>
      <c r="E945" s="134"/>
      <c r="F945" s="134"/>
      <c r="G945" s="134"/>
      <c r="H945" s="134"/>
      <c r="I945" s="134"/>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c r="A946" s="1058">
        <v>19</v>
      </c>
      <c r="B946" s="1058">
        <v>1</v>
      </c>
      <c r="C946" s="134"/>
      <c r="D946" s="134"/>
      <c r="E946" s="134"/>
      <c r="F946" s="134"/>
      <c r="G946" s="134"/>
      <c r="H946" s="134"/>
      <c r="I946" s="134"/>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c r="A947" s="1058">
        <v>20</v>
      </c>
      <c r="B947" s="1058">
        <v>1</v>
      </c>
      <c r="C947" s="134"/>
      <c r="D947" s="134"/>
      <c r="E947" s="134"/>
      <c r="F947" s="134"/>
      <c r="G947" s="134"/>
      <c r="H947" s="134"/>
      <c r="I947" s="134"/>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c r="A948" s="1058">
        <v>21</v>
      </c>
      <c r="B948" s="1058">
        <v>1</v>
      </c>
      <c r="C948" s="134"/>
      <c r="D948" s="134"/>
      <c r="E948" s="134"/>
      <c r="F948" s="134"/>
      <c r="G948" s="134"/>
      <c r="H948" s="134"/>
      <c r="I948" s="134"/>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c r="A949" s="1058">
        <v>22</v>
      </c>
      <c r="B949" s="1058">
        <v>1</v>
      </c>
      <c r="C949" s="134"/>
      <c r="D949" s="134"/>
      <c r="E949" s="134"/>
      <c r="F949" s="134"/>
      <c r="G949" s="134"/>
      <c r="H949" s="134"/>
      <c r="I949" s="134"/>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c r="A950" s="1058">
        <v>23</v>
      </c>
      <c r="B950" s="1058">
        <v>1</v>
      </c>
      <c r="C950" s="134"/>
      <c r="D950" s="134"/>
      <c r="E950" s="134"/>
      <c r="F950" s="134"/>
      <c r="G950" s="134"/>
      <c r="H950" s="134"/>
      <c r="I950" s="134"/>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c r="A951" s="1058">
        <v>24</v>
      </c>
      <c r="B951" s="1058">
        <v>1</v>
      </c>
      <c r="C951" s="134"/>
      <c r="D951" s="134"/>
      <c r="E951" s="134"/>
      <c r="F951" s="134"/>
      <c r="G951" s="134"/>
      <c r="H951" s="134"/>
      <c r="I951" s="134"/>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c r="A952" s="1058">
        <v>25</v>
      </c>
      <c r="B952" s="1058">
        <v>1</v>
      </c>
      <c r="C952" s="134"/>
      <c r="D952" s="134"/>
      <c r="E952" s="134"/>
      <c r="F952" s="134"/>
      <c r="G952" s="134"/>
      <c r="H952" s="134"/>
      <c r="I952" s="134"/>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c r="A953" s="1058">
        <v>26</v>
      </c>
      <c r="B953" s="1058">
        <v>1</v>
      </c>
      <c r="C953" s="134"/>
      <c r="D953" s="134"/>
      <c r="E953" s="134"/>
      <c r="F953" s="134"/>
      <c r="G953" s="134"/>
      <c r="H953" s="134"/>
      <c r="I953" s="134"/>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c r="A954" s="1058">
        <v>27</v>
      </c>
      <c r="B954" s="1058">
        <v>1</v>
      </c>
      <c r="C954" s="134"/>
      <c r="D954" s="134"/>
      <c r="E954" s="134"/>
      <c r="F954" s="134"/>
      <c r="G954" s="134"/>
      <c r="H954" s="134"/>
      <c r="I954" s="134"/>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c r="A955" s="1058">
        <v>28</v>
      </c>
      <c r="B955" s="1058">
        <v>1</v>
      </c>
      <c r="C955" s="134"/>
      <c r="D955" s="134"/>
      <c r="E955" s="134"/>
      <c r="F955" s="134"/>
      <c r="G955" s="134"/>
      <c r="H955" s="134"/>
      <c r="I955" s="134"/>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c r="A956" s="1058">
        <v>29</v>
      </c>
      <c r="B956" s="1058">
        <v>1</v>
      </c>
      <c r="C956" s="134"/>
      <c r="D956" s="134"/>
      <c r="E956" s="134"/>
      <c r="F956" s="134"/>
      <c r="G956" s="134"/>
      <c r="H956" s="134"/>
      <c r="I956" s="134"/>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c r="A957" s="1058">
        <v>30</v>
      </c>
      <c r="B957" s="1058">
        <v>1</v>
      </c>
      <c r="C957" s="134"/>
      <c r="D957" s="134"/>
      <c r="E957" s="134"/>
      <c r="F957" s="134"/>
      <c r="G957" s="134"/>
      <c r="H957" s="134"/>
      <c r="I957" s="134"/>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c r="A959" s="37"/>
      <c r="B959" s="39" t="s">
        <v>641</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c r="A960" s="136"/>
      <c r="B960" s="136"/>
      <c r="C960" s="136" t="s">
        <v>276</v>
      </c>
      <c r="D960" s="136"/>
      <c r="E960" s="136"/>
      <c r="F960" s="136"/>
      <c r="G960" s="136"/>
      <c r="H960" s="136"/>
      <c r="I960" s="136"/>
      <c r="J960" s="122" t="s">
        <v>254</v>
      </c>
      <c r="K960" s="137"/>
      <c r="L960" s="137"/>
      <c r="M960" s="137"/>
      <c r="N960" s="137"/>
      <c r="O960" s="137"/>
      <c r="P960" s="138" t="s">
        <v>274</v>
      </c>
      <c r="Q960" s="138"/>
      <c r="R960" s="138"/>
      <c r="S960" s="138"/>
      <c r="T960" s="138"/>
      <c r="U960" s="138"/>
      <c r="V960" s="138"/>
      <c r="W960" s="138"/>
      <c r="X960" s="138"/>
      <c r="Y960" s="123" t="s">
        <v>263</v>
      </c>
      <c r="Z960" s="124"/>
      <c r="AA960" s="124"/>
      <c r="AB960" s="124"/>
      <c r="AC960" s="122" t="s">
        <v>257</v>
      </c>
      <c r="AD960" s="122"/>
      <c r="AE960" s="122"/>
      <c r="AF960" s="122"/>
      <c r="AG960" s="122"/>
      <c r="AH960" s="123" t="s">
        <v>287</v>
      </c>
      <c r="AI960" s="136"/>
      <c r="AJ960" s="136"/>
      <c r="AK960" s="136"/>
      <c r="AL960" s="136" t="s">
        <v>259</v>
      </c>
      <c r="AM960" s="136"/>
      <c r="AN960" s="136"/>
      <c r="AO960" s="139"/>
      <c r="AP960" s="126" t="s">
        <v>260</v>
      </c>
      <c r="AQ960" s="126"/>
      <c r="AR960" s="126"/>
      <c r="AS960" s="126"/>
      <c r="AT960" s="126"/>
      <c r="AU960" s="126"/>
      <c r="AV960" s="126"/>
      <c r="AW960" s="126"/>
      <c r="AX960" s="126"/>
    </row>
    <row r="961" spans="1:50" ht="26.25" customHeight="1">
      <c r="A961" s="1058">
        <v>1</v>
      </c>
      <c r="B961" s="1058">
        <v>1</v>
      </c>
      <c r="C961" s="134"/>
      <c r="D961" s="134"/>
      <c r="E961" s="134"/>
      <c r="F961" s="134"/>
      <c r="G961" s="134"/>
      <c r="H961" s="134"/>
      <c r="I961" s="134"/>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c r="A962" s="1058">
        <v>2</v>
      </c>
      <c r="B962" s="1058">
        <v>1</v>
      </c>
      <c r="C962" s="134"/>
      <c r="D962" s="134"/>
      <c r="E962" s="134"/>
      <c r="F962" s="134"/>
      <c r="G962" s="134"/>
      <c r="H962" s="134"/>
      <c r="I962" s="134"/>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c r="A963" s="1058">
        <v>3</v>
      </c>
      <c r="B963" s="1058">
        <v>1</v>
      </c>
      <c r="C963" s="134"/>
      <c r="D963" s="134"/>
      <c r="E963" s="134"/>
      <c r="F963" s="134"/>
      <c r="G963" s="134"/>
      <c r="H963" s="134"/>
      <c r="I963" s="134"/>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c r="A964" s="1058">
        <v>4</v>
      </c>
      <c r="B964" s="1058">
        <v>1</v>
      </c>
      <c r="C964" s="134"/>
      <c r="D964" s="134"/>
      <c r="E964" s="134"/>
      <c r="F964" s="134"/>
      <c r="G964" s="134"/>
      <c r="H964" s="134"/>
      <c r="I964" s="134"/>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c r="A965" s="1058">
        <v>5</v>
      </c>
      <c r="B965" s="1058">
        <v>1</v>
      </c>
      <c r="C965" s="134"/>
      <c r="D965" s="134"/>
      <c r="E965" s="134"/>
      <c r="F965" s="134"/>
      <c r="G965" s="134"/>
      <c r="H965" s="134"/>
      <c r="I965" s="134"/>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c r="A966" s="1058">
        <v>6</v>
      </c>
      <c r="B966" s="1058">
        <v>1</v>
      </c>
      <c r="C966" s="134"/>
      <c r="D966" s="134"/>
      <c r="E966" s="134"/>
      <c r="F966" s="134"/>
      <c r="G966" s="134"/>
      <c r="H966" s="134"/>
      <c r="I966" s="134"/>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c r="A967" s="1058">
        <v>7</v>
      </c>
      <c r="B967" s="1058">
        <v>1</v>
      </c>
      <c r="C967" s="134"/>
      <c r="D967" s="134"/>
      <c r="E967" s="134"/>
      <c r="F967" s="134"/>
      <c r="G967" s="134"/>
      <c r="H967" s="134"/>
      <c r="I967" s="134"/>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c r="A968" s="1058">
        <v>8</v>
      </c>
      <c r="B968" s="1058">
        <v>1</v>
      </c>
      <c r="C968" s="134"/>
      <c r="D968" s="134"/>
      <c r="E968" s="134"/>
      <c r="F968" s="134"/>
      <c r="G968" s="134"/>
      <c r="H968" s="134"/>
      <c r="I968" s="134"/>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c r="A969" s="1058">
        <v>9</v>
      </c>
      <c r="B969" s="1058">
        <v>1</v>
      </c>
      <c r="C969" s="134"/>
      <c r="D969" s="134"/>
      <c r="E969" s="134"/>
      <c r="F969" s="134"/>
      <c r="G969" s="134"/>
      <c r="H969" s="134"/>
      <c r="I969" s="134"/>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c r="A970" s="1058">
        <v>10</v>
      </c>
      <c r="B970" s="1058">
        <v>1</v>
      </c>
      <c r="C970" s="134"/>
      <c r="D970" s="134"/>
      <c r="E970" s="134"/>
      <c r="F970" s="134"/>
      <c r="G970" s="134"/>
      <c r="H970" s="134"/>
      <c r="I970" s="134"/>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c r="A971" s="1058">
        <v>11</v>
      </c>
      <c r="B971" s="1058">
        <v>1</v>
      </c>
      <c r="C971" s="134"/>
      <c r="D971" s="134"/>
      <c r="E971" s="134"/>
      <c r="F971" s="134"/>
      <c r="G971" s="134"/>
      <c r="H971" s="134"/>
      <c r="I971" s="134"/>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c r="A972" s="1058">
        <v>12</v>
      </c>
      <c r="B972" s="1058">
        <v>1</v>
      </c>
      <c r="C972" s="134"/>
      <c r="D972" s="134"/>
      <c r="E972" s="134"/>
      <c r="F972" s="134"/>
      <c r="G972" s="134"/>
      <c r="H972" s="134"/>
      <c r="I972" s="134"/>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c r="A973" s="1058">
        <v>13</v>
      </c>
      <c r="B973" s="1058">
        <v>1</v>
      </c>
      <c r="C973" s="134"/>
      <c r="D973" s="134"/>
      <c r="E973" s="134"/>
      <c r="F973" s="134"/>
      <c r="G973" s="134"/>
      <c r="H973" s="134"/>
      <c r="I973" s="134"/>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c r="A974" s="1058">
        <v>14</v>
      </c>
      <c r="B974" s="1058">
        <v>1</v>
      </c>
      <c r="C974" s="134"/>
      <c r="D974" s="134"/>
      <c r="E974" s="134"/>
      <c r="F974" s="134"/>
      <c r="G974" s="134"/>
      <c r="H974" s="134"/>
      <c r="I974" s="134"/>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c r="A975" s="1058">
        <v>15</v>
      </c>
      <c r="B975" s="1058">
        <v>1</v>
      </c>
      <c r="C975" s="134"/>
      <c r="D975" s="134"/>
      <c r="E975" s="134"/>
      <c r="F975" s="134"/>
      <c r="G975" s="134"/>
      <c r="H975" s="134"/>
      <c r="I975" s="134"/>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c r="A976" s="1058">
        <v>16</v>
      </c>
      <c r="B976" s="1058">
        <v>1</v>
      </c>
      <c r="C976" s="134"/>
      <c r="D976" s="134"/>
      <c r="E976" s="134"/>
      <c r="F976" s="134"/>
      <c r="G976" s="134"/>
      <c r="H976" s="134"/>
      <c r="I976" s="134"/>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c r="A977" s="1058">
        <v>17</v>
      </c>
      <c r="B977" s="1058">
        <v>1</v>
      </c>
      <c r="C977" s="134"/>
      <c r="D977" s="134"/>
      <c r="E977" s="134"/>
      <c r="F977" s="134"/>
      <c r="G977" s="134"/>
      <c r="H977" s="134"/>
      <c r="I977" s="134"/>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c r="A978" s="1058">
        <v>18</v>
      </c>
      <c r="B978" s="1058">
        <v>1</v>
      </c>
      <c r="C978" s="134"/>
      <c r="D978" s="134"/>
      <c r="E978" s="134"/>
      <c r="F978" s="134"/>
      <c r="G978" s="134"/>
      <c r="H978" s="134"/>
      <c r="I978" s="134"/>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c r="A979" s="1058">
        <v>19</v>
      </c>
      <c r="B979" s="1058">
        <v>1</v>
      </c>
      <c r="C979" s="134"/>
      <c r="D979" s="134"/>
      <c r="E979" s="134"/>
      <c r="F979" s="134"/>
      <c r="G979" s="134"/>
      <c r="H979" s="134"/>
      <c r="I979" s="134"/>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c r="A980" s="1058">
        <v>20</v>
      </c>
      <c r="B980" s="1058">
        <v>1</v>
      </c>
      <c r="C980" s="134"/>
      <c r="D980" s="134"/>
      <c r="E980" s="134"/>
      <c r="F980" s="134"/>
      <c r="G980" s="134"/>
      <c r="H980" s="134"/>
      <c r="I980" s="134"/>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c r="A981" s="1058">
        <v>21</v>
      </c>
      <c r="B981" s="1058">
        <v>1</v>
      </c>
      <c r="C981" s="134"/>
      <c r="D981" s="134"/>
      <c r="E981" s="134"/>
      <c r="F981" s="134"/>
      <c r="G981" s="134"/>
      <c r="H981" s="134"/>
      <c r="I981" s="134"/>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c r="A982" s="1058">
        <v>22</v>
      </c>
      <c r="B982" s="1058">
        <v>1</v>
      </c>
      <c r="C982" s="134"/>
      <c r="D982" s="134"/>
      <c r="E982" s="134"/>
      <c r="F982" s="134"/>
      <c r="G982" s="134"/>
      <c r="H982" s="134"/>
      <c r="I982" s="134"/>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c r="A983" s="1058">
        <v>23</v>
      </c>
      <c r="B983" s="1058">
        <v>1</v>
      </c>
      <c r="C983" s="134"/>
      <c r="D983" s="134"/>
      <c r="E983" s="134"/>
      <c r="F983" s="134"/>
      <c r="G983" s="134"/>
      <c r="H983" s="134"/>
      <c r="I983" s="134"/>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c r="A984" s="1058">
        <v>24</v>
      </c>
      <c r="B984" s="1058">
        <v>1</v>
      </c>
      <c r="C984" s="134"/>
      <c r="D984" s="134"/>
      <c r="E984" s="134"/>
      <c r="F984" s="134"/>
      <c r="G984" s="134"/>
      <c r="H984" s="134"/>
      <c r="I984" s="134"/>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c r="A985" s="1058">
        <v>25</v>
      </c>
      <c r="B985" s="1058">
        <v>1</v>
      </c>
      <c r="C985" s="134"/>
      <c r="D985" s="134"/>
      <c r="E985" s="134"/>
      <c r="F985" s="134"/>
      <c r="G985" s="134"/>
      <c r="H985" s="134"/>
      <c r="I985" s="134"/>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c r="A986" s="1058">
        <v>26</v>
      </c>
      <c r="B986" s="1058">
        <v>1</v>
      </c>
      <c r="C986" s="134"/>
      <c r="D986" s="134"/>
      <c r="E986" s="134"/>
      <c r="F986" s="134"/>
      <c r="G986" s="134"/>
      <c r="H986" s="134"/>
      <c r="I986" s="134"/>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c r="A987" s="1058">
        <v>27</v>
      </c>
      <c r="B987" s="1058">
        <v>1</v>
      </c>
      <c r="C987" s="134"/>
      <c r="D987" s="134"/>
      <c r="E987" s="134"/>
      <c r="F987" s="134"/>
      <c r="G987" s="134"/>
      <c r="H987" s="134"/>
      <c r="I987" s="134"/>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c r="A988" s="1058">
        <v>28</v>
      </c>
      <c r="B988" s="1058">
        <v>1</v>
      </c>
      <c r="C988" s="134"/>
      <c r="D988" s="134"/>
      <c r="E988" s="134"/>
      <c r="F988" s="134"/>
      <c r="G988" s="134"/>
      <c r="H988" s="134"/>
      <c r="I988" s="134"/>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c r="A989" s="1058">
        <v>29</v>
      </c>
      <c r="B989" s="1058">
        <v>1</v>
      </c>
      <c r="C989" s="134"/>
      <c r="D989" s="134"/>
      <c r="E989" s="134"/>
      <c r="F989" s="134"/>
      <c r="G989" s="134"/>
      <c r="H989" s="134"/>
      <c r="I989" s="134"/>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c r="A990" s="1058">
        <v>30</v>
      </c>
      <c r="B990" s="1058">
        <v>1</v>
      </c>
      <c r="C990" s="134"/>
      <c r="D990" s="134"/>
      <c r="E990" s="134"/>
      <c r="F990" s="134"/>
      <c r="G990" s="134"/>
      <c r="H990" s="134"/>
      <c r="I990" s="134"/>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c r="A992" s="37"/>
      <c r="B992" s="39" t="s">
        <v>642</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c r="A993" s="136"/>
      <c r="B993" s="136"/>
      <c r="C993" s="136" t="s">
        <v>276</v>
      </c>
      <c r="D993" s="136"/>
      <c r="E993" s="136"/>
      <c r="F993" s="136"/>
      <c r="G993" s="136"/>
      <c r="H993" s="136"/>
      <c r="I993" s="136"/>
      <c r="J993" s="122" t="s">
        <v>254</v>
      </c>
      <c r="K993" s="137"/>
      <c r="L993" s="137"/>
      <c r="M993" s="137"/>
      <c r="N993" s="137"/>
      <c r="O993" s="137"/>
      <c r="P993" s="138" t="s">
        <v>274</v>
      </c>
      <c r="Q993" s="138"/>
      <c r="R993" s="138"/>
      <c r="S993" s="138"/>
      <c r="T993" s="138"/>
      <c r="U993" s="138"/>
      <c r="V993" s="138"/>
      <c r="W993" s="138"/>
      <c r="X993" s="138"/>
      <c r="Y993" s="123" t="s">
        <v>263</v>
      </c>
      <c r="Z993" s="124"/>
      <c r="AA993" s="124"/>
      <c r="AB993" s="124"/>
      <c r="AC993" s="122" t="s">
        <v>257</v>
      </c>
      <c r="AD993" s="122"/>
      <c r="AE993" s="122"/>
      <c r="AF993" s="122"/>
      <c r="AG993" s="122"/>
      <c r="AH993" s="123" t="s">
        <v>287</v>
      </c>
      <c r="AI993" s="136"/>
      <c r="AJ993" s="136"/>
      <c r="AK993" s="136"/>
      <c r="AL993" s="136" t="s">
        <v>259</v>
      </c>
      <c r="AM993" s="136"/>
      <c r="AN993" s="136"/>
      <c r="AO993" s="139"/>
      <c r="AP993" s="126" t="s">
        <v>260</v>
      </c>
      <c r="AQ993" s="126"/>
      <c r="AR993" s="126"/>
      <c r="AS993" s="126"/>
      <c r="AT993" s="126"/>
      <c r="AU993" s="126"/>
      <c r="AV993" s="126"/>
      <c r="AW993" s="126"/>
      <c r="AX993" s="126"/>
    </row>
    <row r="994" spans="1:50" ht="26.25" customHeight="1">
      <c r="A994" s="1058">
        <v>1</v>
      </c>
      <c r="B994" s="1058">
        <v>1</v>
      </c>
      <c r="C994" s="134"/>
      <c r="D994" s="134"/>
      <c r="E994" s="134"/>
      <c r="F994" s="134"/>
      <c r="G994" s="134"/>
      <c r="H994" s="134"/>
      <c r="I994" s="134"/>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c r="A995" s="1058">
        <v>2</v>
      </c>
      <c r="B995" s="1058">
        <v>1</v>
      </c>
      <c r="C995" s="134"/>
      <c r="D995" s="134"/>
      <c r="E995" s="134"/>
      <c r="F995" s="134"/>
      <c r="G995" s="134"/>
      <c r="H995" s="134"/>
      <c r="I995" s="134"/>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c r="A996" s="1058">
        <v>3</v>
      </c>
      <c r="B996" s="1058">
        <v>1</v>
      </c>
      <c r="C996" s="134"/>
      <c r="D996" s="134"/>
      <c r="E996" s="134"/>
      <c r="F996" s="134"/>
      <c r="G996" s="134"/>
      <c r="H996" s="134"/>
      <c r="I996" s="134"/>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c r="A997" s="1058">
        <v>4</v>
      </c>
      <c r="B997" s="1058">
        <v>1</v>
      </c>
      <c r="C997" s="134"/>
      <c r="D997" s="134"/>
      <c r="E997" s="134"/>
      <c r="F997" s="134"/>
      <c r="G997" s="134"/>
      <c r="H997" s="134"/>
      <c r="I997" s="134"/>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c r="A998" s="1058">
        <v>5</v>
      </c>
      <c r="B998" s="1058">
        <v>1</v>
      </c>
      <c r="C998" s="134"/>
      <c r="D998" s="134"/>
      <c r="E998" s="134"/>
      <c r="F998" s="134"/>
      <c r="G998" s="134"/>
      <c r="H998" s="134"/>
      <c r="I998" s="134"/>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c r="A999" s="1058">
        <v>6</v>
      </c>
      <c r="B999" s="1058">
        <v>1</v>
      </c>
      <c r="C999" s="134"/>
      <c r="D999" s="134"/>
      <c r="E999" s="134"/>
      <c r="F999" s="134"/>
      <c r="G999" s="134"/>
      <c r="H999" s="134"/>
      <c r="I999" s="134"/>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c r="A1000" s="1058">
        <v>7</v>
      </c>
      <c r="B1000" s="1058">
        <v>1</v>
      </c>
      <c r="C1000" s="134"/>
      <c r="D1000" s="134"/>
      <c r="E1000" s="134"/>
      <c r="F1000" s="134"/>
      <c r="G1000" s="134"/>
      <c r="H1000" s="134"/>
      <c r="I1000" s="134"/>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c r="A1001" s="1058">
        <v>8</v>
      </c>
      <c r="B1001" s="1058">
        <v>1</v>
      </c>
      <c r="C1001" s="134"/>
      <c r="D1001" s="134"/>
      <c r="E1001" s="134"/>
      <c r="F1001" s="134"/>
      <c r="G1001" s="134"/>
      <c r="H1001" s="134"/>
      <c r="I1001" s="134"/>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c r="A1002" s="1058">
        <v>9</v>
      </c>
      <c r="B1002" s="1058">
        <v>1</v>
      </c>
      <c r="C1002" s="134"/>
      <c r="D1002" s="134"/>
      <c r="E1002" s="134"/>
      <c r="F1002" s="134"/>
      <c r="G1002" s="134"/>
      <c r="H1002" s="134"/>
      <c r="I1002" s="134"/>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c r="A1003" s="1058">
        <v>10</v>
      </c>
      <c r="B1003" s="1058">
        <v>1</v>
      </c>
      <c r="C1003" s="134"/>
      <c r="D1003" s="134"/>
      <c r="E1003" s="134"/>
      <c r="F1003" s="134"/>
      <c r="G1003" s="134"/>
      <c r="H1003" s="134"/>
      <c r="I1003" s="134"/>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c r="A1004" s="1058">
        <v>11</v>
      </c>
      <c r="B1004" s="1058">
        <v>1</v>
      </c>
      <c r="C1004" s="134"/>
      <c r="D1004" s="134"/>
      <c r="E1004" s="134"/>
      <c r="F1004" s="134"/>
      <c r="G1004" s="134"/>
      <c r="H1004" s="134"/>
      <c r="I1004" s="134"/>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c r="A1005" s="1058">
        <v>12</v>
      </c>
      <c r="B1005" s="1058">
        <v>1</v>
      </c>
      <c r="C1005" s="134"/>
      <c r="D1005" s="134"/>
      <c r="E1005" s="134"/>
      <c r="F1005" s="134"/>
      <c r="G1005" s="134"/>
      <c r="H1005" s="134"/>
      <c r="I1005" s="134"/>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c r="A1006" s="1058">
        <v>13</v>
      </c>
      <c r="B1006" s="1058">
        <v>1</v>
      </c>
      <c r="C1006" s="134"/>
      <c r="D1006" s="134"/>
      <c r="E1006" s="134"/>
      <c r="F1006" s="134"/>
      <c r="G1006" s="134"/>
      <c r="H1006" s="134"/>
      <c r="I1006" s="134"/>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c r="A1007" s="1058">
        <v>14</v>
      </c>
      <c r="B1007" s="1058">
        <v>1</v>
      </c>
      <c r="C1007" s="134"/>
      <c r="D1007" s="134"/>
      <c r="E1007" s="134"/>
      <c r="F1007" s="134"/>
      <c r="G1007" s="134"/>
      <c r="H1007" s="134"/>
      <c r="I1007" s="134"/>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c r="A1008" s="1058">
        <v>15</v>
      </c>
      <c r="B1008" s="1058">
        <v>1</v>
      </c>
      <c r="C1008" s="134"/>
      <c r="D1008" s="134"/>
      <c r="E1008" s="134"/>
      <c r="F1008" s="134"/>
      <c r="G1008" s="134"/>
      <c r="H1008" s="134"/>
      <c r="I1008" s="134"/>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c r="A1009" s="1058">
        <v>16</v>
      </c>
      <c r="B1009" s="1058">
        <v>1</v>
      </c>
      <c r="C1009" s="134"/>
      <c r="D1009" s="134"/>
      <c r="E1009" s="134"/>
      <c r="F1009" s="134"/>
      <c r="G1009" s="134"/>
      <c r="H1009" s="134"/>
      <c r="I1009" s="134"/>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c r="A1010" s="1058">
        <v>17</v>
      </c>
      <c r="B1010" s="1058">
        <v>1</v>
      </c>
      <c r="C1010" s="134"/>
      <c r="D1010" s="134"/>
      <c r="E1010" s="134"/>
      <c r="F1010" s="134"/>
      <c r="G1010" s="134"/>
      <c r="H1010" s="134"/>
      <c r="I1010" s="134"/>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c r="A1011" s="1058">
        <v>18</v>
      </c>
      <c r="B1011" s="1058">
        <v>1</v>
      </c>
      <c r="C1011" s="134"/>
      <c r="D1011" s="134"/>
      <c r="E1011" s="134"/>
      <c r="F1011" s="134"/>
      <c r="G1011" s="134"/>
      <c r="H1011" s="134"/>
      <c r="I1011" s="134"/>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c r="A1012" s="1058">
        <v>19</v>
      </c>
      <c r="B1012" s="1058">
        <v>1</v>
      </c>
      <c r="C1012" s="134"/>
      <c r="D1012" s="134"/>
      <c r="E1012" s="134"/>
      <c r="F1012" s="134"/>
      <c r="G1012" s="134"/>
      <c r="H1012" s="134"/>
      <c r="I1012" s="134"/>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c r="A1013" s="1058">
        <v>20</v>
      </c>
      <c r="B1013" s="1058">
        <v>1</v>
      </c>
      <c r="C1013" s="134"/>
      <c r="D1013" s="134"/>
      <c r="E1013" s="134"/>
      <c r="F1013" s="134"/>
      <c r="G1013" s="134"/>
      <c r="H1013" s="134"/>
      <c r="I1013" s="134"/>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c r="A1014" s="1058">
        <v>21</v>
      </c>
      <c r="B1014" s="1058">
        <v>1</v>
      </c>
      <c r="C1014" s="134"/>
      <c r="D1014" s="134"/>
      <c r="E1014" s="134"/>
      <c r="F1014" s="134"/>
      <c r="G1014" s="134"/>
      <c r="H1014" s="134"/>
      <c r="I1014" s="134"/>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c r="A1015" s="1058">
        <v>22</v>
      </c>
      <c r="B1015" s="1058">
        <v>1</v>
      </c>
      <c r="C1015" s="134"/>
      <c r="D1015" s="134"/>
      <c r="E1015" s="134"/>
      <c r="F1015" s="134"/>
      <c r="G1015" s="134"/>
      <c r="H1015" s="134"/>
      <c r="I1015" s="134"/>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c r="A1016" s="1058">
        <v>23</v>
      </c>
      <c r="B1016" s="1058">
        <v>1</v>
      </c>
      <c r="C1016" s="134"/>
      <c r="D1016" s="134"/>
      <c r="E1016" s="134"/>
      <c r="F1016" s="134"/>
      <c r="G1016" s="134"/>
      <c r="H1016" s="134"/>
      <c r="I1016" s="134"/>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c r="A1017" s="1058">
        <v>24</v>
      </c>
      <c r="B1017" s="1058">
        <v>1</v>
      </c>
      <c r="C1017" s="134"/>
      <c r="D1017" s="134"/>
      <c r="E1017" s="134"/>
      <c r="F1017" s="134"/>
      <c r="G1017" s="134"/>
      <c r="H1017" s="134"/>
      <c r="I1017" s="134"/>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c r="A1018" s="1058">
        <v>25</v>
      </c>
      <c r="B1018" s="1058">
        <v>1</v>
      </c>
      <c r="C1018" s="134"/>
      <c r="D1018" s="134"/>
      <c r="E1018" s="134"/>
      <c r="F1018" s="134"/>
      <c r="G1018" s="134"/>
      <c r="H1018" s="134"/>
      <c r="I1018" s="134"/>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c r="A1019" s="1058">
        <v>26</v>
      </c>
      <c r="B1019" s="1058">
        <v>1</v>
      </c>
      <c r="C1019" s="134"/>
      <c r="D1019" s="134"/>
      <c r="E1019" s="134"/>
      <c r="F1019" s="134"/>
      <c r="G1019" s="134"/>
      <c r="H1019" s="134"/>
      <c r="I1019" s="134"/>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c r="A1020" s="1058">
        <v>27</v>
      </c>
      <c r="B1020" s="1058">
        <v>1</v>
      </c>
      <c r="C1020" s="134"/>
      <c r="D1020" s="134"/>
      <c r="E1020" s="134"/>
      <c r="F1020" s="134"/>
      <c r="G1020" s="134"/>
      <c r="H1020" s="134"/>
      <c r="I1020" s="134"/>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c r="A1021" s="1058">
        <v>28</v>
      </c>
      <c r="B1021" s="1058">
        <v>1</v>
      </c>
      <c r="C1021" s="134"/>
      <c r="D1021" s="134"/>
      <c r="E1021" s="134"/>
      <c r="F1021" s="134"/>
      <c r="G1021" s="134"/>
      <c r="H1021" s="134"/>
      <c r="I1021" s="134"/>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c r="A1022" s="1058">
        <v>29</v>
      </c>
      <c r="B1022" s="1058">
        <v>1</v>
      </c>
      <c r="C1022" s="134"/>
      <c r="D1022" s="134"/>
      <c r="E1022" s="134"/>
      <c r="F1022" s="134"/>
      <c r="G1022" s="134"/>
      <c r="H1022" s="134"/>
      <c r="I1022" s="134"/>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c r="A1023" s="1058">
        <v>30</v>
      </c>
      <c r="B1023" s="1058">
        <v>1</v>
      </c>
      <c r="C1023" s="134"/>
      <c r="D1023" s="134"/>
      <c r="E1023" s="134"/>
      <c r="F1023" s="134"/>
      <c r="G1023" s="134"/>
      <c r="H1023" s="134"/>
      <c r="I1023" s="134"/>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c r="A1025" s="37"/>
      <c r="B1025" s="39" t="s">
        <v>643</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c r="A1026" s="136"/>
      <c r="B1026" s="136"/>
      <c r="C1026" s="136" t="s">
        <v>276</v>
      </c>
      <c r="D1026" s="136"/>
      <c r="E1026" s="136"/>
      <c r="F1026" s="136"/>
      <c r="G1026" s="136"/>
      <c r="H1026" s="136"/>
      <c r="I1026" s="136"/>
      <c r="J1026" s="122" t="s">
        <v>254</v>
      </c>
      <c r="K1026" s="137"/>
      <c r="L1026" s="137"/>
      <c r="M1026" s="137"/>
      <c r="N1026" s="137"/>
      <c r="O1026" s="137"/>
      <c r="P1026" s="138" t="s">
        <v>274</v>
      </c>
      <c r="Q1026" s="138"/>
      <c r="R1026" s="138"/>
      <c r="S1026" s="138"/>
      <c r="T1026" s="138"/>
      <c r="U1026" s="138"/>
      <c r="V1026" s="138"/>
      <c r="W1026" s="138"/>
      <c r="X1026" s="138"/>
      <c r="Y1026" s="123" t="s">
        <v>263</v>
      </c>
      <c r="Z1026" s="124"/>
      <c r="AA1026" s="124"/>
      <c r="AB1026" s="124"/>
      <c r="AC1026" s="122" t="s">
        <v>257</v>
      </c>
      <c r="AD1026" s="122"/>
      <c r="AE1026" s="122"/>
      <c r="AF1026" s="122"/>
      <c r="AG1026" s="122"/>
      <c r="AH1026" s="123" t="s">
        <v>287</v>
      </c>
      <c r="AI1026" s="136"/>
      <c r="AJ1026" s="136"/>
      <c r="AK1026" s="136"/>
      <c r="AL1026" s="136" t="s">
        <v>259</v>
      </c>
      <c r="AM1026" s="136"/>
      <c r="AN1026" s="136"/>
      <c r="AO1026" s="139"/>
      <c r="AP1026" s="126" t="s">
        <v>260</v>
      </c>
      <c r="AQ1026" s="126"/>
      <c r="AR1026" s="126"/>
      <c r="AS1026" s="126"/>
      <c r="AT1026" s="126"/>
      <c r="AU1026" s="126"/>
      <c r="AV1026" s="126"/>
      <c r="AW1026" s="126"/>
      <c r="AX1026" s="126"/>
    </row>
    <row r="1027" spans="1:50" ht="26.25" customHeight="1">
      <c r="A1027" s="1058">
        <v>1</v>
      </c>
      <c r="B1027" s="1058">
        <v>1</v>
      </c>
      <c r="C1027" s="134"/>
      <c r="D1027" s="134"/>
      <c r="E1027" s="134"/>
      <c r="F1027" s="134"/>
      <c r="G1027" s="134"/>
      <c r="H1027" s="134"/>
      <c r="I1027" s="134"/>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c r="A1028" s="1058">
        <v>2</v>
      </c>
      <c r="B1028" s="1058">
        <v>1</v>
      </c>
      <c r="C1028" s="134"/>
      <c r="D1028" s="134"/>
      <c r="E1028" s="134"/>
      <c r="F1028" s="134"/>
      <c r="G1028" s="134"/>
      <c r="H1028" s="134"/>
      <c r="I1028" s="134"/>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c r="A1029" s="1058">
        <v>3</v>
      </c>
      <c r="B1029" s="1058">
        <v>1</v>
      </c>
      <c r="C1029" s="134"/>
      <c r="D1029" s="134"/>
      <c r="E1029" s="134"/>
      <c r="F1029" s="134"/>
      <c r="G1029" s="134"/>
      <c r="H1029" s="134"/>
      <c r="I1029" s="134"/>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c r="A1030" s="1058">
        <v>4</v>
      </c>
      <c r="B1030" s="1058">
        <v>1</v>
      </c>
      <c r="C1030" s="134"/>
      <c r="D1030" s="134"/>
      <c r="E1030" s="134"/>
      <c r="F1030" s="134"/>
      <c r="G1030" s="134"/>
      <c r="H1030" s="134"/>
      <c r="I1030" s="134"/>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c r="A1031" s="1058">
        <v>5</v>
      </c>
      <c r="B1031" s="1058">
        <v>1</v>
      </c>
      <c r="C1031" s="134"/>
      <c r="D1031" s="134"/>
      <c r="E1031" s="134"/>
      <c r="F1031" s="134"/>
      <c r="G1031" s="134"/>
      <c r="H1031" s="134"/>
      <c r="I1031" s="134"/>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c r="A1032" s="1058">
        <v>6</v>
      </c>
      <c r="B1032" s="1058">
        <v>1</v>
      </c>
      <c r="C1032" s="134"/>
      <c r="D1032" s="134"/>
      <c r="E1032" s="134"/>
      <c r="F1032" s="134"/>
      <c r="G1032" s="134"/>
      <c r="H1032" s="134"/>
      <c r="I1032" s="134"/>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c r="A1033" s="1058">
        <v>7</v>
      </c>
      <c r="B1033" s="1058">
        <v>1</v>
      </c>
      <c r="C1033" s="134"/>
      <c r="D1033" s="134"/>
      <c r="E1033" s="134"/>
      <c r="F1033" s="134"/>
      <c r="G1033" s="134"/>
      <c r="H1033" s="134"/>
      <c r="I1033" s="134"/>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c r="A1034" s="1058">
        <v>8</v>
      </c>
      <c r="B1034" s="1058">
        <v>1</v>
      </c>
      <c r="C1034" s="134"/>
      <c r="D1034" s="134"/>
      <c r="E1034" s="134"/>
      <c r="F1034" s="134"/>
      <c r="G1034" s="134"/>
      <c r="H1034" s="134"/>
      <c r="I1034" s="134"/>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c r="A1035" s="1058">
        <v>9</v>
      </c>
      <c r="B1035" s="1058">
        <v>1</v>
      </c>
      <c r="C1035" s="134"/>
      <c r="D1035" s="134"/>
      <c r="E1035" s="134"/>
      <c r="F1035" s="134"/>
      <c r="G1035" s="134"/>
      <c r="H1035" s="134"/>
      <c r="I1035" s="134"/>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c r="A1036" s="1058">
        <v>10</v>
      </c>
      <c r="B1036" s="1058">
        <v>1</v>
      </c>
      <c r="C1036" s="134"/>
      <c r="D1036" s="134"/>
      <c r="E1036" s="134"/>
      <c r="F1036" s="134"/>
      <c r="G1036" s="134"/>
      <c r="H1036" s="134"/>
      <c r="I1036" s="134"/>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c r="A1037" s="1058">
        <v>11</v>
      </c>
      <c r="B1037" s="1058">
        <v>1</v>
      </c>
      <c r="C1037" s="134"/>
      <c r="D1037" s="134"/>
      <c r="E1037" s="134"/>
      <c r="F1037" s="134"/>
      <c r="G1037" s="134"/>
      <c r="H1037" s="134"/>
      <c r="I1037" s="134"/>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c r="A1038" s="1058">
        <v>12</v>
      </c>
      <c r="B1038" s="1058">
        <v>1</v>
      </c>
      <c r="C1038" s="134"/>
      <c r="D1038" s="134"/>
      <c r="E1038" s="134"/>
      <c r="F1038" s="134"/>
      <c r="G1038" s="134"/>
      <c r="H1038" s="134"/>
      <c r="I1038" s="134"/>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c r="A1039" s="1058">
        <v>13</v>
      </c>
      <c r="B1039" s="1058">
        <v>1</v>
      </c>
      <c r="C1039" s="134"/>
      <c r="D1039" s="134"/>
      <c r="E1039" s="134"/>
      <c r="F1039" s="134"/>
      <c r="G1039" s="134"/>
      <c r="H1039" s="134"/>
      <c r="I1039" s="134"/>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c r="A1040" s="1058">
        <v>14</v>
      </c>
      <c r="B1040" s="1058">
        <v>1</v>
      </c>
      <c r="C1040" s="134"/>
      <c r="D1040" s="134"/>
      <c r="E1040" s="134"/>
      <c r="F1040" s="134"/>
      <c r="G1040" s="134"/>
      <c r="H1040" s="134"/>
      <c r="I1040" s="134"/>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c r="A1041" s="1058">
        <v>15</v>
      </c>
      <c r="B1041" s="1058">
        <v>1</v>
      </c>
      <c r="C1041" s="134"/>
      <c r="D1041" s="134"/>
      <c r="E1041" s="134"/>
      <c r="F1041" s="134"/>
      <c r="G1041" s="134"/>
      <c r="H1041" s="134"/>
      <c r="I1041" s="134"/>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c r="A1042" s="1058">
        <v>16</v>
      </c>
      <c r="B1042" s="1058">
        <v>1</v>
      </c>
      <c r="C1042" s="134"/>
      <c r="D1042" s="134"/>
      <c r="E1042" s="134"/>
      <c r="F1042" s="134"/>
      <c r="G1042" s="134"/>
      <c r="H1042" s="134"/>
      <c r="I1042" s="134"/>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c r="A1043" s="1058">
        <v>17</v>
      </c>
      <c r="B1043" s="1058">
        <v>1</v>
      </c>
      <c r="C1043" s="134"/>
      <c r="D1043" s="134"/>
      <c r="E1043" s="134"/>
      <c r="F1043" s="134"/>
      <c r="G1043" s="134"/>
      <c r="H1043" s="134"/>
      <c r="I1043" s="134"/>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c r="A1044" s="1058">
        <v>18</v>
      </c>
      <c r="B1044" s="1058">
        <v>1</v>
      </c>
      <c r="C1044" s="134"/>
      <c r="D1044" s="134"/>
      <c r="E1044" s="134"/>
      <c r="F1044" s="134"/>
      <c r="G1044" s="134"/>
      <c r="H1044" s="134"/>
      <c r="I1044" s="134"/>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c r="A1045" s="1058">
        <v>19</v>
      </c>
      <c r="B1045" s="1058">
        <v>1</v>
      </c>
      <c r="C1045" s="134"/>
      <c r="D1045" s="134"/>
      <c r="E1045" s="134"/>
      <c r="F1045" s="134"/>
      <c r="G1045" s="134"/>
      <c r="H1045" s="134"/>
      <c r="I1045" s="134"/>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c r="A1046" s="1058">
        <v>20</v>
      </c>
      <c r="B1046" s="1058">
        <v>1</v>
      </c>
      <c r="C1046" s="134"/>
      <c r="D1046" s="134"/>
      <c r="E1046" s="134"/>
      <c r="F1046" s="134"/>
      <c r="G1046" s="134"/>
      <c r="H1046" s="134"/>
      <c r="I1046" s="134"/>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c r="A1047" s="1058">
        <v>21</v>
      </c>
      <c r="B1047" s="1058">
        <v>1</v>
      </c>
      <c r="C1047" s="134"/>
      <c r="D1047" s="134"/>
      <c r="E1047" s="134"/>
      <c r="F1047" s="134"/>
      <c r="G1047" s="134"/>
      <c r="H1047" s="134"/>
      <c r="I1047" s="134"/>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c r="A1048" s="1058">
        <v>22</v>
      </c>
      <c r="B1048" s="1058">
        <v>1</v>
      </c>
      <c r="C1048" s="134"/>
      <c r="D1048" s="134"/>
      <c r="E1048" s="134"/>
      <c r="F1048" s="134"/>
      <c r="G1048" s="134"/>
      <c r="H1048" s="134"/>
      <c r="I1048" s="134"/>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c r="A1049" s="1058">
        <v>23</v>
      </c>
      <c r="B1049" s="1058">
        <v>1</v>
      </c>
      <c r="C1049" s="134"/>
      <c r="D1049" s="134"/>
      <c r="E1049" s="134"/>
      <c r="F1049" s="134"/>
      <c r="G1049" s="134"/>
      <c r="H1049" s="134"/>
      <c r="I1049" s="134"/>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c r="A1050" s="1058">
        <v>24</v>
      </c>
      <c r="B1050" s="1058">
        <v>1</v>
      </c>
      <c r="C1050" s="134"/>
      <c r="D1050" s="134"/>
      <c r="E1050" s="134"/>
      <c r="F1050" s="134"/>
      <c r="G1050" s="134"/>
      <c r="H1050" s="134"/>
      <c r="I1050" s="134"/>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c r="A1051" s="1058">
        <v>25</v>
      </c>
      <c r="B1051" s="1058">
        <v>1</v>
      </c>
      <c r="C1051" s="134"/>
      <c r="D1051" s="134"/>
      <c r="E1051" s="134"/>
      <c r="F1051" s="134"/>
      <c r="G1051" s="134"/>
      <c r="H1051" s="134"/>
      <c r="I1051" s="134"/>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c r="A1052" s="1058">
        <v>26</v>
      </c>
      <c r="B1052" s="1058">
        <v>1</v>
      </c>
      <c r="C1052" s="134"/>
      <c r="D1052" s="134"/>
      <c r="E1052" s="134"/>
      <c r="F1052" s="134"/>
      <c r="G1052" s="134"/>
      <c r="H1052" s="134"/>
      <c r="I1052" s="134"/>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c r="A1053" s="1058">
        <v>27</v>
      </c>
      <c r="B1053" s="1058">
        <v>1</v>
      </c>
      <c r="C1053" s="134"/>
      <c r="D1053" s="134"/>
      <c r="E1053" s="134"/>
      <c r="F1053" s="134"/>
      <c r="G1053" s="134"/>
      <c r="H1053" s="134"/>
      <c r="I1053" s="134"/>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c r="A1054" s="1058">
        <v>28</v>
      </c>
      <c r="B1054" s="1058">
        <v>1</v>
      </c>
      <c r="C1054" s="134"/>
      <c r="D1054" s="134"/>
      <c r="E1054" s="134"/>
      <c r="F1054" s="134"/>
      <c r="G1054" s="134"/>
      <c r="H1054" s="134"/>
      <c r="I1054" s="134"/>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c r="A1055" s="1058">
        <v>29</v>
      </c>
      <c r="B1055" s="1058">
        <v>1</v>
      </c>
      <c r="C1055" s="134"/>
      <c r="D1055" s="134"/>
      <c r="E1055" s="134"/>
      <c r="F1055" s="134"/>
      <c r="G1055" s="134"/>
      <c r="H1055" s="134"/>
      <c r="I1055" s="134"/>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c r="A1056" s="1058">
        <v>30</v>
      </c>
      <c r="B1056" s="1058">
        <v>1</v>
      </c>
      <c r="C1056" s="134"/>
      <c r="D1056" s="134"/>
      <c r="E1056" s="134"/>
      <c r="F1056" s="134"/>
      <c r="G1056" s="134"/>
      <c r="H1056" s="134"/>
      <c r="I1056" s="134"/>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c r="A1058" s="37"/>
      <c r="B1058" s="39" t="s">
        <v>644</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c r="A1059" s="136"/>
      <c r="B1059" s="136"/>
      <c r="C1059" s="136" t="s">
        <v>276</v>
      </c>
      <c r="D1059" s="136"/>
      <c r="E1059" s="136"/>
      <c r="F1059" s="136"/>
      <c r="G1059" s="136"/>
      <c r="H1059" s="136"/>
      <c r="I1059" s="136"/>
      <c r="J1059" s="122" t="s">
        <v>254</v>
      </c>
      <c r="K1059" s="137"/>
      <c r="L1059" s="137"/>
      <c r="M1059" s="137"/>
      <c r="N1059" s="137"/>
      <c r="O1059" s="137"/>
      <c r="P1059" s="138" t="s">
        <v>615</v>
      </c>
      <c r="Q1059" s="138"/>
      <c r="R1059" s="138"/>
      <c r="S1059" s="138"/>
      <c r="T1059" s="138"/>
      <c r="U1059" s="138"/>
      <c r="V1059" s="138"/>
      <c r="W1059" s="138"/>
      <c r="X1059" s="138"/>
      <c r="Y1059" s="123" t="s">
        <v>265</v>
      </c>
      <c r="Z1059" s="124"/>
      <c r="AA1059" s="124"/>
      <c r="AB1059" s="124"/>
      <c r="AC1059" s="122" t="s">
        <v>257</v>
      </c>
      <c r="AD1059" s="122"/>
      <c r="AE1059" s="122"/>
      <c r="AF1059" s="122"/>
      <c r="AG1059" s="122"/>
      <c r="AH1059" s="123" t="s">
        <v>287</v>
      </c>
      <c r="AI1059" s="136"/>
      <c r="AJ1059" s="136"/>
      <c r="AK1059" s="136"/>
      <c r="AL1059" s="136" t="s">
        <v>259</v>
      </c>
      <c r="AM1059" s="136"/>
      <c r="AN1059" s="136"/>
      <c r="AO1059" s="139"/>
      <c r="AP1059" s="126" t="s">
        <v>260</v>
      </c>
      <c r="AQ1059" s="126"/>
      <c r="AR1059" s="126"/>
      <c r="AS1059" s="126"/>
      <c r="AT1059" s="126"/>
      <c r="AU1059" s="126"/>
      <c r="AV1059" s="126"/>
      <c r="AW1059" s="126"/>
      <c r="AX1059" s="126"/>
    </row>
    <row r="1060" spans="1:50" ht="26.25" customHeight="1">
      <c r="A1060" s="1058">
        <v>1</v>
      </c>
      <c r="B1060" s="1058">
        <v>1</v>
      </c>
      <c r="C1060" s="134"/>
      <c r="D1060" s="134"/>
      <c r="E1060" s="134"/>
      <c r="F1060" s="134"/>
      <c r="G1060" s="134"/>
      <c r="H1060" s="134"/>
      <c r="I1060" s="134"/>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c r="A1061" s="1058">
        <v>2</v>
      </c>
      <c r="B1061" s="1058">
        <v>1</v>
      </c>
      <c r="C1061" s="134"/>
      <c r="D1061" s="134"/>
      <c r="E1061" s="134"/>
      <c r="F1061" s="134"/>
      <c r="G1061" s="134"/>
      <c r="H1061" s="134"/>
      <c r="I1061" s="134"/>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c r="A1062" s="1058">
        <v>3</v>
      </c>
      <c r="B1062" s="1058">
        <v>1</v>
      </c>
      <c r="C1062" s="134"/>
      <c r="D1062" s="134"/>
      <c r="E1062" s="134"/>
      <c r="F1062" s="134"/>
      <c r="G1062" s="134"/>
      <c r="H1062" s="134"/>
      <c r="I1062" s="134"/>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c r="A1063" s="1058">
        <v>4</v>
      </c>
      <c r="B1063" s="1058">
        <v>1</v>
      </c>
      <c r="C1063" s="134"/>
      <c r="D1063" s="134"/>
      <c r="E1063" s="134"/>
      <c r="F1063" s="134"/>
      <c r="G1063" s="134"/>
      <c r="H1063" s="134"/>
      <c r="I1063" s="134"/>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c r="A1064" s="1058">
        <v>5</v>
      </c>
      <c r="B1064" s="1058">
        <v>1</v>
      </c>
      <c r="C1064" s="134"/>
      <c r="D1064" s="134"/>
      <c r="E1064" s="134"/>
      <c r="F1064" s="134"/>
      <c r="G1064" s="134"/>
      <c r="H1064" s="134"/>
      <c r="I1064" s="134"/>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c r="A1065" s="1058">
        <v>6</v>
      </c>
      <c r="B1065" s="1058">
        <v>1</v>
      </c>
      <c r="C1065" s="134"/>
      <c r="D1065" s="134"/>
      <c r="E1065" s="134"/>
      <c r="F1065" s="134"/>
      <c r="G1065" s="134"/>
      <c r="H1065" s="134"/>
      <c r="I1065" s="134"/>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c r="A1066" s="1058">
        <v>7</v>
      </c>
      <c r="B1066" s="1058">
        <v>1</v>
      </c>
      <c r="C1066" s="134"/>
      <c r="D1066" s="134"/>
      <c r="E1066" s="134"/>
      <c r="F1066" s="134"/>
      <c r="G1066" s="134"/>
      <c r="H1066" s="134"/>
      <c r="I1066" s="134"/>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c r="A1067" s="1058">
        <v>8</v>
      </c>
      <c r="B1067" s="1058">
        <v>1</v>
      </c>
      <c r="C1067" s="134"/>
      <c r="D1067" s="134"/>
      <c r="E1067" s="134"/>
      <c r="F1067" s="134"/>
      <c r="G1067" s="134"/>
      <c r="H1067" s="134"/>
      <c r="I1067" s="134"/>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c r="A1068" s="1058">
        <v>9</v>
      </c>
      <c r="B1068" s="1058">
        <v>1</v>
      </c>
      <c r="C1068" s="134"/>
      <c r="D1068" s="134"/>
      <c r="E1068" s="134"/>
      <c r="F1068" s="134"/>
      <c r="G1068" s="134"/>
      <c r="H1068" s="134"/>
      <c r="I1068" s="134"/>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c r="A1069" s="1058">
        <v>10</v>
      </c>
      <c r="B1069" s="1058">
        <v>1</v>
      </c>
      <c r="C1069" s="134"/>
      <c r="D1069" s="134"/>
      <c r="E1069" s="134"/>
      <c r="F1069" s="134"/>
      <c r="G1069" s="134"/>
      <c r="H1069" s="134"/>
      <c r="I1069" s="134"/>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c r="A1070" s="1058">
        <v>11</v>
      </c>
      <c r="B1070" s="1058">
        <v>1</v>
      </c>
      <c r="C1070" s="134"/>
      <c r="D1070" s="134"/>
      <c r="E1070" s="134"/>
      <c r="F1070" s="134"/>
      <c r="G1070" s="134"/>
      <c r="H1070" s="134"/>
      <c r="I1070" s="134"/>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c r="A1071" s="1058">
        <v>12</v>
      </c>
      <c r="B1071" s="1058">
        <v>1</v>
      </c>
      <c r="C1071" s="134"/>
      <c r="D1071" s="134"/>
      <c r="E1071" s="134"/>
      <c r="F1071" s="134"/>
      <c r="G1071" s="134"/>
      <c r="H1071" s="134"/>
      <c r="I1071" s="134"/>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c r="A1072" s="1058">
        <v>13</v>
      </c>
      <c r="B1072" s="1058">
        <v>1</v>
      </c>
      <c r="C1072" s="134"/>
      <c r="D1072" s="134"/>
      <c r="E1072" s="134"/>
      <c r="F1072" s="134"/>
      <c r="G1072" s="134"/>
      <c r="H1072" s="134"/>
      <c r="I1072" s="134"/>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c r="A1073" s="1058">
        <v>14</v>
      </c>
      <c r="B1073" s="1058">
        <v>1</v>
      </c>
      <c r="C1073" s="134"/>
      <c r="D1073" s="134"/>
      <c r="E1073" s="134"/>
      <c r="F1073" s="134"/>
      <c r="G1073" s="134"/>
      <c r="H1073" s="134"/>
      <c r="I1073" s="134"/>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c r="A1074" s="1058">
        <v>15</v>
      </c>
      <c r="B1074" s="1058">
        <v>1</v>
      </c>
      <c r="C1074" s="134"/>
      <c r="D1074" s="134"/>
      <c r="E1074" s="134"/>
      <c r="F1074" s="134"/>
      <c r="G1074" s="134"/>
      <c r="H1074" s="134"/>
      <c r="I1074" s="134"/>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c r="A1075" s="1058">
        <v>16</v>
      </c>
      <c r="B1075" s="1058">
        <v>1</v>
      </c>
      <c r="C1075" s="134"/>
      <c r="D1075" s="134"/>
      <c r="E1075" s="134"/>
      <c r="F1075" s="134"/>
      <c r="G1075" s="134"/>
      <c r="H1075" s="134"/>
      <c r="I1075" s="134"/>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c r="A1076" s="1058">
        <v>17</v>
      </c>
      <c r="B1076" s="1058">
        <v>1</v>
      </c>
      <c r="C1076" s="134"/>
      <c r="D1076" s="134"/>
      <c r="E1076" s="134"/>
      <c r="F1076" s="134"/>
      <c r="G1076" s="134"/>
      <c r="H1076" s="134"/>
      <c r="I1076" s="134"/>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c r="A1077" s="1058">
        <v>18</v>
      </c>
      <c r="B1077" s="1058">
        <v>1</v>
      </c>
      <c r="C1077" s="134"/>
      <c r="D1077" s="134"/>
      <c r="E1077" s="134"/>
      <c r="F1077" s="134"/>
      <c r="G1077" s="134"/>
      <c r="H1077" s="134"/>
      <c r="I1077" s="134"/>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c r="A1078" s="1058">
        <v>19</v>
      </c>
      <c r="B1078" s="1058">
        <v>1</v>
      </c>
      <c r="C1078" s="134"/>
      <c r="D1078" s="134"/>
      <c r="E1078" s="134"/>
      <c r="F1078" s="134"/>
      <c r="G1078" s="134"/>
      <c r="H1078" s="134"/>
      <c r="I1078" s="134"/>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c r="A1079" s="1058">
        <v>20</v>
      </c>
      <c r="B1079" s="1058">
        <v>1</v>
      </c>
      <c r="C1079" s="134"/>
      <c r="D1079" s="134"/>
      <c r="E1079" s="134"/>
      <c r="F1079" s="134"/>
      <c r="G1079" s="134"/>
      <c r="H1079" s="134"/>
      <c r="I1079" s="134"/>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c r="A1080" s="1058">
        <v>21</v>
      </c>
      <c r="B1080" s="1058">
        <v>1</v>
      </c>
      <c r="C1080" s="134"/>
      <c r="D1080" s="134"/>
      <c r="E1080" s="134"/>
      <c r="F1080" s="134"/>
      <c r="G1080" s="134"/>
      <c r="H1080" s="134"/>
      <c r="I1080" s="134"/>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c r="A1081" s="1058">
        <v>22</v>
      </c>
      <c r="B1081" s="1058">
        <v>1</v>
      </c>
      <c r="C1081" s="134"/>
      <c r="D1081" s="134"/>
      <c r="E1081" s="134"/>
      <c r="F1081" s="134"/>
      <c r="G1081" s="134"/>
      <c r="H1081" s="134"/>
      <c r="I1081" s="134"/>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c r="A1082" s="1058">
        <v>23</v>
      </c>
      <c r="B1082" s="1058">
        <v>1</v>
      </c>
      <c r="C1082" s="134"/>
      <c r="D1082" s="134"/>
      <c r="E1082" s="134"/>
      <c r="F1082" s="134"/>
      <c r="G1082" s="134"/>
      <c r="H1082" s="134"/>
      <c r="I1082" s="134"/>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c r="A1083" s="1058">
        <v>24</v>
      </c>
      <c r="B1083" s="1058">
        <v>1</v>
      </c>
      <c r="C1083" s="134"/>
      <c r="D1083" s="134"/>
      <c r="E1083" s="134"/>
      <c r="F1083" s="134"/>
      <c r="G1083" s="134"/>
      <c r="H1083" s="134"/>
      <c r="I1083" s="134"/>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c r="A1084" s="1058">
        <v>25</v>
      </c>
      <c r="B1084" s="1058">
        <v>1</v>
      </c>
      <c r="C1084" s="134"/>
      <c r="D1084" s="134"/>
      <c r="E1084" s="134"/>
      <c r="F1084" s="134"/>
      <c r="G1084" s="134"/>
      <c r="H1084" s="134"/>
      <c r="I1084" s="134"/>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c r="A1085" s="1058">
        <v>26</v>
      </c>
      <c r="B1085" s="1058">
        <v>1</v>
      </c>
      <c r="C1085" s="134"/>
      <c r="D1085" s="134"/>
      <c r="E1085" s="134"/>
      <c r="F1085" s="134"/>
      <c r="G1085" s="134"/>
      <c r="H1085" s="134"/>
      <c r="I1085" s="134"/>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c r="A1086" s="1058">
        <v>27</v>
      </c>
      <c r="B1086" s="1058">
        <v>1</v>
      </c>
      <c r="C1086" s="134"/>
      <c r="D1086" s="134"/>
      <c r="E1086" s="134"/>
      <c r="F1086" s="134"/>
      <c r="G1086" s="134"/>
      <c r="H1086" s="134"/>
      <c r="I1086" s="134"/>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c r="A1087" s="1058">
        <v>28</v>
      </c>
      <c r="B1087" s="1058">
        <v>1</v>
      </c>
      <c r="C1087" s="134"/>
      <c r="D1087" s="134"/>
      <c r="E1087" s="134"/>
      <c r="F1087" s="134"/>
      <c r="G1087" s="134"/>
      <c r="H1087" s="134"/>
      <c r="I1087" s="134"/>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c r="A1088" s="1058">
        <v>29</v>
      </c>
      <c r="B1088" s="1058">
        <v>1</v>
      </c>
      <c r="C1088" s="134"/>
      <c r="D1088" s="134"/>
      <c r="E1088" s="134"/>
      <c r="F1088" s="134"/>
      <c r="G1088" s="134"/>
      <c r="H1088" s="134"/>
      <c r="I1088" s="134"/>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c r="A1089" s="1058">
        <v>30</v>
      </c>
      <c r="B1089" s="1058">
        <v>1</v>
      </c>
      <c r="C1089" s="134"/>
      <c r="D1089" s="134"/>
      <c r="E1089" s="134"/>
      <c r="F1089" s="134"/>
      <c r="G1089" s="134"/>
      <c r="H1089" s="134"/>
      <c r="I1089" s="134"/>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c r="A1091" s="37"/>
      <c r="B1091" s="39" t="s">
        <v>645</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c r="A1092" s="136"/>
      <c r="B1092" s="136"/>
      <c r="C1092" s="136" t="s">
        <v>267</v>
      </c>
      <c r="D1092" s="136"/>
      <c r="E1092" s="136"/>
      <c r="F1092" s="136"/>
      <c r="G1092" s="136"/>
      <c r="H1092" s="136"/>
      <c r="I1092" s="136"/>
      <c r="J1092" s="122" t="s">
        <v>254</v>
      </c>
      <c r="K1092" s="137"/>
      <c r="L1092" s="137"/>
      <c r="M1092" s="137"/>
      <c r="N1092" s="137"/>
      <c r="O1092" s="137"/>
      <c r="P1092" s="138" t="s">
        <v>274</v>
      </c>
      <c r="Q1092" s="138"/>
      <c r="R1092" s="138"/>
      <c r="S1092" s="138"/>
      <c r="T1092" s="138"/>
      <c r="U1092" s="138"/>
      <c r="V1092" s="138"/>
      <c r="W1092" s="138"/>
      <c r="X1092" s="138"/>
      <c r="Y1092" s="123" t="s">
        <v>265</v>
      </c>
      <c r="Z1092" s="124"/>
      <c r="AA1092" s="124"/>
      <c r="AB1092" s="124"/>
      <c r="AC1092" s="122" t="s">
        <v>257</v>
      </c>
      <c r="AD1092" s="122"/>
      <c r="AE1092" s="122"/>
      <c r="AF1092" s="122"/>
      <c r="AG1092" s="122"/>
      <c r="AH1092" s="123" t="s">
        <v>287</v>
      </c>
      <c r="AI1092" s="136"/>
      <c r="AJ1092" s="136"/>
      <c r="AK1092" s="136"/>
      <c r="AL1092" s="136" t="s">
        <v>259</v>
      </c>
      <c r="AM1092" s="136"/>
      <c r="AN1092" s="136"/>
      <c r="AO1092" s="139"/>
      <c r="AP1092" s="126" t="s">
        <v>260</v>
      </c>
      <c r="AQ1092" s="126"/>
      <c r="AR1092" s="126"/>
      <c r="AS1092" s="126"/>
      <c r="AT1092" s="126"/>
      <c r="AU1092" s="126"/>
      <c r="AV1092" s="126"/>
      <c r="AW1092" s="126"/>
      <c r="AX1092" s="126"/>
    </row>
    <row r="1093" spans="1:50" ht="26.25" customHeight="1">
      <c r="A1093" s="1058">
        <v>1</v>
      </c>
      <c r="B1093" s="1058">
        <v>1</v>
      </c>
      <c r="C1093" s="134"/>
      <c r="D1093" s="134"/>
      <c r="E1093" s="134"/>
      <c r="F1093" s="134"/>
      <c r="G1093" s="134"/>
      <c r="H1093" s="134"/>
      <c r="I1093" s="134"/>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c r="A1094" s="1058">
        <v>2</v>
      </c>
      <c r="B1094" s="1058">
        <v>1</v>
      </c>
      <c r="C1094" s="134"/>
      <c r="D1094" s="134"/>
      <c r="E1094" s="134"/>
      <c r="F1094" s="134"/>
      <c r="G1094" s="134"/>
      <c r="H1094" s="134"/>
      <c r="I1094" s="134"/>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c r="A1095" s="1058">
        <v>3</v>
      </c>
      <c r="B1095" s="1058">
        <v>1</v>
      </c>
      <c r="C1095" s="134"/>
      <c r="D1095" s="134"/>
      <c r="E1095" s="134"/>
      <c r="F1095" s="134"/>
      <c r="G1095" s="134"/>
      <c r="H1095" s="134"/>
      <c r="I1095" s="134"/>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c r="A1096" s="1058">
        <v>4</v>
      </c>
      <c r="B1096" s="1058">
        <v>1</v>
      </c>
      <c r="C1096" s="134"/>
      <c r="D1096" s="134"/>
      <c r="E1096" s="134"/>
      <c r="F1096" s="134"/>
      <c r="G1096" s="134"/>
      <c r="H1096" s="134"/>
      <c r="I1096" s="134"/>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c r="A1097" s="1058">
        <v>5</v>
      </c>
      <c r="B1097" s="1058">
        <v>1</v>
      </c>
      <c r="C1097" s="134"/>
      <c r="D1097" s="134"/>
      <c r="E1097" s="134"/>
      <c r="F1097" s="134"/>
      <c r="G1097" s="134"/>
      <c r="H1097" s="134"/>
      <c r="I1097" s="134"/>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c r="A1098" s="1058">
        <v>6</v>
      </c>
      <c r="B1098" s="1058">
        <v>1</v>
      </c>
      <c r="C1098" s="134"/>
      <c r="D1098" s="134"/>
      <c r="E1098" s="134"/>
      <c r="F1098" s="134"/>
      <c r="G1098" s="134"/>
      <c r="H1098" s="134"/>
      <c r="I1098" s="134"/>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c r="A1099" s="1058">
        <v>7</v>
      </c>
      <c r="B1099" s="1058">
        <v>1</v>
      </c>
      <c r="C1099" s="134"/>
      <c r="D1099" s="134"/>
      <c r="E1099" s="134"/>
      <c r="F1099" s="134"/>
      <c r="G1099" s="134"/>
      <c r="H1099" s="134"/>
      <c r="I1099" s="134"/>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c r="A1100" s="1058">
        <v>8</v>
      </c>
      <c r="B1100" s="1058">
        <v>1</v>
      </c>
      <c r="C1100" s="134"/>
      <c r="D1100" s="134"/>
      <c r="E1100" s="134"/>
      <c r="F1100" s="134"/>
      <c r="G1100" s="134"/>
      <c r="H1100" s="134"/>
      <c r="I1100" s="134"/>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c r="A1101" s="1058">
        <v>9</v>
      </c>
      <c r="B1101" s="1058">
        <v>1</v>
      </c>
      <c r="C1101" s="134"/>
      <c r="D1101" s="134"/>
      <c r="E1101" s="134"/>
      <c r="F1101" s="134"/>
      <c r="G1101" s="134"/>
      <c r="H1101" s="134"/>
      <c r="I1101" s="134"/>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c r="A1102" s="1058">
        <v>10</v>
      </c>
      <c r="B1102" s="1058">
        <v>1</v>
      </c>
      <c r="C1102" s="134"/>
      <c r="D1102" s="134"/>
      <c r="E1102" s="134"/>
      <c r="F1102" s="134"/>
      <c r="G1102" s="134"/>
      <c r="H1102" s="134"/>
      <c r="I1102" s="134"/>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c r="A1103" s="1058">
        <v>11</v>
      </c>
      <c r="B1103" s="1058">
        <v>1</v>
      </c>
      <c r="C1103" s="134"/>
      <c r="D1103" s="134"/>
      <c r="E1103" s="134"/>
      <c r="F1103" s="134"/>
      <c r="G1103" s="134"/>
      <c r="H1103" s="134"/>
      <c r="I1103" s="134"/>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c r="A1104" s="1058">
        <v>12</v>
      </c>
      <c r="B1104" s="1058">
        <v>1</v>
      </c>
      <c r="C1104" s="134"/>
      <c r="D1104" s="134"/>
      <c r="E1104" s="134"/>
      <c r="F1104" s="134"/>
      <c r="G1104" s="134"/>
      <c r="H1104" s="134"/>
      <c r="I1104" s="134"/>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c r="A1105" s="1058">
        <v>13</v>
      </c>
      <c r="B1105" s="1058">
        <v>1</v>
      </c>
      <c r="C1105" s="134"/>
      <c r="D1105" s="134"/>
      <c r="E1105" s="134"/>
      <c r="F1105" s="134"/>
      <c r="G1105" s="134"/>
      <c r="H1105" s="134"/>
      <c r="I1105" s="134"/>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c r="A1106" s="1058">
        <v>14</v>
      </c>
      <c r="B1106" s="1058">
        <v>1</v>
      </c>
      <c r="C1106" s="134"/>
      <c r="D1106" s="134"/>
      <c r="E1106" s="134"/>
      <c r="F1106" s="134"/>
      <c r="G1106" s="134"/>
      <c r="H1106" s="134"/>
      <c r="I1106" s="134"/>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c r="A1107" s="1058">
        <v>15</v>
      </c>
      <c r="B1107" s="1058">
        <v>1</v>
      </c>
      <c r="C1107" s="134"/>
      <c r="D1107" s="134"/>
      <c r="E1107" s="134"/>
      <c r="F1107" s="134"/>
      <c r="G1107" s="134"/>
      <c r="H1107" s="134"/>
      <c r="I1107" s="134"/>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c r="A1108" s="1058">
        <v>16</v>
      </c>
      <c r="B1108" s="1058">
        <v>1</v>
      </c>
      <c r="C1108" s="134"/>
      <c r="D1108" s="134"/>
      <c r="E1108" s="134"/>
      <c r="F1108" s="134"/>
      <c r="G1108" s="134"/>
      <c r="H1108" s="134"/>
      <c r="I1108" s="134"/>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c r="A1109" s="1058">
        <v>17</v>
      </c>
      <c r="B1109" s="1058">
        <v>1</v>
      </c>
      <c r="C1109" s="134"/>
      <c r="D1109" s="134"/>
      <c r="E1109" s="134"/>
      <c r="F1109" s="134"/>
      <c r="G1109" s="134"/>
      <c r="H1109" s="134"/>
      <c r="I1109" s="134"/>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c r="A1110" s="1058">
        <v>18</v>
      </c>
      <c r="B1110" s="1058">
        <v>1</v>
      </c>
      <c r="C1110" s="134"/>
      <c r="D1110" s="134"/>
      <c r="E1110" s="134"/>
      <c r="F1110" s="134"/>
      <c r="G1110" s="134"/>
      <c r="H1110" s="134"/>
      <c r="I1110" s="134"/>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c r="A1111" s="1058">
        <v>19</v>
      </c>
      <c r="B1111" s="1058">
        <v>1</v>
      </c>
      <c r="C1111" s="134"/>
      <c r="D1111" s="134"/>
      <c r="E1111" s="134"/>
      <c r="F1111" s="134"/>
      <c r="G1111" s="134"/>
      <c r="H1111" s="134"/>
      <c r="I1111" s="134"/>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c r="A1112" s="1058">
        <v>20</v>
      </c>
      <c r="B1112" s="1058">
        <v>1</v>
      </c>
      <c r="C1112" s="134"/>
      <c r="D1112" s="134"/>
      <c r="E1112" s="134"/>
      <c r="F1112" s="134"/>
      <c r="G1112" s="134"/>
      <c r="H1112" s="134"/>
      <c r="I1112" s="134"/>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c r="A1113" s="1058">
        <v>21</v>
      </c>
      <c r="B1113" s="1058">
        <v>1</v>
      </c>
      <c r="C1113" s="134"/>
      <c r="D1113" s="134"/>
      <c r="E1113" s="134"/>
      <c r="F1113" s="134"/>
      <c r="G1113" s="134"/>
      <c r="H1113" s="134"/>
      <c r="I1113" s="134"/>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c r="A1114" s="1058">
        <v>22</v>
      </c>
      <c r="B1114" s="1058">
        <v>1</v>
      </c>
      <c r="C1114" s="134"/>
      <c r="D1114" s="134"/>
      <c r="E1114" s="134"/>
      <c r="F1114" s="134"/>
      <c r="G1114" s="134"/>
      <c r="H1114" s="134"/>
      <c r="I1114" s="134"/>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c r="A1115" s="1058">
        <v>23</v>
      </c>
      <c r="B1115" s="1058">
        <v>1</v>
      </c>
      <c r="C1115" s="134"/>
      <c r="D1115" s="134"/>
      <c r="E1115" s="134"/>
      <c r="F1115" s="134"/>
      <c r="G1115" s="134"/>
      <c r="H1115" s="134"/>
      <c r="I1115" s="134"/>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c r="A1116" s="1058">
        <v>24</v>
      </c>
      <c r="B1116" s="1058">
        <v>1</v>
      </c>
      <c r="C1116" s="134"/>
      <c r="D1116" s="134"/>
      <c r="E1116" s="134"/>
      <c r="F1116" s="134"/>
      <c r="G1116" s="134"/>
      <c r="H1116" s="134"/>
      <c r="I1116" s="134"/>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c r="A1117" s="1058">
        <v>25</v>
      </c>
      <c r="B1117" s="1058">
        <v>1</v>
      </c>
      <c r="C1117" s="134"/>
      <c r="D1117" s="134"/>
      <c r="E1117" s="134"/>
      <c r="F1117" s="134"/>
      <c r="G1117" s="134"/>
      <c r="H1117" s="134"/>
      <c r="I1117" s="134"/>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c r="A1118" s="1058">
        <v>26</v>
      </c>
      <c r="B1118" s="1058">
        <v>1</v>
      </c>
      <c r="C1118" s="134"/>
      <c r="D1118" s="134"/>
      <c r="E1118" s="134"/>
      <c r="F1118" s="134"/>
      <c r="G1118" s="134"/>
      <c r="H1118" s="134"/>
      <c r="I1118" s="134"/>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c r="A1119" s="1058">
        <v>27</v>
      </c>
      <c r="B1119" s="1058">
        <v>1</v>
      </c>
      <c r="C1119" s="134"/>
      <c r="D1119" s="134"/>
      <c r="E1119" s="134"/>
      <c r="F1119" s="134"/>
      <c r="G1119" s="134"/>
      <c r="H1119" s="134"/>
      <c r="I1119" s="134"/>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c r="A1120" s="1058">
        <v>28</v>
      </c>
      <c r="B1120" s="1058">
        <v>1</v>
      </c>
      <c r="C1120" s="134"/>
      <c r="D1120" s="134"/>
      <c r="E1120" s="134"/>
      <c r="F1120" s="134"/>
      <c r="G1120" s="134"/>
      <c r="H1120" s="134"/>
      <c r="I1120" s="134"/>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c r="A1121" s="1058">
        <v>29</v>
      </c>
      <c r="B1121" s="1058">
        <v>1</v>
      </c>
      <c r="C1121" s="134"/>
      <c r="D1121" s="134"/>
      <c r="E1121" s="134"/>
      <c r="F1121" s="134"/>
      <c r="G1121" s="134"/>
      <c r="H1121" s="134"/>
      <c r="I1121" s="134"/>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c r="A1122" s="1058">
        <v>30</v>
      </c>
      <c r="B1122" s="1058">
        <v>1</v>
      </c>
      <c r="C1122" s="134"/>
      <c r="D1122" s="134"/>
      <c r="E1122" s="134"/>
      <c r="F1122" s="134"/>
      <c r="G1122" s="134"/>
      <c r="H1122" s="134"/>
      <c r="I1122" s="134"/>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c r="A1124" s="37"/>
      <c r="B1124" s="39" t="s">
        <v>646</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c r="A1125" s="136"/>
      <c r="B1125" s="136"/>
      <c r="C1125" s="136" t="s">
        <v>276</v>
      </c>
      <c r="D1125" s="136"/>
      <c r="E1125" s="136"/>
      <c r="F1125" s="136"/>
      <c r="G1125" s="136"/>
      <c r="H1125" s="136"/>
      <c r="I1125" s="136"/>
      <c r="J1125" s="122" t="s">
        <v>254</v>
      </c>
      <c r="K1125" s="137"/>
      <c r="L1125" s="137"/>
      <c r="M1125" s="137"/>
      <c r="N1125" s="137"/>
      <c r="O1125" s="137"/>
      <c r="P1125" s="138" t="s">
        <v>274</v>
      </c>
      <c r="Q1125" s="138"/>
      <c r="R1125" s="138"/>
      <c r="S1125" s="138"/>
      <c r="T1125" s="138"/>
      <c r="U1125" s="138"/>
      <c r="V1125" s="138"/>
      <c r="W1125" s="138"/>
      <c r="X1125" s="138"/>
      <c r="Y1125" s="123" t="s">
        <v>263</v>
      </c>
      <c r="Z1125" s="124"/>
      <c r="AA1125" s="124"/>
      <c r="AB1125" s="124"/>
      <c r="AC1125" s="122" t="s">
        <v>257</v>
      </c>
      <c r="AD1125" s="122"/>
      <c r="AE1125" s="122"/>
      <c r="AF1125" s="122"/>
      <c r="AG1125" s="122"/>
      <c r="AH1125" s="123" t="s">
        <v>287</v>
      </c>
      <c r="AI1125" s="136"/>
      <c r="AJ1125" s="136"/>
      <c r="AK1125" s="136"/>
      <c r="AL1125" s="136" t="s">
        <v>259</v>
      </c>
      <c r="AM1125" s="136"/>
      <c r="AN1125" s="136"/>
      <c r="AO1125" s="139"/>
      <c r="AP1125" s="126" t="s">
        <v>260</v>
      </c>
      <c r="AQ1125" s="126"/>
      <c r="AR1125" s="126"/>
      <c r="AS1125" s="126"/>
      <c r="AT1125" s="126"/>
      <c r="AU1125" s="126"/>
      <c r="AV1125" s="126"/>
      <c r="AW1125" s="126"/>
      <c r="AX1125" s="126"/>
    </row>
    <row r="1126" spans="1:50" ht="26.25" customHeight="1">
      <c r="A1126" s="1058">
        <v>1</v>
      </c>
      <c r="B1126" s="1058">
        <v>1</v>
      </c>
      <c r="C1126" s="134"/>
      <c r="D1126" s="134"/>
      <c r="E1126" s="134"/>
      <c r="F1126" s="134"/>
      <c r="G1126" s="134"/>
      <c r="H1126" s="134"/>
      <c r="I1126" s="134"/>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c r="A1127" s="1058">
        <v>2</v>
      </c>
      <c r="B1127" s="1058">
        <v>1</v>
      </c>
      <c r="C1127" s="134"/>
      <c r="D1127" s="134"/>
      <c r="E1127" s="134"/>
      <c r="F1127" s="134"/>
      <c r="G1127" s="134"/>
      <c r="H1127" s="134"/>
      <c r="I1127" s="134"/>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c r="A1128" s="1058">
        <v>3</v>
      </c>
      <c r="B1128" s="1058">
        <v>1</v>
      </c>
      <c r="C1128" s="134"/>
      <c r="D1128" s="134"/>
      <c r="E1128" s="134"/>
      <c r="F1128" s="134"/>
      <c r="G1128" s="134"/>
      <c r="H1128" s="134"/>
      <c r="I1128" s="134"/>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c r="A1129" s="1058">
        <v>4</v>
      </c>
      <c r="B1129" s="1058">
        <v>1</v>
      </c>
      <c r="C1129" s="134"/>
      <c r="D1129" s="134"/>
      <c r="E1129" s="134"/>
      <c r="F1129" s="134"/>
      <c r="G1129" s="134"/>
      <c r="H1129" s="134"/>
      <c r="I1129" s="134"/>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c r="A1130" s="1058">
        <v>5</v>
      </c>
      <c r="B1130" s="1058">
        <v>1</v>
      </c>
      <c r="C1130" s="134"/>
      <c r="D1130" s="134"/>
      <c r="E1130" s="134"/>
      <c r="F1130" s="134"/>
      <c r="G1130" s="134"/>
      <c r="H1130" s="134"/>
      <c r="I1130" s="134"/>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c r="A1131" s="1058">
        <v>6</v>
      </c>
      <c r="B1131" s="1058">
        <v>1</v>
      </c>
      <c r="C1131" s="134"/>
      <c r="D1131" s="134"/>
      <c r="E1131" s="134"/>
      <c r="F1131" s="134"/>
      <c r="G1131" s="134"/>
      <c r="H1131" s="134"/>
      <c r="I1131" s="134"/>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c r="A1132" s="1058">
        <v>7</v>
      </c>
      <c r="B1132" s="1058">
        <v>1</v>
      </c>
      <c r="C1132" s="134"/>
      <c r="D1132" s="134"/>
      <c r="E1132" s="134"/>
      <c r="F1132" s="134"/>
      <c r="G1132" s="134"/>
      <c r="H1132" s="134"/>
      <c r="I1132" s="134"/>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c r="A1133" s="1058">
        <v>8</v>
      </c>
      <c r="B1133" s="1058">
        <v>1</v>
      </c>
      <c r="C1133" s="134"/>
      <c r="D1133" s="134"/>
      <c r="E1133" s="134"/>
      <c r="F1133" s="134"/>
      <c r="G1133" s="134"/>
      <c r="H1133" s="134"/>
      <c r="I1133" s="134"/>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c r="A1134" s="1058">
        <v>9</v>
      </c>
      <c r="B1134" s="1058">
        <v>1</v>
      </c>
      <c r="C1134" s="134"/>
      <c r="D1134" s="134"/>
      <c r="E1134" s="134"/>
      <c r="F1134" s="134"/>
      <c r="G1134" s="134"/>
      <c r="H1134" s="134"/>
      <c r="I1134" s="134"/>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c r="A1135" s="1058">
        <v>10</v>
      </c>
      <c r="B1135" s="1058">
        <v>1</v>
      </c>
      <c r="C1135" s="134"/>
      <c r="D1135" s="134"/>
      <c r="E1135" s="134"/>
      <c r="F1135" s="134"/>
      <c r="G1135" s="134"/>
      <c r="H1135" s="134"/>
      <c r="I1135" s="134"/>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c r="A1136" s="1058">
        <v>11</v>
      </c>
      <c r="B1136" s="1058">
        <v>1</v>
      </c>
      <c r="C1136" s="134"/>
      <c r="D1136" s="134"/>
      <c r="E1136" s="134"/>
      <c r="F1136" s="134"/>
      <c r="G1136" s="134"/>
      <c r="H1136" s="134"/>
      <c r="I1136" s="134"/>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c r="A1137" s="1058">
        <v>12</v>
      </c>
      <c r="B1137" s="1058">
        <v>1</v>
      </c>
      <c r="C1137" s="134"/>
      <c r="D1137" s="134"/>
      <c r="E1137" s="134"/>
      <c r="F1137" s="134"/>
      <c r="G1137" s="134"/>
      <c r="H1137" s="134"/>
      <c r="I1137" s="134"/>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c r="A1138" s="1058">
        <v>13</v>
      </c>
      <c r="B1138" s="1058">
        <v>1</v>
      </c>
      <c r="C1138" s="134"/>
      <c r="D1138" s="134"/>
      <c r="E1138" s="134"/>
      <c r="F1138" s="134"/>
      <c r="G1138" s="134"/>
      <c r="H1138" s="134"/>
      <c r="I1138" s="134"/>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c r="A1139" s="1058">
        <v>14</v>
      </c>
      <c r="B1139" s="1058">
        <v>1</v>
      </c>
      <c r="C1139" s="134"/>
      <c r="D1139" s="134"/>
      <c r="E1139" s="134"/>
      <c r="F1139" s="134"/>
      <c r="G1139" s="134"/>
      <c r="H1139" s="134"/>
      <c r="I1139" s="134"/>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c r="A1140" s="1058">
        <v>15</v>
      </c>
      <c r="B1140" s="1058">
        <v>1</v>
      </c>
      <c r="C1140" s="134"/>
      <c r="D1140" s="134"/>
      <c r="E1140" s="134"/>
      <c r="F1140" s="134"/>
      <c r="G1140" s="134"/>
      <c r="H1140" s="134"/>
      <c r="I1140" s="134"/>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c r="A1141" s="1058">
        <v>16</v>
      </c>
      <c r="B1141" s="1058">
        <v>1</v>
      </c>
      <c r="C1141" s="134"/>
      <c r="D1141" s="134"/>
      <c r="E1141" s="134"/>
      <c r="F1141" s="134"/>
      <c r="G1141" s="134"/>
      <c r="H1141" s="134"/>
      <c r="I1141" s="134"/>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c r="A1142" s="1058">
        <v>17</v>
      </c>
      <c r="B1142" s="1058">
        <v>1</v>
      </c>
      <c r="C1142" s="134"/>
      <c r="D1142" s="134"/>
      <c r="E1142" s="134"/>
      <c r="F1142" s="134"/>
      <c r="G1142" s="134"/>
      <c r="H1142" s="134"/>
      <c r="I1142" s="134"/>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c r="A1143" s="1058">
        <v>18</v>
      </c>
      <c r="B1143" s="1058">
        <v>1</v>
      </c>
      <c r="C1143" s="134"/>
      <c r="D1143" s="134"/>
      <c r="E1143" s="134"/>
      <c r="F1143" s="134"/>
      <c r="G1143" s="134"/>
      <c r="H1143" s="134"/>
      <c r="I1143" s="134"/>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c r="A1144" s="1058">
        <v>19</v>
      </c>
      <c r="B1144" s="1058">
        <v>1</v>
      </c>
      <c r="C1144" s="134"/>
      <c r="D1144" s="134"/>
      <c r="E1144" s="134"/>
      <c r="F1144" s="134"/>
      <c r="G1144" s="134"/>
      <c r="H1144" s="134"/>
      <c r="I1144" s="134"/>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c r="A1145" s="1058">
        <v>20</v>
      </c>
      <c r="B1145" s="1058">
        <v>1</v>
      </c>
      <c r="C1145" s="134"/>
      <c r="D1145" s="134"/>
      <c r="E1145" s="134"/>
      <c r="F1145" s="134"/>
      <c r="G1145" s="134"/>
      <c r="H1145" s="134"/>
      <c r="I1145" s="134"/>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c r="A1146" s="1058">
        <v>21</v>
      </c>
      <c r="B1146" s="1058">
        <v>1</v>
      </c>
      <c r="C1146" s="134"/>
      <c r="D1146" s="134"/>
      <c r="E1146" s="134"/>
      <c r="F1146" s="134"/>
      <c r="G1146" s="134"/>
      <c r="H1146" s="134"/>
      <c r="I1146" s="134"/>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c r="A1147" s="1058">
        <v>22</v>
      </c>
      <c r="B1147" s="1058">
        <v>1</v>
      </c>
      <c r="C1147" s="134"/>
      <c r="D1147" s="134"/>
      <c r="E1147" s="134"/>
      <c r="F1147" s="134"/>
      <c r="G1147" s="134"/>
      <c r="H1147" s="134"/>
      <c r="I1147" s="134"/>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c r="A1148" s="1058">
        <v>23</v>
      </c>
      <c r="B1148" s="1058">
        <v>1</v>
      </c>
      <c r="C1148" s="134"/>
      <c r="D1148" s="134"/>
      <c r="E1148" s="134"/>
      <c r="F1148" s="134"/>
      <c r="G1148" s="134"/>
      <c r="H1148" s="134"/>
      <c r="I1148" s="134"/>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c r="A1149" s="1058">
        <v>24</v>
      </c>
      <c r="B1149" s="1058">
        <v>1</v>
      </c>
      <c r="C1149" s="134"/>
      <c r="D1149" s="134"/>
      <c r="E1149" s="134"/>
      <c r="F1149" s="134"/>
      <c r="G1149" s="134"/>
      <c r="H1149" s="134"/>
      <c r="I1149" s="134"/>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c r="A1150" s="1058">
        <v>25</v>
      </c>
      <c r="B1150" s="1058">
        <v>1</v>
      </c>
      <c r="C1150" s="134"/>
      <c r="D1150" s="134"/>
      <c r="E1150" s="134"/>
      <c r="F1150" s="134"/>
      <c r="G1150" s="134"/>
      <c r="H1150" s="134"/>
      <c r="I1150" s="134"/>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c r="A1151" s="1058">
        <v>26</v>
      </c>
      <c r="B1151" s="1058">
        <v>1</v>
      </c>
      <c r="C1151" s="134"/>
      <c r="D1151" s="134"/>
      <c r="E1151" s="134"/>
      <c r="F1151" s="134"/>
      <c r="G1151" s="134"/>
      <c r="H1151" s="134"/>
      <c r="I1151" s="134"/>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c r="A1152" s="1058">
        <v>27</v>
      </c>
      <c r="B1152" s="1058">
        <v>1</v>
      </c>
      <c r="C1152" s="134"/>
      <c r="D1152" s="134"/>
      <c r="E1152" s="134"/>
      <c r="F1152" s="134"/>
      <c r="G1152" s="134"/>
      <c r="H1152" s="134"/>
      <c r="I1152" s="134"/>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c r="A1153" s="1058">
        <v>28</v>
      </c>
      <c r="B1153" s="1058">
        <v>1</v>
      </c>
      <c r="C1153" s="134"/>
      <c r="D1153" s="134"/>
      <c r="E1153" s="134"/>
      <c r="F1153" s="134"/>
      <c r="G1153" s="134"/>
      <c r="H1153" s="134"/>
      <c r="I1153" s="134"/>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c r="A1154" s="1058">
        <v>29</v>
      </c>
      <c r="B1154" s="1058">
        <v>1</v>
      </c>
      <c r="C1154" s="134"/>
      <c r="D1154" s="134"/>
      <c r="E1154" s="134"/>
      <c r="F1154" s="134"/>
      <c r="G1154" s="134"/>
      <c r="H1154" s="134"/>
      <c r="I1154" s="134"/>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c r="A1155" s="1058">
        <v>30</v>
      </c>
      <c r="B1155" s="1058">
        <v>1</v>
      </c>
      <c r="C1155" s="134"/>
      <c r="D1155" s="134"/>
      <c r="E1155" s="134"/>
      <c r="F1155" s="134"/>
      <c r="G1155" s="134"/>
      <c r="H1155" s="134"/>
      <c r="I1155" s="134"/>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c r="A1157" s="37"/>
      <c r="B1157" s="39" t="s">
        <v>647</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c r="A1158" s="136"/>
      <c r="B1158" s="136"/>
      <c r="C1158" s="136" t="s">
        <v>276</v>
      </c>
      <c r="D1158" s="136"/>
      <c r="E1158" s="136"/>
      <c r="F1158" s="136"/>
      <c r="G1158" s="136"/>
      <c r="H1158" s="136"/>
      <c r="I1158" s="136"/>
      <c r="J1158" s="122" t="s">
        <v>254</v>
      </c>
      <c r="K1158" s="137"/>
      <c r="L1158" s="137"/>
      <c r="M1158" s="137"/>
      <c r="N1158" s="137"/>
      <c r="O1158" s="137"/>
      <c r="P1158" s="138" t="s">
        <v>615</v>
      </c>
      <c r="Q1158" s="138"/>
      <c r="R1158" s="138"/>
      <c r="S1158" s="138"/>
      <c r="T1158" s="138"/>
      <c r="U1158" s="138"/>
      <c r="V1158" s="138"/>
      <c r="W1158" s="138"/>
      <c r="X1158" s="138"/>
      <c r="Y1158" s="123" t="s">
        <v>263</v>
      </c>
      <c r="Z1158" s="124"/>
      <c r="AA1158" s="124"/>
      <c r="AB1158" s="124"/>
      <c r="AC1158" s="122" t="s">
        <v>257</v>
      </c>
      <c r="AD1158" s="122"/>
      <c r="AE1158" s="122"/>
      <c r="AF1158" s="122"/>
      <c r="AG1158" s="122"/>
      <c r="AH1158" s="123" t="s">
        <v>287</v>
      </c>
      <c r="AI1158" s="136"/>
      <c r="AJ1158" s="136"/>
      <c r="AK1158" s="136"/>
      <c r="AL1158" s="136" t="s">
        <v>259</v>
      </c>
      <c r="AM1158" s="136"/>
      <c r="AN1158" s="136"/>
      <c r="AO1158" s="139"/>
      <c r="AP1158" s="126" t="s">
        <v>260</v>
      </c>
      <c r="AQ1158" s="126"/>
      <c r="AR1158" s="126"/>
      <c r="AS1158" s="126"/>
      <c r="AT1158" s="126"/>
      <c r="AU1158" s="126"/>
      <c r="AV1158" s="126"/>
      <c r="AW1158" s="126"/>
      <c r="AX1158" s="126"/>
    </row>
    <row r="1159" spans="1:50" ht="26.25" customHeight="1">
      <c r="A1159" s="1058">
        <v>1</v>
      </c>
      <c r="B1159" s="1058">
        <v>1</v>
      </c>
      <c r="C1159" s="134"/>
      <c r="D1159" s="134"/>
      <c r="E1159" s="134"/>
      <c r="F1159" s="134"/>
      <c r="G1159" s="134"/>
      <c r="H1159" s="134"/>
      <c r="I1159" s="134"/>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c r="A1160" s="1058">
        <v>2</v>
      </c>
      <c r="B1160" s="1058">
        <v>1</v>
      </c>
      <c r="C1160" s="134"/>
      <c r="D1160" s="134"/>
      <c r="E1160" s="134"/>
      <c r="F1160" s="134"/>
      <c r="G1160" s="134"/>
      <c r="H1160" s="134"/>
      <c r="I1160" s="134"/>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c r="A1161" s="1058">
        <v>3</v>
      </c>
      <c r="B1161" s="1058">
        <v>1</v>
      </c>
      <c r="C1161" s="134"/>
      <c r="D1161" s="134"/>
      <c r="E1161" s="134"/>
      <c r="F1161" s="134"/>
      <c r="G1161" s="134"/>
      <c r="H1161" s="134"/>
      <c r="I1161" s="134"/>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c r="A1162" s="1058">
        <v>4</v>
      </c>
      <c r="B1162" s="1058">
        <v>1</v>
      </c>
      <c r="C1162" s="134"/>
      <c r="D1162" s="134"/>
      <c r="E1162" s="134"/>
      <c r="F1162" s="134"/>
      <c r="G1162" s="134"/>
      <c r="H1162" s="134"/>
      <c r="I1162" s="134"/>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c r="A1163" s="1058">
        <v>5</v>
      </c>
      <c r="B1163" s="1058">
        <v>1</v>
      </c>
      <c r="C1163" s="134"/>
      <c r="D1163" s="134"/>
      <c r="E1163" s="134"/>
      <c r="F1163" s="134"/>
      <c r="G1163" s="134"/>
      <c r="H1163" s="134"/>
      <c r="I1163" s="134"/>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c r="A1164" s="1058">
        <v>6</v>
      </c>
      <c r="B1164" s="1058">
        <v>1</v>
      </c>
      <c r="C1164" s="134"/>
      <c r="D1164" s="134"/>
      <c r="E1164" s="134"/>
      <c r="F1164" s="134"/>
      <c r="G1164" s="134"/>
      <c r="H1164" s="134"/>
      <c r="I1164" s="134"/>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c r="A1165" s="1058">
        <v>7</v>
      </c>
      <c r="B1165" s="1058">
        <v>1</v>
      </c>
      <c r="C1165" s="134"/>
      <c r="D1165" s="134"/>
      <c r="E1165" s="134"/>
      <c r="F1165" s="134"/>
      <c r="G1165" s="134"/>
      <c r="H1165" s="134"/>
      <c r="I1165" s="134"/>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c r="A1166" s="1058">
        <v>8</v>
      </c>
      <c r="B1166" s="1058">
        <v>1</v>
      </c>
      <c r="C1166" s="134"/>
      <c r="D1166" s="134"/>
      <c r="E1166" s="134"/>
      <c r="F1166" s="134"/>
      <c r="G1166" s="134"/>
      <c r="H1166" s="134"/>
      <c r="I1166" s="134"/>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c r="A1167" s="1058">
        <v>9</v>
      </c>
      <c r="B1167" s="1058">
        <v>1</v>
      </c>
      <c r="C1167" s="134"/>
      <c r="D1167" s="134"/>
      <c r="E1167" s="134"/>
      <c r="F1167" s="134"/>
      <c r="G1167" s="134"/>
      <c r="H1167" s="134"/>
      <c r="I1167" s="134"/>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c r="A1168" s="1058">
        <v>10</v>
      </c>
      <c r="B1168" s="1058">
        <v>1</v>
      </c>
      <c r="C1168" s="134"/>
      <c r="D1168" s="134"/>
      <c r="E1168" s="134"/>
      <c r="F1168" s="134"/>
      <c r="G1168" s="134"/>
      <c r="H1168" s="134"/>
      <c r="I1168" s="134"/>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c r="A1169" s="1058">
        <v>11</v>
      </c>
      <c r="B1169" s="1058">
        <v>1</v>
      </c>
      <c r="C1169" s="134"/>
      <c r="D1169" s="134"/>
      <c r="E1169" s="134"/>
      <c r="F1169" s="134"/>
      <c r="G1169" s="134"/>
      <c r="H1169" s="134"/>
      <c r="I1169" s="134"/>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c r="A1170" s="1058">
        <v>12</v>
      </c>
      <c r="B1170" s="1058">
        <v>1</v>
      </c>
      <c r="C1170" s="134"/>
      <c r="D1170" s="134"/>
      <c r="E1170" s="134"/>
      <c r="F1170" s="134"/>
      <c r="G1170" s="134"/>
      <c r="H1170" s="134"/>
      <c r="I1170" s="134"/>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c r="A1171" s="1058">
        <v>13</v>
      </c>
      <c r="B1171" s="1058">
        <v>1</v>
      </c>
      <c r="C1171" s="134"/>
      <c r="D1171" s="134"/>
      <c r="E1171" s="134"/>
      <c r="F1171" s="134"/>
      <c r="G1171" s="134"/>
      <c r="H1171" s="134"/>
      <c r="I1171" s="134"/>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c r="A1172" s="1058">
        <v>14</v>
      </c>
      <c r="B1172" s="1058">
        <v>1</v>
      </c>
      <c r="C1172" s="134"/>
      <c r="D1172" s="134"/>
      <c r="E1172" s="134"/>
      <c r="F1172" s="134"/>
      <c r="G1172" s="134"/>
      <c r="H1172" s="134"/>
      <c r="I1172" s="134"/>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c r="A1173" s="1058">
        <v>15</v>
      </c>
      <c r="B1173" s="1058">
        <v>1</v>
      </c>
      <c r="C1173" s="134"/>
      <c r="D1173" s="134"/>
      <c r="E1173" s="134"/>
      <c r="F1173" s="134"/>
      <c r="G1173" s="134"/>
      <c r="H1173" s="134"/>
      <c r="I1173" s="134"/>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c r="A1174" s="1058">
        <v>16</v>
      </c>
      <c r="B1174" s="1058">
        <v>1</v>
      </c>
      <c r="C1174" s="134"/>
      <c r="D1174" s="134"/>
      <c r="E1174" s="134"/>
      <c r="F1174" s="134"/>
      <c r="G1174" s="134"/>
      <c r="H1174" s="134"/>
      <c r="I1174" s="134"/>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c r="A1175" s="1058">
        <v>17</v>
      </c>
      <c r="B1175" s="1058">
        <v>1</v>
      </c>
      <c r="C1175" s="134"/>
      <c r="D1175" s="134"/>
      <c r="E1175" s="134"/>
      <c r="F1175" s="134"/>
      <c r="G1175" s="134"/>
      <c r="H1175" s="134"/>
      <c r="I1175" s="134"/>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c r="A1176" s="1058">
        <v>18</v>
      </c>
      <c r="B1176" s="1058">
        <v>1</v>
      </c>
      <c r="C1176" s="134"/>
      <c r="D1176" s="134"/>
      <c r="E1176" s="134"/>
      <c r="F1176" s="134"/>
      <c r="G1176" s="134"/>
      <c r="H1176" s="134"/>
      <c r="I1176" s="134"/>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c r="A1177" s="1058">
        <v>19</v>
      </c>
      <c r="B1177" s="1058">
        <v>1</v>
      </c>
      <c r="C1177" s="134"/>
      <c r="D1177" s="134"/>
      <c r="E1177" s="134"/>
      <c r="F1177" s="134"/>
      <c r="G1177" s="134"/>
      <c r="H1177" s="134"/>
      <c r="I1177" s="134"/>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c r="A1178" s="1058">
        <v>20</v>
      </c>
      <c r="B1178" s="1058">
        <v>1</v>
      </c>
      <c r="C1178" s="134"/>
      <c r="D1178" s="134"/>
      <c r="E1178" s="134"/>
      <c r="F1178" s="134"/>
      <c r="G1178" s="134"/>
      <c r="H1178" s="134"/>
      <c r="I1178" s="134"/>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c r="A1179" s="1058">
        <v>21</v>
      </c>
      <c r="B1179" s="1058">
        <v>1</v>
      </c>
      <c r="C1179" s="134"/>
      <c r="D1179" s="134"/>
      <c r="E1179" s="134"/>
      <c r="F1179" s="134"/>
      <c r="G1179" s="134"/>
      <c r="H1179" s="134"/>
      <c r="I1179" s="134"/>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c r="A1180" s="1058">
        <v>22</v>
      </c>
      <c r="B1180" s="1058">
        <v>1</v>
      </c>
      <c r="C1180" s="134"/>
      <c r="D1180" s="134"/>
      <c r="E1180" s="134"/>
      <c r="F1180" s="134"/>
      <c r="G1180" s="134"/>
      <c r="H1180" s="134"/>
      <c r="I1180" s="134"/>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c r="A1181" s="1058">
        <v>23</v>
      </c>
      <c r="B1181" s="1058">
        <v>1</v>
      </c>
      <c r="C1181" s="134"/>
      <c r="D1181" s="134"/>
      <c r="E1181" s="134"/>
      <c r="F1181" s="134"/>
      <c r="G1181" s="134"/>
      <c r="H1181" s="134"/>
      <c r="I1181" s="134"/>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c r="A1182" s="1058">
        <v>24</v>
      </c>
      <c r="B1182" s="1058">
        <v>1</v>
      </c>
      <c r="C1182" s="134"/>
      <c r="D1182" s="134"/>
      <c r="E1182" s="134"/>
      <c r="F1182" s="134"/>
      <c r="G1182" s="134"/>
      <c r="H1182" s="134"/>
      <c r="I1182" s="134"/>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c r="A1183" s="1058">
        <v>25</v>
      </c>
      <c r="B1183" s="1058">
        <v>1</v>
      </c>
      <c r="C1183" s="134"/>
      <c r="D1183" s="134"/>
      <c r="E1183" s="134"/>
      <c r="F1183" s="134"/>
      <c r="G1183" s="134"/>
      <c r="H1183" s="134"/>
      <c r="I1183" s="134"/>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c r="A1184" s="1058">
        <v>26</v>
      </c>
      <c r="B1184" s="1058">
        <v>1</v>
      </c>
      <c r="C1184" s="134"/>
      <c r="D1184" s="134"/>
      <c r="E1184" s="134"/>
      <c r="F1184" s="134"/>
      <c r="G1184" s="134"/>
      <c r="H1184" s="134"/>
      <c r="I1184" s="134"/>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c r="A1185" s="1058">
        <v>27</v>
      </c>
      <c r="B1185" s="1058">
        <v>1</v>
      </c>
      <c r="C1185" s="134"/>
      <c r="D1185" s="134"/>
      <c r="E1185" s="134"/>
      <c r="F1185" s="134"/>
      <c r="G1185" s="134"/>
      <c r="H1185" s="134"/>
      <c r="I1185" s="134"/>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c r="A1186" s="1058">
        <v>28</v>
      </c>
      <c r="B1186" s="1058">
        <v>1</v>
      </c>
      <c r="C1186" s="134"/>
      <c r="D1186" s="134"/>
      <c r="E1186" s="134"/>
      <c r="F1186" s="134"/>
      <c r="G1186" s="134"/>
      <c r="H1186" s="134"/>
      <c r="I1186" s="134"/>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c r="A1187" s="1058">
        <v>29</v>
      </c>
      <c r="B1187" s="1058">
        <v>1</v>
      </c>
      <c r="C1187" s="134"/>
      <c r="D1187" s="134"/>
      <c r="E1187" s="134"/>
      <c r="F1187" s="134"/>
      <c r="G1187" s="134"/>
      <c r="H1187" s="134"/>
      <c r="I1187" s="134"/>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c r="A1188" s="1058">
        <v>30</v>
      </c>
      <c r="B1188" s="1058">
        <v>1</v>
      </c>
      <c r="C1188" s="134"/>
      <c r="D1188" s="134"/>
      <c r="E1188" s="134"/>
      <c r="F1188" s="134"/>
      <c r="G1188" s="134"/>
      <c r="H1188" s="134"/>
      <c r="I1188" s="134"/>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c r="A1190" s="37"/>
      <c r="B1190" s="39" t="s">
        <v>648</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c r="A1191" s="136"/>
      <c r="B1191" s="136"/>
      <c r="C1191" s="136" t="s">
        <v>267</v>
      </c>
      <c r="D1191" s="136"/>
      <c r="E1191" s="136"/>
      <c r="F1191" s="136"/>
      <c r="G1191" s="136"/>
      <c r="H1191" s="136"/>
      <c r="I1191" s="136"/>
      <c r="J1191" s="122" t="s">
        <v>254</v>
      </c>
      <c r="K1191" s="137"/>
      <c r="L1191" s="137"/>
      <c r="M1191" s="137"/>
      <c r="N1191" s="137"/>
      <c r="O1191" s="137"/>
      <c r="P1191" s="138" t="s">
        <v>274</v>
      </c>
      <c r="Q1191" s="138"/>
      <c r="R1191" s="138"/>
      <c r="S1191" s="138"/>
      <c r="T1191" s="138"/>
      <c r="U1191" s="138"/>
      <c r="V1191" s="138"/>
      <c r="W1191" s="138"/>
      <c r="X1191" s="138"/>
      <c r="Y1191" s="123" t="s">
        <v>639</v>
      </c>
      <c r="Z1191" s="124"/>
      <c r="AA1191" s="124"/>
      <c r="AB1191" s="124"/>
      <c r="AC1191" s="122" t="s">
        <v>257</v>
      </c>
      <c r="AD1191" s="122"/>
      <c r="AE1191" s="122"/>
      <c r="AF1191" s="122"/>
      <c r="AG1191" s="122"/>
      <c r="AH1191" s="123" t="s">
        <v>287</v>
      </c>
      <c r="AI1191" s="136"/>
      <c r="AJ1191" s="136"/>
      <c r="AK1191" s="136"/>
      <c r="AL1191" s="136" t="s">
        <v>259</v>
      </c>
      <c r="AM1191" s="136"/>
      <c r="AN1191" s="136"/>
      <c r="AO1191" s="139"/>
      <c r="AP1191" s="126" t="s">
        <v>260</v>
      </c>
      <c r="AQ1191" s="126"/>
      <c r="AR1191" s="126"/>
      <c r="AS1191" s="126"/>
      <c r="AT1191" s="126"/>
      <c r="AU1191" s="126"/>
      <c r="AV1191" s="126"/>
      <c r="AW1191" s="126"/>
      <c r="AX1191" s="126"/>
    </row>
    <row r="1192" spans="1:50" ht="26.25" customHeight="1">
      <c r="A1192" s="1058">
        <v>1</v>
      </c>
      <c r="B1192" s="1058">
        <v>1</v>
      </c>
      <c r="C1192" s="134"/>
      <c r="D1192" s="134"/>
      <c r="E1192" s="134"/>
      <c r="F1192" s="134"/>
      <c r="G1192" s="134"/>
      <c r="H1192" s="134"/>
      <c r="I1192" s="134"/>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c r="A1193" s="1058">
        <v>2</v>
      </c>
      <c r="B1193" s="1058">
        <v>1</v>
      </c>
      <c r="C1193" s="134"/>
      <c r="D1193" s="134"/>
      <c r="E1193" s="134"/>
      <c r="F1193" s="134"/>
      <c r="G1193" s="134"/>
      <c r="H1193" s="134"/>
      <c r="I1193" s="134"/>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c r="A1194" s="1058">
        <v>3</v>
      </c>
      <c r="B1194" s="1058">
        <v>1</v>
      </c>
      <c r="C1194" s="134"/>
      <c r="D1194" s="134"/>
      <c r="E1194" s="134"/>
      <c r="F1194" s="134"/>
      <c r="G1194" s="134"/>
      <c r="H1194" s="134"/>
      <c r="I1194" s="134"/>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c r="A1195" s="1058">
        <v>4</v>
      </c>
      <c r="B1195" s="1058">
        <v>1</v>
      </c>
      <c r="C1195" s="134"/>
      <c r="D1195" s="134"/>
      <c r="E1195" s="134"/>
      <c r="F1195" s="134"/>
      <c r="G1195" s="134"/>
      <c r="H1195" s="134"/>
      <c r="I1195" s="134"/>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c r="A1196" s="1058">
        <v>5</v>
      </c>
      <c r="B1196" s="1058">
        <v>1</v>
      </c>
      <c r="C1196" s="134"/>
      <c r="D1196" s="134"/>
      <c r="E1196" s="134"/>
      <c r="F1196" s="134"/>
      <c r="G1196" s="134"/>
      <c r="H1196" s="134"/>
      <c r="I1196" s="134"/>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c r="A1197" s="1058">
        <v>6</v>
      </c>
      <c r="B1197" s="1058">
        <v>1</v>
      </c>
      <c r="C1197" s="134"/>
      <c r="D1197" s="134"/>
      <c r="E1197" s="134"/>
      <c r="F1197" s="134"/>
      <c r="G1197" s="134"/>
      <c r="H1197" s="134"/>
      <c r="I1197" s="134"/>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c r="A1198" s="1058">
        <v>7</v>
      </c>
      <c r="B1198" s="1058">
        <v>1</v>
      </c>
      <c r="C1198" s="134"/>
      <c r="D1198" s="134"/>
      <c r="E1198" s="134"/>
      <c r="F1198" s="134"/>
      <c r="G1198" s="134"/>
      <c r="H1198" s="134"/>
      <c r="I1198" s="134"/>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c r="A1199" s="1058">
        <v>8</v>
      </c>
      <c r="B1199" s="1058">
        <v>1</v>
      </c>
      <c r="C1199" s="134"/>
      <c r="D1199" s="134"/>
      <c r="E1199" s="134"/>
      <c r="F1199" s="134"/>
      <c r="G1199" s="134"/>
      <c r="H1199" s="134"/>
      <c r="I1199" s="134"/>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c r="A1200" s="1058">
        <v>9</v>
      </c>
      <c r="B1200" s="1058">
        <v>1</v>
      </c>
      <c r="C1200" s="134"/>
      <c r="D1200" s="134"/>
      <c r="E1200" s="134"/>
      <c r="F1200" s="134"/>
      <c r="G1200" s="134"/>
      <c r="H1200" s="134"/>
      <c r="I1200" s="134"/>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c r="A1201" s="1058">
        <v>10</v>
      </c>
      <c r="B1201" s="1058">
        <v>1</v>
      </c>
      <c r="C1201" s="134"/>
      <c r="D1201" s="134"/>
      <c r="E1201" s="134"/>
      <c r="F1201" s="134"/>
      <c r="G1201" s="134"/>
      <c r="H1201" s="134"/>
      <c r="I1201" s="134"/>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c r="A1202" s="1058">
        <v>11</v>
      </c>
      <c r="B1202" s="1058">
        <v>1</v>
      </c>
      <c r="C1202" s="134"/>
      <c r="D1202" s="134"/>
      <c r="E1202" s="134"/>
      <c r="F1202" s="134"/>
      <c r="G1202" s="134"/>
      <c r="H1202" s="134"/>
      <c r="I1202" s="134"/>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c r="A1203" s="1058">
        <v>12</v>
      </c>
      <c r="B1203" s="1058">
        <v>1</v>
      </c>
      <c r="C1203" s="134"/>
      <c r="D1203" s="134"/>
      <c r="E1203" s="134"/>
      <c r="F1203" s="134"/>
      <c r="G1203" s="134"/>
      <c r="H1203" s="134"/>
      <c r="I1203" s="134"/>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c r="A1204" s="1058">
        <v>13</v>
      </c>
      <c r="B1204" s="1058">
        <v>1</v>
      </c>
      <c r="C1204" s="134"/>
      <c r="D1204" s="134"/>
      <c r="E1204" s="134"/>
      <c r="F1204" s="134"/>
      <c r="G1204" s="134"/>
      <c r="H1204" s="134"/>
      <c r="I1204" s="134"/>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c r="A1205" s="1058">
        <v>14</v>
      </c>
      <c r="B1205" s="1058">
        <v>1</v>
      </c>
      <c r="C1205" s="134"/>
      <c r="D1205" s="134"/>
      <c r="E1205" s="134"/>
      <c r="F1205" s="134"/>
      <c r="G1205" s="134"/>
      <c r="H1205" s="134"/>
      <c r="I1205" s="134"/>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c r="A1206" s="1058">
        <v>15</v>
      </c>
      <c r="B1206" s="1058">
        <v>1</v>
      </c>
      <c r="C1206" s="134"/>
      <c r="D1206" s="134"/>
      <c r="E1206" s="134"/>
      <c r="F1206" s="134"/>
      <c r="G1206" s="134"/>
      <c r="H1206" s="134"/>
      <c r="I1206" s="134"/>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c r="A1207" s="1058">
        <v>16</v>
      </c>
      <c r="B1207" s="1058">
        <v>1</v>
      </c>
      <c r="C1207" s="134"/>
      <c r="D1207" s="134"/>
      <c r="E1207" s="134"/>
      <c r="F1207" s="134"/>
      <c r="G1207" s="134"/>
      <c r="H1207" s="134"/>
      <c r="I1207" s="134"/>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c r="A1208" s="1058">
        <v>17</v>
      </c>
      <c r="B1208" s="1058">
        <v>1</v>
      </c>
      <c r="C1208" s="134"/>
      <c r="D1208" s="134"/>
      <c r="E1208" s="134"/>
      <c r="F1208" s="134"/>
      <c r="G1208" s="134"/>
      <c r="H1208" s="134"/>
      <c r="I1208" s="134"/>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c r="A1209" s="1058">
        <v>18</v>
      </c>
      <c r="B1209" s="1058">
        <v>1</v>
      </c>
      <c r="C1209" s="134"/>
      <c r="D1209" s="134"/>
      <c r="E1209" s="134"/>
      <c r="F1209" s="134"/>
      <c r="G1209" s="134"/>
      <c r="H1209" s="134"/>
      <c r="I1209" s="134"/>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c r="A1210" s="1058">
        <v>19</v>
      </c>
      <c r="B1210" s="1058">
        <v>1</v>
      </c>
      <c r="C1210" s="134"/>
      <c r="D1210" s="134"/>
      <c r="E1210" s="134"/>
      <c r="F1210" s="134"/>
      <c r="G1210" s="134"/>
      <c r="H1210" s="134"/>
      <c r="I1210" s="134"/>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c r="A1211" s="1058">
        <v>20</v>
      </c>
      <c r="B1211" s="1058">
        <v>1</v>
      </c>
      <c r="C1211" s="134"/>
      <c r="D1211" s="134"/>
      <c r="E1211" s="134"/>
      <c r="F1211" s="134"/>
      <c r="G1211" s="134"/>
      <c r="H1211" s="134"/>
      <c r="I1211" s="134"/>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c r="A1212" s="1058">
        <v>21</v>
      </c>
      <c r="B1212" s="1058">
        <v>1</v>
      </c>
      <c r="C1212" s="134"/>
      <c r="D1212" s="134"/>
      <c r="E1212" s="134"/>
      <c r="F1212" s="134"/>
      <c r="G1212" s="134"/>
      <c r="H1212" s="134"/>
      <c r="I1212" s="134"/>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c r="A1213" s="1058">
        <v>22</v>
      </c>
      <c r="B1213" s="1058">
        <v>1</v>
      </c>
      <c r="C1213" s="134"/>
      <c r="D1213" s="134"/>
      <c r="E1213" s="134"/>
      <c r="F1213" s="134"/>
      <c r="G1213" s="134"/>
      <c r="H1213" s="134"/>
      <c r="I1213" s="134"/>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c r="A1214" s="1058">
        <v>23</v>
      </c>
      <c r="B1214" s="1058">
        <v>1</v>
      </c>
      <c r="C1214" s="134"/>
      <c r="D1214" s="134"/>
      <c r="E1214" s="134"/>
      <c r="F1214" s="134"/>
      <c r="G1214" s="134"/>
      <c r="H1214" s="134"/>
      <c r="I1214" s="134"/>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c r="A1215" s="1058">
        <v>24</v>
      </c>
      <c r="B1215" s="1058">
        <v>1</v>
      </c>
      <c r="C1215" s="134"/>
      <c r="D1215" s="134"/>
      <c r="E1215" s="134"/>
      <c r="F1215" s="134"/>
      <c r="G1215" s="134"/>
      <c r="H1215" s="134"/>
      <c r="I1215" s="134"/>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c r="A1216" s="1058">
        <v>25</v>
      </c>
      <c r="B1216" s="1058">
        <v>1</v>
      </c>
      <c r="C1216" s="134"/>
      <c r="D1216" s="134"/>
      <c r="E1216" s="134"/>
      <c r="F1216" s="134"/>
      <c r="G1216" s="134"/>
      <c r="H1216" s="134"/>
      <c r="I1216" s="134"/>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c r="A1217" s="1058">
        <v>26</v>
      </c>
      <c r="B1217" s="1058">
        <v>1</v>
      </c>
      <c r="C1217" s="134"/>
      <c r="D1217" s="134"/>
      <c r="E1217" s="134"/>
      <c r="F1217" s="134"/>
      <c r="G1217" s="134"/>
      <c r="H1217" s="134"/>
      <c r="I1217" s="134"/>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c r="A1218" s="1058">
        <v>27</v>
      </c>
      <c r="B1218" s="1058">
        <v>1</v>
      </c>
      <c r="C1218" s="134"/>
      <c r="D1218" s="134"/>
      <c r="E1218" s="134"/>
      <c r="F1218" s="134"/>
      <c r="G1218" s="134"/>
      <c r="H1218" s="134"/>
      <c r="I1218" s="134"/>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c r="A1219" s="1058">
        <v>28</v>
      </c>
      <c r="B1219" s="1058">
        <v>1</v>
      </c>
      <c r="C1219" s="134"/>
      <c r="D1219" s="134"/>
      <c r="E1219" s="134"/>
      <c r="F1219" s="134"/>
      <c r="G1219" s="134"/>
      <c r="H1219" s="134"/>
      <c r="I1219" s="134"/>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c r="A1220" s="1058">
        <v>29</v>
      </c>
      <c r="B1220" s="1058">
        <v>1</v>
      </c>
      <c r="C1220" s="134"/>
      <c r="D1220" s="134"/>
      <c r="E1220" s="134"/>
      <c r="F1220" s="134"/>
      <c r="G1220" s="134"/>
      <c r="H1220" s="134"/>
      <c r="I1220" s="134"/>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c r="A1221" s="1058">
        <v>30</v>
      </c>
      <c r="B1221" s="1058">
        <v>1</v>
      </c>
      <c r="C1221" s="134"/>
      <c r="D1221" s="134"/>
      <c r="E1221" s="134"/>
      <c r="F1221" s="134"/>
      <c r="G1221" s="134"/>
      <c r="H1221" s="134"/>
      <c r="I1221" s="134"/>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c r="A1223" s="37"/>
      <c r="B1223" s="39" t="s">
        <v>649</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c r="A1224" s="136"/>
      <c r="B1224" s="136"/>
      <c r="C1224" s="136" t="s">
        <v>276</v>
      </c>
      <c r="D1224" s="136"/>
      <c r="E1224" s="136"/>
      <c r="F1224" s="136"/>
      <c r="G1224" s="136"/>
      <c r="H1224" s="136"/>
      <c r="I1224" s="136"/>
      <c r="J1224" s="122" t="s">
        <v>254</v>
      </c>
      <c r="K1224" s="137"/>
      <c r="L1224" s="137"/>
      <c r="M1224" s="137"/>
      <c r="N1224" s="137"/>
      <c r="O1224" s="137"/>
      <c r="P1224" s="138" t="s">
        <v>615</v>
      </c>
      <c r="Q1224" s="138"/>
      <c r="R1224" s="138"/>
      <c r="S1224" s="138"/>
      <c r="T1224" s="138"/>
      <c r="U1224" s="138"/>
      <c r="V1224" s="138"/>
      <c r="W1224" s="138"/>
      <c r="X1224" s="138"/>
      <c r="Y1224" s="123" t="s">
        <v>263</v>
      </c>
      <c r="Z1224" s="124"/>
      <c r="AA1224" s="124"/>
      <c r="AB1224" s="124"/>
      <c r="AC1224" s="122" t="s">
        <v>257</v>
      </c>
      <c r="AD1224" s="122"/>
      <c r="AE1224" s="122"/>
      <c r="AF1224" s="122"/>
      <c r="AG1224" s="122"/>
      <c r="AH1224" s="123" t="s">
        <v>287</v>
      </c>
      <c r="AI1224" s="136"/>
      <c r="AJ1224" s="136"/>
      <c r="AK1224" s="136"/>
      <c r="AL1224" s="136" t="s">
        <v>259</v>
      </c>
      <c r="AM1224" s="136"/>
      <c r="AN1224" s="136"/>
      <c r="AO1224" s="139"/>
      <c r="AP1224" s="126" t="s">
        <v>260</v>
      </c>
      <c r="AQ1224" s="126"/>
      <c r="AR1224" s="126"/>
      <c r="AS1224" s="126"/>
      <c r="AT1224" s="126"/>
      <c r="AU1224" s="126"/>
      <c r="AV1224" s="126"/>
      <c r="AW1224" s="126"/>
      <c r="AX1224" s="126"/>
    </row>
    <row r="1225" spans="1:50" ht="26.25" customHeight="1">
      <c r="A1225" s="1058">
        <v>1</v>
      </c>
      <c r="B1225" s="1058">
        <v>1</v>
      </c>
      <c r="C1225" s="134"/>
      <c r="D1225" s="134"/>
      <c r="E1225" s="134"/>
      <c r="F1225" s="134"/>
      <c r="G1225" s="134"/>
      <c r="H1225" s="134"/>
      <c r="I1225" s="134"/>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c r="A1226" s="1058">
        <v>2</v>
      </c>
      <c r="B1226" s="1058">
        <v>1</v>
      </c>
      <c r="C1226" s="134"/>
      <c r="D1226" s="134"/>
      <c r="E1226" s="134"/>
      <c r="F1226" s="134"/>
      <c r="G1226" s="134"/>
      <c r="H1226" s="134"/>
      <c r="I1226" s="134"/>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c r="A1227" s="1058">
        <v>3</v>
      </c>
      <c r="B1227" s="1058">
        <v>1</v>
      </c>
      <c r="C1227" s="134"/>
      <c r="D1227" s="134"/>
      <c r="E1227" s="134"/>
      <c r="F1227" s="134"/>
      <c r="G1227" s="134"/>
      <c r="H1227" s="134"/>
      <c r="I1227" s="134"/>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c r="A1228" s="1058">
        <v>4</v>
      </c>
      <c r="B1228" s="1058">
        <v>1</v>
      </c>
      <c r="C1228" s="134"/>
      <c r="D1228" s="134"/>
      <c r="E1228" s="134"/>
      <c r="F1228" s="134"/>
      <c r="G1228" s="134"/>
      <c r="H1228" s="134"/>
      <c r="I1228" s="134"/>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c r="A1229" s="1058">
        <v>5</v>
      </c>
      <c r="B1229" s="1058">
        <v>1</v>
      </c>
      <c r="C1229" s="134"/>
      <c r="D1229" s="134"/>
      <c r="E1229" s="134"/>
      <c r="F1229" s="134"/>
      <c r="G1229" s="134"/>
      <c r="H1229" s="134"/>
      <c r="I1229" s="134"/>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c r="A1230" s="1058">
        <v>6</v>
      </c>
      <c r="B1230" s="1058">
        <v>1</v>
      </c>
      <c r="C1230" s="134"/>
      <c r="D1230" s="134"/>
      <c r="E1230" s="134"/>
      <c r="F1230" s="134"/>
      <c r="G1230" s="134"/>
      <c r="H1230" s="134"/>
      <c r="I1230" s="134"/>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c r="A1231" s="1058">
        <v>7</v>
      </c>
      <c r="B1231" s="1058">
        <v>1</v>
      </c>
      <c r="C1231" s="134"/>
      <c r="D1231" s="134"/>
      <c r="E1231" s="134"/>
      <c r="F1231" s="134"/>
      <c r="G1231" s="134"/>
      <c r="H1231" s="134"/>
      <c r="I1231" s="134"/>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c r="A1232" s="1058">
        <v>8</v>
      </c>
      <c r="B1232" s="1058">
        <v>1</v>
      </c>
      <c r="C1232" s="134"/>
      <c r="D1232" s="134"/>
      <c r="E1232" s="134"/>
      <c r="F1232" s="134"/>
      <c r="G1232" s="134"/>
      <c r="H1232" s="134"/>
      <c r="I1232" s="134"/>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c r="A1233" s="1058">
        <v>9</v>
      </c>
      <c r="B1233" s="1058">
        <v>1</v>
      </c>
      <c r="C1233" s="134"/>
      <c r="D1233" s="134"/>
      <c r="E1233" s="134"/>
      <c r="F1233" s="134"/>
      <c r="G1233" s="134"/>
      <c r="H1233" s="134"/>
      <c r="I1233" s="134"/>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c r="A1234" s="1058">
        <v>10</v>
      </c>
      <c r="B1234" s="1058">
        <v>1</v>
      </c>
      <c r="C1234" s="134"/>
      <c r="D1234" s="134"/>
      <c r="E1234" s="134"/>
      <c r="F1234" s="134"/>
      <c r="G1234" s="134"/>
      <c r="H1234" s="134"/>
      <c r="I1234" s="134"/>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c r="A1235" s="1058">
        <v>11</v>
      </c>
      <c r="B1235" s="1058">
        <v>1</v>
      </c>
      <c r="C1235" s="134"/>
      <c r="D1235" s="134"/>
      <c r="E1235" s="134"/>
      <c r="F1235" s="134"/>
      <c r="G1235" s="134"/>
      <c r="H1235" s="134"/>
      <c r="I1235" s="134"/>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c r="A1236" s="1058">
        <v>12</v>
      </c>
      <c r="B1236" s="1058">
        <v>1</v>
      </c>
      <c r="C1236" s="134"/>
      <c r="D1236" s="134"/>
      <c r="E1236" s="134"/>
      <c r="F1236" s="134"/>
      <c r="G1236" s="134"/>
      <c r="H1236" s="134"/>
      <c r="I1236" s="134"/>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c r="A1237" s="1058">
        <v>13</v>
      </c>
      <c r="B1237" s="1058">
        <v>1</v>
      </c>
      <c r="C1237" s="134"/>
      <c r="D1237" s="134"/>
      <c r="E1237" s="134"/>
      <c r="F1237" s="134"/>
      <c r="G1237" s="134"/>
      <c r="H1237" s="134"/>
      <c r="I1237" s="134"/>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c r="A1238" s="1058">
        <v>14</v>
      </c>
      <c r="B1238" s="1058">
        <v>1</v>
      </c>
      <c r="C1238" s="134"/>
      <c r="D1238" s="134"/>
      <c r="E1238" s="134"/>
      <c r="F1238" s="134"/>
      <c r="G1238" s="134"/>
      <c r="H1238" s="134"/>
      <c r="I1238" s="134"/>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c r="A1239" s="1058">
        <v>15</v>
      </c>
      <c r="B1239" s="1058">
        <v>1</v>
      </c>
      <c r="C1239" s="134"/>
      <c r="D1239" s="134"/>
      <c r="E1239" s="134"/>
      <c r="F1239" s="134"/>
      <c r="G1239" s="134"/>
      <c r="H1239" s="134"/>
      <c r="I1239" s="134"/>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c r="A1240" s="1058">
        <v>16</v>
      </c>
      <c r="B1240" s="1058">
        <v>1</v>
      </c>
      <c r="C1240" s="134"/>
      <c r="D1240" s="134"/>
      <c r="E1240" s="134"/>
      <c r="F1240" s="134"/>
      <c r="G1240" s="134"/>
      <c r="H1240" s="134"/>
      <c r="I1240" s="134"/>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c r="A1241" s="1058">
        <v>17</v>
      </c>
      <c r="B1241" s="1058">
        <v>1</v>
      </c>
      <c r="C1241" s="134"/>
      <c r="D1241" s="134"/>
      <c r="E1241" s="134"/>
      <c r="F1241" s="134"/>
      <c r="G1241" s="134"/>
      <c r="H1241" s="134"/>
      <c r="I1241" s="134"/>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c r="A1242" s="1058">
        <v>18</v>
      </c>
      <c r="B1242" s="1058">
        <v>1</v>
      </c>
      <c r="C1242" s="134"/>
      <c r="D1242" s="134"/>
      <c r="E1242" s="134"/>
      <c r="F1242" s="134"/>
      <c r="G1242" s="134"/>
      <c r="H1242" s="134"/>
      <c r="I1242" s="134"/>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c r="A1243" s="1058">
        <v>19</v>
      </c>
      <c r="B1243" s="1058">
        <v>1</v>
      </c>
      <c r="C1243" s="134"/>
      <c r="D1243" s="134"/>
      <c r="E1243" s="134"/>
      <c r="F1243" s="134"/>
      <c r="G1243" s="134"/>
      <c r="H1243" s="134"/>
      <c r="I1243" s="134"/>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c r="A1244" s="1058">
        <v>20</v>
      </c>
      <c r="B1244" s="1058">
        <v>1</v>
      </c>
      <c r="C1244" s="134"/>
      <c r="D1244" s="134"/>
      <c r="E1244" s="134"/>
      <c r="F1244" s="134"/>
      <c r="G1244" s="134"/>
      <c r="H1244" s="134"/>
      <c r="I1244" s="134"/>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c r="A1245" s="1058">
        <v>21</v>
      </c>
      <c r="B1245" s="1058">
        <v>1</v>
      </c>
      <c r="C1245" s="134"/>
      <c r="D1245" s="134"/>
      <c r="E1245" s="134"/>
      <c r="F1245" s="134"/>
      <c r="G1245" s="134"/>
      <c r="H1245" s="134"/>
      <c r="I1245" s="134"/>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c r="A1246" s="1058">
        <v>22</v>
      </c>
      <c r="B1246" s="1058">
        <v>1</v>
      </c>
      <c r="C1246" s="134"/>
      <c r="D1246" s="134"/>
      <c r="E1246" s="134"/>
      <c r="F1246" s="134"/>
      <c r="G1246" s="134"/>
      <c r="H1246" s="134"/>
      <c r="I1246" s="134"/>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c r="A1247" s="1058">
        <v>23</v>
      </c>
      <c r="B1247" s="1058">
        <v>1</v>
      </c>
      <c r="C1247" s="134"/>
      <c r="D1247" s="134"/>
      <c r="E1247" s="134"/>
      <c r="F1247" s="134"/>
      <c r="G1247" s="134"/>
      <c r="H1247" s="134"/>
      <c r="I1247" s="134"/>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c r="A1248" s="1058">
        <v>24</v>
      </c>
      <c r="B1248" s="1058">
        <v>1</v>
      </c>
      <c r="C1248" s="134"/>
      <c r="D1248" s="134"/>
      <c r="E1248" s="134"/>
      <c r="F1248" s="134"/>
      <c r="G1248" s="134"/>
      <c r="H1248" s="134"/>
      <c r="I1248" s="134"/>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c r="A1249" s="1058">
        <v>25</v>
      </c>
      <c r="B1249" s="1058">
        <v>1</v>
      </c>
      <c r="C1249" s="134"/>
      <c r="D1249" s="134"/>
      <c r="E1249" s="134"/>
      <c r="F1249" s="134"/>
      <c r="G1249" s="134"/>
      <c r="H1249" s="134"/>
      <c r="I1249" s="134"/>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c r="A1250" s="1058">
        <v>26</v>
      </c>
      <c r="B1250" s="1058">
        <v>1</v>
      </c>
      <c r="C1250" s="134"/>
      <c r="D1250" s="134"/>
      <c r="E1250" s="134"/>
      <c r="F1250" s="134"/>
      <c r="G1250" s="134"/>
      <c r="H1250" s="134"/>
      <c r="I1250" s="134"/>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c r="A1251" s="1058">
        <v>27</v>
      </c>
      <c r="B1251" s="1058">
        <v>1</v>
      </c>
      <c r="C1251" s="134"/>
      <c r="D1251" s="134"/>
      <c r="E1251" s="134"/>
      <c r="F1251" s="134"/>
      <c r="G1251" s="134"/>
      <c r="H1251" s="134"/>
      <c r="I1251" s="134"/>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c r="A1252" s="1058">
        <v>28</v>
      </c>
      <c r="B1252" s="1058">
        <v>1</v>
      </c>
      <c r="C1252" s="134"/>
      <c r="D1252" s="134"/>
      <c r="E1252" s="134"/>
      <c r="F1252" s="134"/>
      <c r="G1252" s="134"/>
      <c r="H1252" s="134"/>
      <c r="I1252" s="134"/>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c r="A1253" s="1058">
        <v>29</v>
      </c>
      <c r="B1253" s="1058">
        <v>1</v>
      </c>
      <c r="C1253" s="134"/>
      <c r="D1253" s="134"/>
      <c r="E1253" s="134"/>
      <c r="F1253" s="134"/>
      <c r="G1253" s="134"/>
      <c r="H1253" s="134"/>
      <c r="I1253" s="134"/>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c r="A1254" s="1058">
        <v>30</v>
      </c>
      <c r="B1254" s="1058">
        <v>1</v>
      </c>
      <c r="C1254" s="134"/>
      <c r="D1254" s="134"/>
      <c r="E1254" s="134"/>
      <c r="F1254" s="134"/>
      <c r="G1254" s="134"/>
      <c r="H1254" s="134"/>
      <c r="I1254" s="134"/>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c r="A1256" s="37"/>
      <c r="B1256" s="39" t="s">
        <v>650</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c r="A1257" s="136"/>
      <c r="B1257" s="136"/>
      <c r="C1257" s="136" t="s">
        <v>276</v>
      </c>
      <c r="D1257" s="136"/>
      <c r="E1257" s="136"/>
      <c r="F1257" s="136"/>
      <c r="G1257" s="136"/>
      <c r="H1257" s="136"/>
      <c r="I1257" s="136"/>
      <c r="J1257" s="122" t="s">
        <v>254</v>
      </c>
      <c r="K1257" s="137"/>
      <c r="L1257" s="137"/>
      <c r="M1257" s="137"/>
      <c r="N1257" s="137"/>
      <c r="O1257" s="137"/>
      <c r="P1257" s="138" t="s">
        <v>274</v>
      </c>
      <c r="Q1257" s="138"/>
      <c r="R1257" s="138"/>
      <c r="S1257" s="138"/>
      <c r="T1257" s="138"/>
      <c r="U1257" s="138"/>
      <c r="V1257" s="138"/>
      <c r="W1257" s="138"/>
      <c r="X1257" s="138"/>
      <c r="Y1257" s="123" t="s">
        <v>265</v>
      </c>
      <c r="Z1257" s="124"/>
      <c r="AA1257" s="124"/>
      <c r="AB1257" s="124"/>
      <c r="AC1257" s="122" t="s">
        <v>257</v>
      </c>
      <c r="AD1257" s="122"/>
      <c r="AE1257" s="122"/>
      <c r="AF1257" s="122"/>
      <c r="AG1257" s="122"/>
      <c r="AH1257" s="123" t="s">
        <v>287</v>
      </c>
      <c r="AI1257" s="136"/>
      <c r="AJ1257" s="136"/>
      <c r="AK1257" s="136"/>
      <c r="AL1257" s="136" t="s">
        <v>259</v>
      </c>
      <c r="AM1257" s="136"/>
      <c r="AN1257" s="136"/>
      <c r="AO1257" s="139"/>
      <c r="AP1257" s="126" t="s">
        <v>260</v>
      </c>
      <c r="AQ1257" s="126"/>
      <c r="AR1257" s="126"/>
      <c r="AS1257" s="126"/>
      <c r="AT1257" s="126"/>
      <c r="AU1257" s="126"/>
      <c r="AV1257" s="126"/>
      <c r="AW1257" s="126"/>
      <c r="AX1257" s="126"/>
    </row>
    <row r="1258" spans="1:50" ht="26.25" customHeight="1">
      <c r="A1258" s="1058">
        <v>1</v>
      </c>
      <c r="B1258" s="1058">
        <v>1</v>
      </c>
      <c r="C1258" s="134"/>
      <c r="D1258" s="134"/>
      <c r="E1258" s="134"/>
      <c r="F1258" s="134"/>
      <c r="G1258" s="134"/>
      <c r="H1258" s="134"/>
      <c r="I1258" s="134"/>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c r="A1259" s="1058">
        <v>2</v>
      </c>
      <c r="B1259" s="1058">
        <v>1</v>
      </c>
      <c r="C1259" s="134"/>
      <c r="D1259" s="134"/>
      <c r="E1259" s="134"/>
      <c r="F1259" s="134"/>
      <c r="G1259" s="134"/>
      <c r="H1259" s="134"/>
      <c r="I1259" s="134"/>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c r="A1260" s="1058">
        <v>3</v>
      </c>
      <c r="B1260" s="1058">
        <v>1</v>
      </c>
      <c r="C1260" s="134"/>
      <c r="D1260" s="134"/>
      <c r="E1260" s="134"/>
      <c r="F1260" s="134"/>
      <c r="G1260" s="134"/>
      <c r="H1260" s="134"/>
      <c r="I1260" s="134"/>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c r="A1261" s="1058">
        <v>4</v>
      </c>
      <c r="B1261" s="1058">
        <v>1</v>
      </c>
      <c r="C1261" s="134"/>
      <c r="D1261" s="134"/>
      <c r="E1261" s="134"/>
      <c r="F1261" s="134"/>
      <c r="G1261" s="134"/>
      <c r="H1261" s="134"/>
      <c r="I1261" s="134"/>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c r="A1262" s="1058">
        <v>5</v>
      </c>
      <c r="B1262" s="1058">
        <v>1</v>
      </c>
      <c r="C1262" s="134"/>
      <c r="D1262" s="134"/>
      <c r="E1262" s="134"/>
      <c r="F1262" s="134"/>
      <c r="G1262" s="134"/>
      <c r="H1262" s="134"/>
      <c r="I1262" s="134"/>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c r="A1263" s="1058">
        <v>6</v>
      </c>
      <c r="B1263" s="1058">
        <v>1</v>
      </c>
      <c r="C1263" s="134"/>
      <c r="D1263" s="134"/>
      <c r="E1263" s="134"/>
      <c r="F1263" s="134"/>
      <c r="G1263" s="134"/>
      <c r="H1263" s="134"/>
      <c r="I1263" s="134"/>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c r="A1264" s="1058">
        <v>7</v>
      </c>
      <c r="B1264" s="1058">
        <v>1</v>
      </c>
      <c r="C1264" s="134"/>
      <c r="D1264" s="134"/>
      <c r="E1264" s="134"/>
      <c r="F1264" s="134"/>
      <c r="G1264" s="134"/>
      <c r="H1264" s="134"/>
      <c r="I1264" s="134"/>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c r="A1265" s="1058">
        <v>8</v>
      </c>
      <c r="B1265" s="1058">
        <v>1</v>
      </c>
      <c r="C1265" s="134"/>
      <c r="D1265" s="134"/>
      <c r="E1265" s="134"/>
      <c r="F1265" s="134"/>
      <c r="G1265" s="134"/>
      <c r="H1265" s="134"/>
      <c r="I1265" s="134"/>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c r="A1266" s="1058">
        <v>9</v>
      </c>
      <c r="B1266" s="1058">
        <v>1</v>
      </c>
      <c r="C1266" s="134"/>
      <c r="D1266" s="134"/>
      <c r="E1266" s="134"/>
      <c r="F1266" s="134"/>
      <c r="G1266" s="134"/>
      <c r="H1266" s="134"/>
      <c r="I1266" s="134"/>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c r="A1267" s="1058">
        <v>10</v>
      </c>
      <c r="B1267" s="1058">
        <v>1</v>
      </c>
      <c r="C1267" s="134"/>
      <c r="D1267" s="134"/>
      <c r="E1267" s="134"/>
      <c r="F1267" s="134"/>
      <c r="G1267" s="134"/>
      <c r="H1267" s="134"/>
      <c r="I1267" s="134"/>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c r="A1268" s="1058">
        <v>11</v>
      </c>
      <c r="B1268" s="1058">
        <v>1</v>
      </c>
      <c r="C1268" s="134"/>
      <c r="D1268" s="134"/>
      <c r="E1268" s="134"/>
      <c r="F1268" s="134"/>
      <c r="G1268" s="134"/>
      <c r="H1268" s="134"/>
      <c r="I1268" s="134"/>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c r="A1269" s="1058">
        <v>12</v>
      </c>
      <c r="B1269" s="1058">
        <v>1</v>
      </c>
      <c r="C1269" s="134"/>
      <c r="D1269" s="134"/>
      <c r="E1269" s="134"/>
      <c r="F1269" s="134"/>
      <c r="G1269" s="134"/>
      <c r="H1269" s="134"/>
      <c r="I1269" s="134"/>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c r="A1270" s="1058">
        <v>13</v>
      </c>
      <c r="B1270" s="1058">
        <v>1</v>
      </c>
      <c r="C1270" s="134"/>
      <c r="D1270" s="134"/>
      <c r="E1270" s="134"/>
      <c r="F1270" s="134"/>
      <c r="G1270" s="134"/>
      <c r="H1270" s="134"/>
      <c r="I1270" s="134"/>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c r="A1271" s="1058">
        <v>14</v>
      </c>
      <c r="B1271" s="1058">
        <v>1</v>
      </c>
      <c r="C1271" s="134"/>
      <c r="D1271" s="134"/>
      <c r="E1271" s="134"/>
      <c r="F1271" s="134"/>
      <c r="G1271" s="134"/>
      <c r="H1271" s="134"/>
      <c r="I1271" s="134"/>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c r="A1272" s="1058">
        <v>15</v>
      </c>
      <c r="B1272" s="1058">
        <v>1</v>
      </c>
      <c r="C1272" s="134"/>
      <c r="D1272" s="134"/>
      <c r="E1272" s="134"/>
      <c r="F1272" s="134"/>
      <c r="G1272" s="134"/>
      <c r="H1272" s="134"/>
      <c r="I1272" s="134"/>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c r="A1273" s="1058">
        <v>16</v>
      </c>
      <c r="B1273" s="1058">
        <v>1</v>
      </c>
      <c r="C1273" s="134"/>
      <c r="D1273" s="134"/>
      <c r="E1273" s="134"/>
      <c r="F1273" s="134"/>
      <c r="G1273" s="134"/>
      <c r="H1273" s="134"/>
      <c r="I1273" s="134"/>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c r="A1274" s="1058">
        <v>17</v>
      </c>
      <c r="B1274" s="1058">
        <v>1</v>
      </c>
      <c r="C1274" s="134"/>
      <c r="D1274" s="134"/>
      <c r="E1274" s="134"/>
      <c r="F1274" s="134"/>
      <c r="G1274" s="134"/>
      <c r="H1274" s="134"/>
      <c r="I1274" s="134"/>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c r="A1275" s="1058">
        <v>18</v>
      </c>
      <c r="B1275" s="1058">
        <v>1</v>
      </c>
      <c r="C1275" s="134"/>
      <c r="D1275" s="134"/>
      <c r="E1275" s="134"/>
      <c r="F1275" s="134"/>
      <c r="G1275" s="134"/>
      <c r="H1275" s="134"/>
      <c r="I1275" s="134"/>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c r="A1276" s="1058">
        <v>19</v>
      </c>
      <c r="B1276" s="1058">
        <v>1</v>
      </c>
      <c r="C1276" s="134"/>
      <c r="D1276" s="134"/>
      <c r="E1276" s="134"/>
      <c r="F1276" s="134"/>
      <c r="G1276" s="134"/>
      <c r="H1276" s="134"/>
      <c r="I1276" s="134"/>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c r="A1277" s="1058">
        <v>20</v>
      </c>
      <c r="B1277" s="1058">
        <v>1</v>
      </c>
      <c r="C1277" s="134"/>
      <c r="D1277" s="134"/>
      <c r="E1277" s="134"/>
      <c r="F1277" s="134"/>
      <c r="G1277" s="134"/>
      <c r="H1277" s="134"/>
      <c r="I1277" s="134"/>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c r="A1278" s="1058">
        <v>21</v>
      </c>
      <c r="B1278" s="1058">
        <v>1</v>
      </c>
      <c r="C1278" s="134"/>
      <c r="D1278" s="134"/>
      <c r="E1278" s="134"/>
      <c r="F1278" s="134"/>
      <c r="G1278" s="134"/>
      <c r="H1278" s="134"/>
      <c r="I1278" s="134"/>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c r="A1279" s="1058">
        <v>22</v>
      </c>
      <c r="B1279" s="1058">
        <v>1</v>
      </c>
      <c r="C1279" s="134"/>
      <c r="D1279" s="134"/>
      <c r="E1279" s="134"/>
      <c r="F1279" s="134"/>
      <c r="G1279" s="134"/>
      <c r="H1279" s="134"/>
      <c r="I1279" s="134"/>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c r="A1280" s="1058">
        <v>23</v>
      </c>
      <c r="B1280" s="1058">
        <v>1</v>
      </c>
      <c r="C1280" s="134"/>
      <c r="D1280" s="134"/>
      <c r="E1280" s="134"/>
      <c r="F1280" s="134"/>
      <c r="G1280" s="134"/>
      <c r="H1280" s="134"/>
      <c r="I1280" s="134"/>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c r="A1281" s="1058">
        <v>24</v>
      </c>
      <c r="B1281" s="1058">
        <v>1</v>
      </c>
      <c r="C1281" s="134"/>
      <c r="D1281" s="134"/>
      <c r="E1281" s="134"/>
      <c r="F1281" s="134"/>
      <c r="G1281" s="134"/>
      <c r="H1281" s="134"/>
      <c r="I1281" s="134"/>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c r="A1282" s="1058">
        <v>25</v>
      </c>
      <c r="B1282" s="1058">
        <v>1</v>
      </c>
      <c r="C1282" s="134"/>
      <c r="D1282" s="134"/>
      <c r="E1282" s="134"/>
      <c r="F1282" s="134"/>
      <c r="G1282" s="134"/>
      <c r="H1282" s="134"/>
      <c r="I1282" s="134"/>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c r="A1283" s="1058">
        <v>26</v>
      </c>
      <c r="B1283" s="1058">
        <v>1</v>
      </c>
      <c r="C1283" s="134"/>
      <c r="D1283" s="134"/>
      <c r="E1283" s="134"/>
      <c r="F1283" s="134"/>
      <c r="G1283" s="134"/>
      <c r="H1283" s="134"/>
      <c r="I1283" s="134"/>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c r="A1284" s="1058">
        <v>27</v>
      </c>
      <c r="B1284" s="1058">
        <v>1</v>
      </c>
      <c r="C1284" s="134"/>
      <c r="D1284" s="134"/>
      <c r="E1284" s="134"/>
      <c r="F1284" s="134"/>
      <c r="G1284" s="134"/>
      <c r="H1284" s="134"/>
      <c r="I1284" s="134"/>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c r="A1285" s="1058">
        <v>28</v>
      </c>
      <c r="B1285" s="1058">
        <v>1</v>
      </c>
      <c r="C1285" s="134"/>
      <c r="D1285" s="134"/>
      <c r="E1285" s="134"/>
      <c r="F1285" s="134"/>
      <c r="G1285" s="134"/>
      <c r="H1285" s="134"/>
      <c r="I1285" s="134"/>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c r="A1286" s="1058">
        <v>29</v>
      </c>
      <c r="B1286" s="1058">
        <v>1</v>
      </c>
      <c r="C1286" s="134"/>
      <c r="D1286" s="134"/>
      <c r="E1286" s="134"/>
      <c r="F1286" s="134"/>
      <c r="G1286" s="134"/>
      <c r="H1286" s="134"/>
      <c r="I1286" s="134"/>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c r="A1287" s="1058">
        <v>30</v>
      </c>
      <c r="B1287" s="1058">
        <v>1</v>
      </c>
      <c r="C1287" s="134"/>
      <c r="D1287" s="134"/>
      <c r="E1287" s="134"/>
      <c r="F1287" s="134"/>
      <c r="G1287" s="134"/>
      <c r="H1287" s="134"/>
      <c r="I1287" s="134"/>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c r="A1289" s="37"/>
      <c r="B1289" s="39" t="s">
        <v>651</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c r="A1290" s="136"/>
      <c r="B1290" s="136"/>
      <c r="C1290" s="136" t="s">
        <v>276</v>
      </c>
      <c r="D1290" s="136"/>
      <c r="E1290" s="136"/>
      <c r="F1290" s="136"/>
      <c r="G1290" s="136"/>
      <c r="H1290" s="136"/>
      <c r="I1290" s="136"/>
      <c r="J1290" s="122" t="s">
        <v>254</v>
      </c>
      <c r="K1290" s="137"/>
      <c r="L1290" s="137"/>
      <c r="M1290" s="137"/>
      <c r="N1290" s="137"/>
      <c r="O1290" s="137"/>
      <c r="P1290" s="138" t="s">
        <v>274</v>
      </c>
      <c r="Q1290" s="138"/>
      <c r="R1290" s="138"/>
      <c r="S1290" s="138"/>
      <c r="T1290" s="138"/>
      <c r="U1290" s="138"/>
      <c r="V1290" s="138"/>
      <c r="W1290" s="138"/>
      <c r="X1290" s="138"/>
      <c r="Y1290" s="123" t="s">
        <v>263</v>
      </c>
      <c r="Z1290" s="124"/>
      <c r="AA1290" s="124"/>
      <c r="AB1290" s="124"/>
      <c r="AC1290" s="122" t="s">
        <v>257</v>
      </c>
      <c r="AD1290" s="122"/>
      <c r="AE1290" s="122"/>
      <c r="AF1290" s="122"/>
      <c r="AG1290" s="122"/>
      <c r="AH1290" s="123" t="s">
        <v>287</v>
      </c>
      <c r="AI1290" s="136"/>
      <c r="AJ1290" s="136"/>
      <c r="AK1290" s="136"/>
      <c r="AL1290" s="136" t="s">
        <v>259</v>
      </c>
      <c r="AM1290" s="136"/>
      <c r="AN1290" s="136"/>
      <c r="AO1290" s="139"/>
      <c r="AP1290" s="126" t="s">
        <v>260</v>
      </c>
      <c r="AQ1290" s="126"/>
      <c r="AR1290" s="126"/>
      <c r="AS1290" s="126"/>
      <c r="AT1290" s="126"/>
      <c r="AU1290" s="126"/>
      <c r="AV1290" s="126"/>
      <c r="AW1290" s="126"/>
      <c r="AX1290" s="126"/>
    </row>
    <row r="1291" spans="1:50" ht="26.25" customHeight="1">
      <c r="A1291" s="1058">
        <v>1</v>
      </c>
      <c r="B1291" s="1058">
        <v>1</v>
      </c>
      <c r="C1291" s="134"/>
      <c r="D1291" s="134"/>
      <c r="E1291" s="134"/>
      <c r="F1291" s="134"/>
      <c r="G1291" s="134"/>
      <c r="H1291" s="134"/>
      <c r="I1291" s="134"/>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c r="A1292" s="1058">
        <v>2</v>
      </c>
      <c r="B1292" s="1058">
        <v>1</v>
      </c>
      <c r="C1292" s="134"/>
      <c r="D1292" s="134"/>
      <c r="E1292" s="134"/>
      <c r="F1292" s="134"/>
      <c r="G1292" s="134"/>
      <c r="H1292" s="134"/>
      <c r="I1292" s="134"/>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c r="A1293" s="1058">
        <v>3</v>
      </c>
      <c r="B1293" s="1058">
        <v>1</v>
      </c>
      <c r="C1293" s="134"/>
      <c r="D1293" s="134"/>
      <c r="E1293" s="134"/>
      <c r="F1293" s="134"/>
      <c r="G1293" s="134"/>
      <c r="H1293" s="134"/>
      <c r="I1293" s="134"/>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c r="A1294" s="1058">
        <v>4</v>
      </c>
      <c r="B1294" s="1058">
        <v>1</v>
      </c>
      <c r="C1294" s="134"/>
      <c r="D1294" s="134"/>
      <c r="E1294" s="134"/>
      <c r="F1294" s="134"/>
      <c r="G1294" s="134"/>
      <c r="H1294" s="134"/>
      <c r="I1294" s="134"/>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c r="A1295" s="1058">
        <v>5</v>
      </c>
      <c r="B1295" s="1058">
        <v>1</v>
      </c>
      <c r="C1295" s="134"/>
      <c r="D1295" s="134"/>
      <c r="E1295" s="134"/>
      <c r="F1295" s="134"/>
      <c r="G1295" s="134"/>
      <c r="H1295" s="134"/>
      <c r="I1295" s="134"/>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c r="A1296" s="1058">
        <v>6</v>
      </c>
      <c r="B1296" s="1058">
        <v>1</v>
      </c>
      <c r="C1296" s="134"/>
      <c r="D1296" s="134"/>
      <c r="E1296" s="134"/>
      <c r="F1296" s="134"/>
      <c r="G1296" s="134"/>
      <c r="H1296" s="134"/>
      <c r="I1296" s="134"/>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c r="A1297" s="1058">
        <v>7</v>
      </c>
      <c r="B1297" s="1058">
        <v>1</v>
      </c>
      <c r="C1297" s="134"/>
      <c r="D1297" s="134"/>
      <c r="E1297" s="134"/>
      <c r="F1297" s="134"/>
      <c r="G1297" s="134"/>
      <c r="H1297" s="134"/>
      <c r="I1297" s="134"/>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c r="A1298" s="1058">
        <v>8</v>
      </c>
      <c r="B1298" s="1058">
        <v>1</v>
      </c>
      <c r="C1298" s="134"/>
      <c r="D1298" s="134"/>
      <c r="E1298" s="134"/>
      <c r="F1298" s="134"/>
      <c r="G1298" s="134"/>
      <c r="H1298" s="134"/>
      <c r="I1298" s="134"/>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c r="A1299" s="1058">
        <v>9</v>
      </c>
      <c r="B1299" s="1058">
        <v>1</v>
      </c>
      <c r="C1299" s="134"/>
      <c r="D1299" s="134"/>
      <c r="E1299" s="134"/>
      <c r="F1299" s="134"/>
      <c r="G1299" s="134"/>
      <c r="H1299" s="134"/>
      <c r="I1299" s="134"/>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c r="A1300" s="1058">
        <v>10</v>
      </c>
      <c r="B1300" s="1058">
        <v>1</v>
      </c>
      <c r="C1300" s="134"/>
      <c r="D1300" s="134"/>
      <c r="E1300" s="134"/>
      <c r="F1300" s="134"/>
      <c r="G1300" s="134"/>
      <c r="H1300" s="134"/>
      <c r="I1300" s="134"/>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c r="A1301" s="1058">
        <v>11</v>
      </c>
      <c r="B1301" s="1058">
        <v>1</v>
      </c>
      <c r="C1301" s="134"/>
      <c r="D1301" s="134"/>
      <c r="E1301" s="134"/>
      <c r="F1301" s="134"/>
      <c r="G1301" s="134"/>
      <c r="H1301" s="134"/>
      <c r="I1301" s="134"/>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c r="A1302" s="1058">
        <v>12</v>
      </c>
      <c r="B1302" s="1058">
        <v>1</v>
      </c>
      <c r="C1302" s="134"/>
      <c r="D1302" s="134"/>
      <c r="E1302" s="134"/>
      <c r="F1302" s="134"/>
      <c r="G1302" s="134"/>
      <c r="H1302" s="134"/>
      <c r="I1302" s="134"/>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c r="A1303" s="1058">
        <v>13</v>
      </c>
      <c r="B1303" s="1058">
        <v>1</v>
      </c>
      <c r="C1303" s="134"/>
      <c r="D1303" s="134"/>
      <c r="E1303" s="134"/>
      <c r="F1303" s="134"/>
      <c r="G1303" s="134"/>
      <c r="H1303" s="134"/>
      <c r="I1303" s="134"/>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c r="A1304" s="1058">
        <v>14</v>
      </c>
      <c r="B1304" s="1058">
        <v>1</v>
      </c>
      <c r="C1304" s="134"/>
      <c r="D1304" s="134"/>
      <c r="E1304" s="134"/>
      <c r="F1304" s="134"/>
      <c r="G1304" s="134"/>
      <c r="H1304" s="134"/>
      <c r="I1304" s="134"/>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c r="A1305" s="1058">
        <v>15</v>
      </c>
      <c r="B1305" s="1058">
        <v>1</v>
      </c>
      <c r="C1305" s="134"/>
      <c r="D1305" s="134"/>
      <c r="E1305" s="134"/>
      <c r="F1305" s="134"/>
      <c r="G1305" s="134"/>
      <c r="H1305" s="134"/>
      <c r="I1305" s="134"/>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c r="A1306" s="1058">
        <v>16</v>
      </c>
      <c r="B1306" s="1058">
        <v>1</v>
      </c>
      <c r="C1306" s="134"/>
      <c r="D1306" s="134"/>
      <c r="E1306" s="134"/>
      <c r="F1306" s="134"/>
      <c r="G1306" s="134"/>
      <c r="H1306" s="134"/>
      <c r="I1306" s="134"/>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c r="A1307" s="1058">
        <v>17</v>
      </c>
      <c r="B1307" s="1058">
        <v>1</v>
      </c>
      <c r="C1307" s="134"/>
      <c r="D1307" s="134"/>
      <c r="E1307" s="134"/>
      <c r="F1307" s="134"/>
      <c r="G1307" s="134"/>
      <c r="H1307" s="134"/>
      <c r="I1307" s="134"/>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c r="A1308" s="1058">
        <v>18</v>
      </c>
      <c r="B1308" s="1058">
        <v>1</v>
      </c>
      <c r="C1308" s="134"/>
      <c r="D1308" s="134"/>
      <c r="E1308" s="134"/>
      <c r="F1308" s="134"/>
      <c r="G1308" s="134"/>
      <c r="H1308" s="134"/>
      <c r="I1308" s="134"/>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c r="A1309" s="1058">
        <v>19</v>
      </c>
      <c r="B1309" s="1058">
        <v>1</v>
      </c>
      <c r="C1309" s="134"/>
      <c r="D1309" s="134"/>
      <c r="E1309" s="134"/>
      <c r="F1309" s="134"/>
      <c r="G1309" s="134"/>
      <c r="H1309" s="134"/>
      <c r="I1309" s="134"/>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c r="A1310" s="1058">
        <v>20</v>
      </c>
      <c r="B1310" s="1058">
        <v>1</v>
      </c>
      <c r="C1310" s="134"/>
      <c r="D1310" s="134"/>
      <c r="E1310" s="134"/>
      <c r="F1310" s="134"/>
      <c r="G1310" s="134"/>
      <c r="H1310" s="134"/>
      <c r="I1310" s="134"/>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c r="A1311" s="1058">
        <v>21</v>
      </c>
      <c r="B1311" s="1058">
        <v>1</v>
      </c>
      <c r="C1311" s="134"/>
      <c r="D1311" s="134"/>
      <c r="E1311" s="134"/>
      <c r="F1311" s="134"/>
      <c r="G1311" s="134"/>
      <c r="H1311" s="134"/>
      <c r="I1311" s="134"/>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c r="A1312" s="1058">
        <v>22</v>
      </c>
      <c r="B1312" s="1058">
        <v>1</v>
      </c>
      <c r="C1312" s="134"/>
      <c r="D1312" s="134"/>
      <c r="E1312" s="134"/>
      <c r="F1312" s="134"/>
      <c r="G1312" s="134"/>
      <c r="H1312" s="134"/>
      <c r="I1312" s="134"/>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c r="A1313" s="1058">
        <v>23</v>
      </c>
      <c r="B1313" s="1058">
        <v>1</v>
      </c>
      <c r="C1313" s="134"/>
      <c r="D1313" s="134"/>
      <c r="E1313" s="134"/>
      <c r="F1313" s="134"/>
      <c r="G1313" s="134"/>
      <c r="H1313" s="134"/>
      <c r="I1313" s="134"/>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c r="A1314" s="1058">
        <v>24</v>
      </c>
      <c r="B1314" s="1058">
        <v>1</v>
      </c>
      <c r="C1314" s="134"/>
      <c r="D1314" s="134"/>
      <c r="E1314" s="134"/>
      <c r="F1314" s="134"/>
      <c r="G1314" s="134"/>
      <c r="H1314" s="134"/>
      <c r="I1314" s="134"/>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c r="A1315" s="1058">
        <v>25</v>
      </c>
      <c r="B1315" s="1058">
        <v>1</v>
      </c>
      <c r="C1315" s="134"/>
      <c r="D1315" s="134"/>
      <c r="E1315" s="134"/>
      <c r="F1315" s="134"/>
      <c r="G1315" s="134"/>
      <c r="H1315" s="134"/>
      <c r="I1315" s="134"/>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c r="A1316" s="1058">
        <v>26</v>
      </c>
      <c r="B1316" s="1058">
        <v>1</v>
      </c>
      <c r="C1316" s="134"/>
      <c r="D1316" s="134"/>
      <c r="E1316" s="134"/>
      <c r="F1316" s="134"/>
      <c r="G1316" s="134"/>
      <c r="H1316" s="134"/>
      <c r="I1316" s="134"/>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c r="A1317" s="1058">
        <v>27</v>
      </c>
      <c r="B1317" s="1058">
        <v>1</v>
      </c>
      <c r="C1317" s="134"/>
      <c r="D1317" s="134"/>
      <c r="E1317" s="134"/>
      <c r="F1317" s="134"/>
      <c r="G1317" s="134"/>
      <c r="H1317" s="134"/>
      <c r="I1317" s="134"/>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c r="A1318" s="1058">
        <v>28</v>
      </c>
      <c r="B1318" s="1058">
        <v>1</v>
      </c>
      <c r="C1318" s="134"/>
      <c r="D1318" s="134"/>
      <c r="E1318" s="134"/>
      <c r="F1318" s="134"/>
      <c r="G1318" s="134"/>
      <c r="H1318" s="134"/>
      <c r="I1318" s="134"/>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c r="A1319" s="1058">
        <v>29</v>
      </c>
      <c r="B1319" s="1058">
        <v>1</v>
      </c>
      <c r="C1319" s="134"/>
      <c r="D1319" s="134"/>
      <c r="E1319" s="134"/>
      <c r="F1319" s="134"/>
      <c r="G1319" s="134"/>
      <c r="H1319" s="134"/>
      <c r="I1319" s="134"/>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c r="A1320" s="1058">
        <v>30</v>
      </c>
      <c r="B1320" s="1058">
        <v>1</v>
      </c>
      <c r="C1320" s="134"/>
      <c r="D1320" s="134"/>
      <c r="E1320" s="134"/>
      <c r="F1320" s="134"/>
      <c r="G1320" s="134"/>
      <c r="H1320" s="134"/>
      <c r="I1320" s="134"/>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2019-05-14T04:04:47Z</cp:lastPrinted>
  <dcterms:created xsi:type="dcterms:W3CDTF">2019-04-19T02:44:40Z</dcterms:created>
  <dcterms:modified xsi:type="dcterms:W3CDTF">2019-05-20T00:23:27Z</dcterms:modified>
</cp:coreProperties>
</file>