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統情\"/>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<sst xmlns="http://schemas.openxmlformats.org/spreadsheetml/2006/main" count="2933" uniqueCount="657">
  <si>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</si>
  <si>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</si>
  <si>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</si>
  <si>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</si>
  <si>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</si>
  <si>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</si>
  <si>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</si>
  <si>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</si>
  <si>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</si>
  <si>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</si>
  <si>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</si>
  <si>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</si>
  <si>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</si>
  <si>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</si>
  <si>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</si>
  <si>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</si>
  <si>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</si>
  <si>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</si>
  <si>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</si>
  <si>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</si>
  <si>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</si>
  <si>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</si>
  <si>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</si>
  <si>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</si>
  <si>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</si>
  <si>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</si>
  <si>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</si>
  <si>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</si>
  <si>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</si>
  <si>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</si>
  <si>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</si>
  <si>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</si>
  <si>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</si>
  <si>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</si>
  <si>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</si>
  <si>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</si>
  <si>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</si>
  <si>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</si>
  <si>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</si>
  <si>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</si>
  <si>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</si>
  <si>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</si>
  <si>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</si>
  <si>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</si>
  <si>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</si>
  <si>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</si>
  <si>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</si>
  <si>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</si>
  <si>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</si>
  <si>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</si>
  <si>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</si>
  <si>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</si>
  <si>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</si>
  <si>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</si>
  <si>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</si>
  <si>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</si>
  <si>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</si>
  <si>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</si>
  <si>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</si>
  <si>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</si>
  <si>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</si>
  <si>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</si>
  <si>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</si>
  <si>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</si>
  <si>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</si>
  <si>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</si>
  <si>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</si>
  <si>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</si>
  <si>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</si>
  <si>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</si>
  <si>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</si>
  <si>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</si>
  <si>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</si>
  <si>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</si>
  <si>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</si>
  <si>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</si>
  <si>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</si>
  <si>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</si>
  <si>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</si>
  <si>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</si>
  <si>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</si>
  <si>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</si>
  <si>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</si>
  <si>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</si>
  <si>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</si>
  <si>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</si>
  <si>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</si>
  <si>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</si>
  <si>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</si>
  <si>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</si>
  <si>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</si>
  <si>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</si>
  <si>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</si>
  <si>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</si>
  <si>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</si>
  <si>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</si>
  <si>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</si>
  <si>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</si>
  <si>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</si>
  <si>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</si>
  <si>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</si>
  <si>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</si>
  <si>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</si>
  <si>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</si>
  <si>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</si>
  <si>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</si>
  <si>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</si>
  <si>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</si>
  <si>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</si>
  <si>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</si>
  <si>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</si>
  <si>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</si>
  <si>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</si>
  <si>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</si>
  <si>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</si>
  <si>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</si>
  <si>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</si>
  <si>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</si>
  <si>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</si>
  <si>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</si>
  <si>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</si>
  <si>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</si>
  <si>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</si>
  <si>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</si>
  <si>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</si>
  <si>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</si>
  <si>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</si>
  <si>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</si>
  <si>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</si>
  <si>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</si>
  <si>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</si>
  <si>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</si>
  <si>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</si>
  <si>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</si>
  <si>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</si>
  <si>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</si>
  <si>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</si>
  <si>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</si>
  <si>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</si>
  <si>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</si>
  <si>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</si>
  <si>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</si>
  <si>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</si>
  <si>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</si>
  <si>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</si>
  <si>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</si>
  <si>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</si>
  <si>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</si>
  <si>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</si>
  <si>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</si>
  <si>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</si>
  <si>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</si>
  <si>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</si>
  <si>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</si>
  <si>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</si>
  <si>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</si>
  <si>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</si>
  <si>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</si>
  <si>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</si>
  <si>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</si>
  <si>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</si>
  <si>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</si>
  <si>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</si>
  <si>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</si>
  <si>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</si>
  <si>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</si>
  <si>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</si>
  <si>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</si>
  <si>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</si>
  <si>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</si>
  <si>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</si>
  <si>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</si>
  <si>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</si>
  <si>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</si>
  <si>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</si>
  <si>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</si>
  <si>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</si>
  <si>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</si>
  <si>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</si>
  <si>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</si>
  <si>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</si>
  <si>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</si>
  <si>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</si>
  <si>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</si>
  <si>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</si>
  <si>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</si>
  <si>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</si>
  <si>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</si>
  <si>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</si>
  <si>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</si>
  <si>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</si>
  <si>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</si>
  <si>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</si>
  <si>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</si>
  <si>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</si>
  <si>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</si>
  <si>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</si>
  <si>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</si>
  <si>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</si>
  <si>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</si>
  <si>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</si>
  <si>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</si>
  <si>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</si>
  <si>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</si>
  <si>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</si>
  <si>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</si>
  <si>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</si>
  <si>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</si>
  <si>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</si>
  <si>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</si>
  <si>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</si>
  <si>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</si>
  <si>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</si>
  <si>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</si>
  <si>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</si>
  <si>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</si>
  <si>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</si>
  <si>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</si>
  <si>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</si>
  <si>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</si>
  <si>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</si>
  <si>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</si>
  <si>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</si>
  <si>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</si>
  <si>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</si>
  <si>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</si>
  <si>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</si>
  <si>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</si>
  <si>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</si>
  <si>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</si>
  <si>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</si>
  <si>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</si>
  <si>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</si>
  <si>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</si>
  <si>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</si>
  <si>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</si>
  <si>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</si>
  <si>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</si>
  <si>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</si>
  <si>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</si>
  <si>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</si>
  <si>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</si>
  <si>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</si>
  <si>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</si>
  <si>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</si>
  <si>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</si>
  <si>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</si>
  <si>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</si>
  <si>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</si>
  <si>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</si>
  <si>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</si>
  <si>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</si>
  <si>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</si>
  <si>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</si>
  <si>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</si>
  <si>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</si>
  <si>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</si>
  <si>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</si>
  <si>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</si>
  <si>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</si>
  <si>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</si>
  <si>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</si>
  <si>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</si>
  <si>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</si>
  <si>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</si>
  <si>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</si>
  <si>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</si>
  <si>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</si>
  <si>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</si>
  <si>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</si>
  <si>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</si>
  <si>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</si>
  <si>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</si>
  <si>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</si>
  <si>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</si>
  <si>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</si>
  <si>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</si>
  <si>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</si>
  <si>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</si>
  <si>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</si>
  <si>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</si>
  <si>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</si>
  <si>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</si>
  <si>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</si>
  <si>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</si>
  <si>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</si>
  <si>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</si>
  <si>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</si>
  <si>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</si>
  <si>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</si>
  <si>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</si>
  <si>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</si>
  <si>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</si>
  <si>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</si>
  <si>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</si>
  <si>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</si>
  <si>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</si>
  <si>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</si>
  <si>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</si>
  <si>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</si>
  <si>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</si>
  <si>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</si>
  <si>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</si>
  <si>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</si>
  <si>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</si>
  <si>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</si>
  <si>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</si>
  <si>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</si>
  <si>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</si>
  <si>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</si>
  <si>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</si>
  <si>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</si>
  <si>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</si>
  <si>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</si>
  <si>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</si>
  <si>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</si>
  <si>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</si>
  <si>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</si>
  <si>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</si>
  <si>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</si>
  <si>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</si>
  <si>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</si>
  <si>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</si>
  <si>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</si>
  <si>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</si>
  <si>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</si>
  <si>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</si>
  <si>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</si>
  <si>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</si>
  <si>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</si>
  <si>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</si>
  <si>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</si>
  <si>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</si>
  <si>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</si>
  <si>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</si>
  <si>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</si>
  <si>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</si>
  <si>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</si>
  <si>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</si>
  <si>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</si>
  <si>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</si>
  <si>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</si>
  <si>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</si>
  <si>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</si>
  <si>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</si>
  <si>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</si>
  <si>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</si>
  <si>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</si>
  <si>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</si>
  <si>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</si>
  <si>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</si>
  <si>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</si>
  <si>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</si>
  <si>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</si>
  <si>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</si>
  <si>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</si>
  <si>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</si>
  <si>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</si>
  <si>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</si>
  <si>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</si>
  <si>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</si>
  <si>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</si>
  <si>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</si>
  <si>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</si>
  <si>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</si>
  <si>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</si>
  <si>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</si>
  <si>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</si>
  <si>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</si>
  <si>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</si>
  <si>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</si>
  <si>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</si>
  <si>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</si>
  <si>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</si>
  <si>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</si>
  <si>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</si>
  <si>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</si>
  <si>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</si>
  <si>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</si>
  <si>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</si>
  <si>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</si>
  <si>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</si>
  <si>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</si>
  <si>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</si>
  <si>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</si>
  <si>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</si>
  <si>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</si>
  <si>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</si>
  <si>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</si>
  <si>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</si>
  <si>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</si>
  <si>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</si>
  <si>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</si>
  <si>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</si>
  <si>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</si>
  <si>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</si>
  <si>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</si>
  <si>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</si>
  <si>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</si>
  <si>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</si>
  <si>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</si>
  <si>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</si>
  <si>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</si>
  <si>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</si>
  <si>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</si>
  <si>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</si>
  <si>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</si>
  <si>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</si>
  <si>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</si>
  <si>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</si>
  <si>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</si>
  <si>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</si>
  <si>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</si>
  <si>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</si>
  <si>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</si>
  <si>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</si>
  <si>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</si>
  <si>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</si>
  <si>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</si>
  <si>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</si>
  <si>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</si>
  <si>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</si>
  <si>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</si>
  <si>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</si>
  <si>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</si>
  <si>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</si>
  <si>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</si>
  <si>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</si>
  <si>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</si>
  <si>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</si>
  <si>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</si>
  <si>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</si>
  <si>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</si>
  <si>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</si>
  <si>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</si>
  <si>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</si>
  <si>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</si>
  <si>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</si>
  <si>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</si>
  <si>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</si>
  <si>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</si>
  <si>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</si>
  <si>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</si>
  <si>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</si>
  <si>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</si>
  <si>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</si>
  <si>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</si>
  <si>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</si>
  <si>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</si>
  <si>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</si>
  <si>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</si>
  <si>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</si>
  <si>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</si>
  <si>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</si>
  <si>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</si>
  <si>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</si>
  <si>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</si>
  <si>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</si>
  <si>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</si>
  <si>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</si>
  <si>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</si>
  <si>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</si>
  <si>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</si>
  <si>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</si>
  <si>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</si>
  <si>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</si>
  <si>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</si>
  <si>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</si>
  <si>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</si>
  <si>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</si>
  <si>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</si>
  <si>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</si>
  <si>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</si>
  <si>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</si>
  <si>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</si>
  <si>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</si>
  <si>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</si>
  <si>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</si>
  <si>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</si>
  <si>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</si>
  <si>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</si>
  <si>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</si>
  <si>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</si>
  <si>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</si>
  <si>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</si>
  <si>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</si>
  <si>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</si>
  <si>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</si>
  <si>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</si>
  <si>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</si>
  <si>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</si>
  <si>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</si>
  <si>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</si>
  <si>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</si>
  <si>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</si>
  <si>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</si>
  <si>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</si>
  <si>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</si>
  <si>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</si>
  <si>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</si>
  <si>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</si>
  <si>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</si>
  <si>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</si>
  <si>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</si>
  <si>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</si>
  <si>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</si>
  <si>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</si>
  <si>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</si>
  <si>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</si>
  <si>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</si>
  <si>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</si>
  <si>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</si>
  <si>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</si>
  <si>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</si>
  <si>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</si>
  <si>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</si>
  <si>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</si>
  <si>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</si>
  <si>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</si>
  <si>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</si>
  <si>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</si>
  <si>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</si>
  <si>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</si>
  <si>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</si>
  <si>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</si>
  <si>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</si>
  <si>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</si>
  <si>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</si>
  <si>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</si>
  <si>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</si>
  <si>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</si>
  <si>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</si>
  <si>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</si>
  <si>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</si>
  <si>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</si>
  <si>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</si>
  <si>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</si>
  <si>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</si>
  <si>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</si>
  <si>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</si>
  <si>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</si>
  <si>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</si>
  <si>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</si>
  <si>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</si>
  <si>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</si>
  <si>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</si>
  <si>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</si>
  <si>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</si>
  <si>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</si>
  <si>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</si>
  <si>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</si>
  <si>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</si>
  <si>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</si>
  <si>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</si>
  <si>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</si>
  <si>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</si>
  <si>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</si>
  <si>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</si>
  <si>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</si>
  <si>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</si>
  <si>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</si>
  <si>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</si>
  <si>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</si>
  <si>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</si>
  <si>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</si>
  <si>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</si>
  <si>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</si>
  <si>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</si>
  <si>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</si>
  <si>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</si>
  <si>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</si>
  <si>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政策立案支援室</t>
    <rPh sb="0" eb="2">
      <t>セイサク</t>
    </rPh>
    <rPh sb="2" eb="4">
      <t>リツアン</t>
    </rPh>
    <rPh sb="4" eb="7">
      <t>シエンシツ</t>
    </rPh>
    <phoneticPr fontId="5"/>
  </si>
  <si>
    <t>政策立案支援室長
飯島　俊哉</t>
    <rPh sb="0" eb="2">
      <t>セイサク</t>
    </rPh>
    <rPh sb="2" eb="4">
      <t>リツアン</t>
    </rPh>
    <rPh sb="4" eb="6">
      <t>シエン</t>
    </rPh>
    <rPh sb="6" eb="8">
      <t>シツチョウ</t>
    </rPh>
    <rPh sb="9" eb="11">
      <t>イイジマ</t>
    </rPh>
    <rPh sb="12" eb="14">
      <t>トシヤ</t>
    </rPh>
    <phoneticPr fontId="5"/>
  </si>
  <si>
    <t>-</t>
    <phoneticPr fontId="5"/>
  </si>
  <si>
    <t>○</t>
  </si>
  <si>
    <t>厚生労働省統計研修事業</t>
    <rPh sb="0" eb="5">
      <t>コウセイロウドウショウ</t>
    </rPh>
    <rPh sb="5" eb="7">
      <t>トウケイ</t>
    </rPh>
    <rPh sb="7" eb="9">
      <t>ケンシュウ</t>
    </rPh>
    <rPh sb="9" eb="11">
      <t>ジギョウ</t>
    </rPh>
    <phoneticPr fontId="5"/>
  </si>
  <si>
    <t>‐</t>
  </si>
  <si>
    <t>-</t>
    <phoneticPr fontId="5"/>
  </si>
  <si>
    <t>-</t>
    <phoneticPr fontId="5"/>
  </si>
  <si>
    <t>-</t>
    <phoneticPr fontId="5"/>
  </si>
  <si>
    <t>　　　　　（令和２年度のイメージ）</t>
    <rPh sb="6" eb="8">
      <t>レイワ</t>
    </rPh>
    <rPh sb="9" eb="11">
      <t>ネンド</t>
    </rPh>
    <phoneticPr fontId="5"/>
  </si>
  <si>
    <t>円</t>
    <rPh sb="0" eb="1">
      <t>エン</t>
    </rPh>
    <phoneticPr fontId="5"/>
  </si>
  <si>
    <t>円/受講者数</t>
    <rPh sb="0" eb="1">
      <t>エン</t>
    </rPh>
    <rPh sb="2" eb="5">
      <t>ジュコウシャ</t>
    </rPh>
    <rPh sb="5" eb="6">
      <t>スウ</t>
    </rPh>
    <phoneticPr fontId="5"/>
  </si>
  <si>
    <t>・「毎月勤労統計調査を巡る不適切な取扱いに係る事実関係とその評価等に関する報告書」（平成31年１月22日毎月勤労統計調査等に関する特別監察委員会）
・「毎月勤労統計調査を巡る不適切な取扱いに係る事実関係とその評価等に関する追加報告書」（平成31年２月27日毎月勤労統計調査等に関する特別監察委員会）
・「公的統計の総合的品質管理を目指して（建議）」（令和元年６月27日統計委員会）</t>
    <rPh sb="2" eb="4">
      <t>マイツキ</t>
    </rPh>
    <rPh sb="4" eb="6">
      <t>キンロウ</t>
    </rPh>
    <rPh sb="6" eb="8">
      <t>トウケイ</t>
    </rPh>
    <rPh sb="8" eb="10">
      <t>チョウサ</t>
    </rPh>
    <rPh sb="11" eb="12">
      <t>メグ</t>
    </rPh>
    <rPh sb="13" eb="16">
      <t>フテキセツ</t>
    </rPh>
    <rPh sb="17" eb="19">
      <t>トリアツカイ</t>
    </rPh>
    <rPh sb="21" eb="22">
      <t>カカ</t>
    </rPh>
    <rPh sb="23" eb="25">
      <t>ジジツ</t>
    </rPh>
    <rPh sb="25" eb="27">
      <t>カンケイ</t>
    </rPh>
    <rPh sb="30" eb="32">
      <t>ヒョウカ</t>
    </rPh>
    <rPh sb="32" eb="33">
      <t>トウ</t>
    </rPh>
    <rPh sb="34" eb="35">
      <t>カン</t>
    </rPh>
    <rPh sb="37" eb="40">
      <t>ホウコクショ</t>
    </rPh>
    <rPh sb="42" eb="44">
      <t>ヘイセイ</t>
    </rPh>
    <rPh sb="46" eb="47">
      <t>ネン</t>
    </rPh>
    <rPh sb="48" eb="49">
      <t>ガツ</t>
    </rPh>
    <rPh sb="51" eb="52">
      <t>ニチ</t>
    </rPh>
    <rPh sb="52" eb="54">
      <t>マイツキ</t>
    </rPh>
    <rPh sb="54" eb="56">
      <t>キンロウ</t>
    </rPh>
    <rPh sb="56" eb="58">
      <t>トウケイ</t>
    </rPh>
    <rPh sb="58" eb="60">
      <t>チョウサ</t>
    </rPh>
    <rPh sb="60" eb="61">
      <t>トウ</t>
    </rPh>
    <rPh sb="62" eb="63">
      <t>カン</t>
    </rPh>
    <rPh sb="65" eb="67">
      <t>トクベツ</t>
    </rPh>
    <rPh sb="67" eb="69">
      <t>カンサツ</t>
    </rPh>
    <rPh sb="69" eb="72">
      <t>イインカイ</t>
    </rPh>
    <rPh sb="111" eb="113">
      <t>ツイカ</t>
    </rPh>
    <rPh sb="152" eb="154">
      <t>コウテキ</t>
    </rPh>
    <rPh sb="154" eb="156">
      <t>トウケイ</t>
    </rPh>
    <rPh sb="157" eb="160">
      <t>ソウゴウテキ</t>
    </rPh>
    <rPh sb="160" eb="162">
      <t>ヒンシツ</t>
    </rPh>
    <rPh sb="162" eb="164">
      <t>カンリ</t>
    </rPh>
    <rPh sb="165" eb="167">
      <t>メザ</t>
    </rPh>
    <rPh sb="170" eb="172">
      <t>ケンギ</t>
    </rPh>
    <rPh sb="175" eb="177">
      <t>レイワ</t>
    </rPh>
    <rPh sb="177" eb="179">
      <t>ガンネン</t>
    </rPh>
    <rPh sb="180" eb="181">
      <t>ガツ</t>
    </rPh>
    <rPh sb="183" eb="184">
      <t>ニチ</t>
    </rPh>
    <rPh sb="184" eb="186">
      <t>トウケイ</t>
    </rPh>
    <rPh sb="186" eb="189">
      <t>イインカイ</t>
    </rPh>
    <phoneticPr fontId="5"/>
  </si>
  <si>
    <t>統計に関する研修の受講者数</t>
    <rPh sb="0" eb="2">
      <t>トウケイ</t>
    </rPh>
    <rPh sb="3" eb="4">
      <t>カン</t>
    </rPh>
    <rPh sb="6" eb="8">
      <t>ケンシュウ</t>
    </rPh>
    <rPh sb="9" eb="12">
      <t>ジュコウシャ</t>
    </rPh>
    <rPh sb="12" eb="13">
      <t>スウ</t>
    </rPh>
    <phoneticPr fontId="5"/>
  </si>
  <si>
    <t>執行額／統計に関する研修の受講者数　　　　　　　　　　　　　</t>
    <rPh sb="0" eb="2">
      <t>シッコウ</t>
    </rPh>
    <rPh sb="2" eb="3">
      <t>ガク</t>
    </rPh>
    <rPh sb="4" eb="6">
      <t>トウケイ</t>
    </rPh>
    <rPh sb="7" eb="8">
      <t>カン</t>
    </rPh>
    <rPh sb="10" eb="12">
      <t>ケンシュウ</t>
    </rPh>
    <rPh sb="13" eb="16">
      <t>ジュコウシャ</t>
    </rPh>
    <rPh sb="16" eb="17">
      <t>スウ</t>
    </rPh>
    <phoneticPr fontId="5"/>
  </si>
  <si>
    <t>事業管理、受託者への指導等</t>
    <rPh sb="0" eb="2">
      <t>ジギョウ</t>
    </rPh>
    <rPh sb="2" eb="4">
      <t>カンリ</t>
    </rPh>
    <rPh sb="5" eb="8">
      <t>ジュタクシャ</t>
    </rPh>
    <rPh sb="10" eb="12">
      <t>シドウ</t>
    </rPh>
    <rPh sb="12" eb="13">
      <t>トウ</t>
    </rPh>
    <phoneticPr fontId="5"/>
  </si>
  <si>
    <t>厚生労働省の職員に対し、統計に関する認識・リテラシーの向上を図る研修であり、国が実施すべき事業である。</t>
    <rPh sb="0" eb="5">
      <t>コウセイロウドウショウ</t>
    </rPh>
    <rPh sb="6" eb="8">
      <t>ショクイン</t>
    </rPh>
    <rPh sb="9" eb="10">
      <t>タイ</t>
    </rPh>
    <rPh sb="12" eb="14">
      <t>トウケイ</t>
    </rPh>
    <rPh sb="15" eb="16">
      <t>カン</t>
    </rPh>
    <rPh sb="18" eb="20">
      <t>ニンシキ</t>
    </rPh>
    <rPh sb="27" eb="29">
      <t>コウジョウ</t>
    </rPh>
    <rPh sb="30" eb="31">
      <t>ハカ</t>
    </rPh>
    <rPh sb="32" eb="34">
      <t>ケンシュウ</t>
    </rPh>
    <rPh sb="38" eb="39">
      <t>クニ</t>
    </rPh>
    <rPh sb="40" eb="42">
      <t>ジッシ</t>
    </rPh>
    <rPh sb="45" eb="47">
      <t>ジギョウ</t>
    </rPh>
    <phoneticPr fontId="5"/>
  </si>
  <si>
    <t>「毎月勤労統計調査を巡る不適切な取扱いに係る事実関係とその評価等に関する報告書」（平成31年１月）等を踏まえ、職員に対する統計研修を充実・強化し、統計に関する認識・リテラシーの向上やガバナンスの強化等を図る。</t>
    <rPh sb="49" eb="50">
      <t>トウ</t>
    </rPh>
    <rPh sb="51" eb="52">
      <t>フ</t>
    </rPh>
    <rPh sb="55" eb="57">
      <t>ショクイン</t>
    </rPh>
    <rPh sb="58" eb="59">
      <t>タイ</t>
    </rPh>
    <rPh sb="61" eb="63">
      <t>トウケイ</t>
    </rPh>
    <rPh sb="63" eb="65">
      <t>ケンシュウ</t>
    </rPh>
    <rPh sb="66" eb="68">
      <t>ジュウジツ</t>
    </rPh>
    <rPh sb="69" eb="71">
      <t>キョウカ</t>
    </rPh>
    <rPh sb="73" eb="75">
      <t>トウケイ</t>
    </rPh>
    <rPh sb="76" eb="77">
      <t>カン</t>
    </rPh>
    <rPh sb="79" eb="81">
      <t>ニンシキ</t>
    </rPh>
    <rPh sb="88" eb="90">
      <t>コウジョウ</t>
    </rPh>
    <rPh sb="97" eb="99">
      <t>キョウカ</t>
    </rPh>
    <rPh sb="99" eb="100">
      <t>トウ</t>
    </rPh>
    <rPh sb="101" eb="102">
      <t>ハカ</t>
    </rPh>
    <phoneticPr fontId="5"/>
  </si>
  <si>
    <t>今般の毎月勤労統計調査をはじめとする統計の不適切事案を踏まえ、統計に関する認識・リテラシー向上等を図るため、統計担当職員に対する既存の研修内容の見直しに加え、全職員を対象とした統計の基本知識の習得等に関する研修、幹部職員を対象としたガバナンスの強化等に関する研修を実施する。また、現行の研修体系について再構築を視野に入れた見直しを実施する。</t>
    <rPh sb="0" eb="2">
      <t>コンパン</t>
    </rPh>
    <rPh sb="3" eb="5">
      <t>マイツキ</t>
    </rPh>
    <rPh sb="5" eb="7">
      <t>キンロウ</t>
    </rPh>
    <rPh sb="7" eb="9">
      <t>トウケイ</t>
    </rPh>
    <rPh sb="9" eb="11">
      <t>チョウサ</t>
    </rPh>
    <rPh sb="18" eb="20">
      <t>トウケイ</t>
    </rPh>
    <rPh sb="21" eb="24">
      <t>フテキセツ</t>
    </rPh>
    <rPh sb="24" eb="26">
      <t>ジアン</t>
    </rPh>
    <rPh sb="27" eb="28">
      <t>フ</t>
    </rPh>
    <rPh sb="76" eb="77">
      <t>クワ</t>
    </rPh>
    <rPh sb="91" eb="93">
      <t>キホン</t>
    </rPh>
    <rPh sb="98" eb="99">
      <t>トウ</t>
    </rPh>
    <rPh sb="100" eb="101">
      <t>カン</t>
    </rPh>
    <rPh sb="106" eb="108">
      <t>カンブ</t>
    </rPh>
    <rPh sb="126" eb="127">
      <t>カン</t>
    </rPh>
    <rPh sb="132" eb="134">
      <t>ジッシ</t>
    </rPh>
    <rPh sb="165" eb="167">
      <t>ジッシ</t>
    </rPh>
    <phoneticPr fontId="5"/>
  </si>
  <si>
    <t>厚生労働統計調査費</t>
    <rPh sb="0" eb="2">
      <t>コウセイ</t>
    </rPh>
    <rPh sb="2" eb="4">
      <t>ロウドウ</t>
    </rPh>
    <rPh sb="4" eb="6">
      <t>トウケイ</t>
    </rPh>
    <rPh sb="6" eb="9">
      <t>チョウサヒ</t>
    </rPh>
    <phoneticPr fontId="5"/>
  </si>
  <si>
    <t>「毎月勤労統計調査を巡る不適切な取扱いに係る事実関係とその評価等に関する追加報告書」（平成31年２月）においては、幹部職員を含め、職員に対する統計の基本知識の習得や意識改革の徹底を図ることが指摘されており、これを実現するためには職員の統計に関する認識・リテラシーの向上を図る研修の実施が不可欠である。</t>
    <rPh sb="57" eb="59">
      <t>カンブ</t>
    </rPh>
    <rPh sb="59" eb="61">
      <t>ショクイン</t>
    </rPh>
    <rPh sb="62" eb="63">
      <t>フク</t>
    </rPh>
    <rPh sb="65" eb="67">
      <t>ショクイン</t>
    </rPh>
    <rPh sb="68" eb="69">
      <t>タイ</t>
    </rPh>
    <rPh sb="71" eb="73">
      <t>トウケイ</t>
    </rPh>
    <rPh sb="74" eb="76">
      <t>キホン</t>
    </rPh>
    <rPh sb="76" eb="78">
      <t>チシキ</t>
    </rPh>
    <rPh sb="79" eb="81">
      <t>シュウトク</t>
    </rPh>
    <rPh sb="82" eb="84">
      <t>イシキ</t>
    </rPh>
    <rPh sb="84" eb="86">
      <t>カイカク</t>
    </rPh>
    <rPh sb="87" eb="89">
      <t>テッテイ</t>
    </rPh>
    <rPh sb="90" eb="91">
      <t>ハカ</t>
    </rPh>
    <rPh sb="95" eb="97">
      <t>シテキ</t>
    </rPh>
    <rPh sb="106" eb="108">
      <t>ジツゲン</t>
    </rPh>
    <rPh sb="114" eb="116">
      <t>ショクイン</t>
    </rPh>
    <rPh sb="117" eb="119">
      <t>トウケイ</t>
    </rPh>
    <rPh sb="120" eb="121">
      <t>カン</t>
    </rPh>
    <rPh sb="123" eb="125">
      <t>ニンシキ</t>
    </rPh>
    <rPh sb="132" eb="134">
      <t>コウジョウ</t>
    </rPh>
    <rPh sb="135" eb="136">
      <t>ハカ</t>
    </rPh>
    <rPh sb="137" eb="139">
      <t>ケンシュウ</t>
    </rPh>
    <rPh sb="140" eb="142">
      <t>ジッシ</t>
    </rPh>
    <rPh sb="143" eb="146">
      <t>フカケツ</t>
    </rPh>
    <phoneticPr fontId="5"/>
  </si>
  <si>
    <t>今般の統計の不適切な取扱い事案に対応する再発防止策として、厚生労働省の職員の統計に関する認識・リテラシーの向上を図る研修の実施が不可欠である。</t>
    <rPh sb="0" eb="2">
      <t>コンパン</t>
    </rPh>
    <rPh sb="3" eb="5">
      <t>トウケイ</t>
    </rPh>
    <rPh sb="6" eb="9">
      <t>フテキセツ</t>
    </rPh>
    <rPh sb="10" eb="12">
      <t>トリアツカ</t>
    </rPh>
    <rPh sb="13" eb="15">
      <t>ジアン</t>
    </rPh>
    <rPh sb="16" eb="18">
      <t>タイオウ</t>
    </rPh>
    <rPh sb="20" eb="22">
      <t>サイハツ</t>
    </rPh>
    <rPh sb="22" eb="25">
      <t>ボウシサク</t>
    </rPh>
    <rPh sb="29" eb="34">
      <t>コウセイロウドウショウ</t>
    </rPh>
    <rPh sb="35" eb="37">
      <t>ショクイン</t>
    </rPh>
    <rPh sb="38" eb="40">
      <t>トウケイ</t>
    </rPh>
    <rPh sb="41" eb="42">
      <t>カン</t>
    </rPh>
    <rPh sb="44" eb="46">
      <t>ニンシキ</t>
    </rPh>
    <rPh sb="53" eb="55">
      <t>コウジョウ</t>
    </rPh>
    <rPh sb="56" eb="57">
      <t>ハカ</t>
    </rPh>
    <rPh sb="58" eb="60">
      <t>ケンシュウ</t>
    </rPh>
    <rPh sb="61" eb="63">
      <t>ジッシ</t>
    </rPh>
    <rPh sb="64" eb="67">
      <t>フカケツ</t>
    </rPh>
    <phoneticPr fontId="5"/>
  </si>
  <si>
    <t>統計研修実施等</t>
    <rPh sb="0" eb="2">
      <t>トウケイ</t>
    </rPh>
    <rPh sb="2" eb="4">
      <t>ケンシュウ</t>
    </rPh>
    <rPh sb="4" eb="6">
      <t>ジッシ</t>
    </rPh>
    <rPh sb="6" eb="7">
      <t>トウ</t>
    </rPh>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</si>
  <si>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</si>
  <si>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</si>
  <si>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</si>
  <si>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</si>
  <si>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</si>
  <si>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</si>
  <si>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</si>
  <si>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</si>
  <si>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</si>
  <si>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</si>
  <si>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</si>
  <si>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</si>
  <si>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</si>
  <si>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</si>
  <si>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</si>
  <si>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</si>
  <si>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</si>
  <si>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</si>
  <si>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</si>
  <si>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</si>
  <si>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</si>
  <si>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</si>
  <si>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</si>
  <si>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</si>
  <si>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</si>
  <si>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</si>
  <si>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</si>
  <si>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</si>
  <si>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</si>
  <si>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</si>
  <si>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</si>
  <si>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</si>
  <si>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</si>
  <si>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</si>
  <si>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</si>
  <si>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</si>
  <si>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</si>
  <si>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</si>
  <si>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</si>
  <si>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</si>
  <si>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</si>
  <si>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</si>
  <si>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</si>
  <si>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</si>
  <si>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</si>
  <si>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</si>
  <si>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「新しい日本のための優先課題推進枠」56</t>
    <phoneticPr fontId="5"/>
  </si>
  <si>
    <t>　　　　厚生労働省（56百万円）</t>
    <rPh sb="4" eb="9">
      <t>コウセイロウドウショウ</t>
    </rPh>
    <rPh sb="12" eb="14">
      <t>ヒャクマン</t>
    </rPh>
    <rPh sb="14" eb="15">
      <t>エン</t>
    </rPh>
    <phoneticPr fontId="5"/>
  </si>
  <si>
    <t>　　　　選定業者（56百万円）</t>
    <rPh sb="4" eb="6">
      <t>センテイ</t>
    </rPh>
    <rPh sb="6" eb="8">
      <t>ギョウシャ</t>
    </rPh>
    <rPh sb="11" eb="13">
      <t>ヒャクマン</t>
    </rPh>
    <rPh sb="13" eb="14">
      <t>エン</t>
    </rPh>
    <phoneticPr fontId="5"/>
  </si>
  <si>
    <t>-</t>
    <phoneticPr fontId="5"/>
  </si>
  <si>
    <t>-</t>
    <phoneticPr fontId="5"/>
  </si>
  <si>
    <t>-</t>
    <phoneticPr fontId="5"/>
  </si>
  <si>
    <t>-</t>
    <phoneticPr fontId="5"/>
  </si>
  <si>
    <t>-</t>
    <phoneticPr fontId="5"/>
  </si>
  <si>
    <t>満足度</t>
    <rPh sb="0" eb="3">
      <t>マンゾクド</t>
    </rPh>
    <phoneticPr fontId="5"/>
  </si>
  <si>
    <t>統計に関する研修の理解度</t>
    <rPh sb="0" eb="2">
      <t>トウケイ</t>
    </rPh>
    <rPh sb="3" eb="4">
      <t>カン</t>
    </rPh>
    <rPh sb="6" eb="8">
      <t>ケンシュウ</t>
    </rPh>
    <rPh sb="9" eb="12">
      <t>リカイド</t>
    </rPh>
    <phoneticPr fontId="5"/>
  </si>
  <si>
    <t>統計に関する研修の満足度</t>
    <rPh sb="9" eb="12">
      <t>マンゾクド</t>
    </rPh>
    <phoneticPr fontId="5"/>
  </si>
  <si>
    <t>理解度</t>
    <rPh sb="0" eb="3">
      <t>リカイド</t>
    </rPh>
    <phoneticPr fontId="5"/>
  </si>
  <si>
    <t>統計に関する研修内容の満足度（満足している者/研修受講者数）</t>
    <phoneticPr fontId="5"/>
  </si>
  <si>
    <t>統計に関する研修の理解度（最低限理解すべき統計に関する確認テストの合格者数/研修受講者数）</t>
    <rPh sb="0" eb="2">
      <t>トウケイ</t>
    </rPh>
    <rPh sb="3" eb="4">
      <t>カン</t>
    </rPh>
    <rPh sb="6" eb="8">
      <t>ケンシュウ</t>
    </rPh>
    <rPh sb="9" eb="12">
      <t>リカイド</t>
    </rPh>
    <rPh sb="13" eb="16">
      <t>サイテイゲン</t>
    </rPh>
    <rPh sb="16" eb="18">
      <t>リカイ</t>
    </rPh>
    <rPh sb="21" eb="23">
      <t>トウケイ</t>
    </rPh>
    <rPh sb="24" eb="25">
      <t>カン</t>
    </rPh>
    <rPh sb="27" eb="29">
      <t>カクニン</t>
    </rPh>
    <rPh sb="33" eb="36">
      <t>ゴウカクシャ</t>
    </rPh>
    <rPh sb="36" eb="37">
      <t>スウ</t>
    </rPh>
    <rPh sb="38" eb="40">
      <t>ケンシュウ</t>
    </rPh>
    <rPh sb="40" eb="43">
      <t>ジュコウシャ</t>
    </rPh>
    <rPh sb="43" eb="44">
      <t>スウ</t>
    </rPh>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</si>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</sst>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xdr:colOff>
      <xdr:row>741</xdr:row>
      <xdr:rowOff>190500</xdr:rowOff>
    </xdr:from>
    <xdr:to>
      <xdr:col>33</xdr:col>
      <xdr:colOff>0</xdr:colOff>
      <xdr:row>742</xdr:row>
      <xdr:rowOff>295275</xdr:rowOff>
    </xdr:to>
    <xdr:sp macro="" textlink="">
      <xdr:nvSpPr>
        <xdr:cNvPr id="3" name="正方形/長方形 2"/>
        <xdr:cNvSpPr/>
      </xdr:nvSpPr>
      <xdr:spPr>
        <a:xfrm>
          <a:off x="4400551" y="233019600"/>
          <a:ext cx="2200274" cy="4572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161924</xdr:colOff>
      <xdr:row>742</xdr:row>
      <xdr:rowOff>314325</xdr:rowOff>
    </xdr:from>
    <xdr:to>
      <xdr:col>33</xdr:col>
      <xdr:colOff>66675</xdr:colOff>
      <xdr:row>744</xdr:row>
      <xdr:rowOff>104775</xdr:rowOff>
    </xdr:to>
    <xdr:sp macro="" textlink="">
      <xdr:nvSpPr>
        <xdr:cNvPr id="4" name="大かっこ 3"/>
        <xdr:cNvSpPr/>
      </xdr:nvSpPr>
      <xdr:spPr>
        <a:xfrm>
          <a:off x="4362449" y="40043100"/>
          <a:ext cx="2305051"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745</xdr:row>
      <xdr:rowOff>190500</xdr:rowOff>
    </xdr:from>
    <xdr:to>
      <xdr:col>27</xdr:col>
      <xdr:colOff>9525</xdr:colOff>
      <xdr:row>746</xdr:row>
      <xdr:rowOff>190500</xdr:rowOff>
    </xdr:to>
    <xdr:cxnSp macro="">
      <xdr:nvCxnSpPr>
        <xdr:cNvPr id="6" name="直線矢印コネクタ 5"/>
        <xdr:cNvCxnSpPr/>
      </xdr:nvCxnSpPr>
      <xdr:spPr>
        <a:xfrm>
          <a:off x="5400675" y="40709850"/>
          <a:ext cx="9525"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152400</xdr:colOff>
      <xdr:row>746</xdr:row>
      <xdr:rowOff>238125</xdr:rowOff>
    </xdr:from>
    <xdr:to>
      <xdr:col>32</xdr:col>
      <xdr:colOff>142874</xdr:colOff>
      <xdr:row>747</xdr:row>
      <xdr:rowOff>342900</xdr:rowOff>
    </xdr:to>
    <xdr:sp macro="" textlink="">
      <xdr:nvSpPr>
        <xdr:cNvPr id="7" name="正方形/長方形 6"/>
        <xdr:cNvSpPr/>
      </xdr:nvSpPr>
      <xdr:spPr>
        <a:xfrm>
          <a:off x="4352925" y="41109900"/>
          <a:ext cx="2190749" cy="4572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114300</xdr:colOff>
      <xdr:row>748</xdr:row>
      <xdr:rowOff>57150</xdr:rowOff>
    </xdr:from>
    <xdr:to>
      <xdr:col>33</xdr:col>
      <xdr:colOff>57150</xdr:colOff>
      <xdr:row>748</xdr:row>
      <xdr:rowOff>276225</xdr:rowOff>
    </xdr:to>
    <xdr:sp macro="" textlink="">
      <xdr:nvSpPr>
        <xdr:cNvPr id="8" name="大かっこ 7"/>
        <xdr:cNvSpPr/>
      </xdr:nvSpPr>
      <xdr:spPr>
        <a:xfrm>
          <a:off x="4314825" y="41633775"/>
          <a:ext cx="2343150" cy="219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166687</xdr:colOff>
      <xdr:row>4</xdr:row>
      <xdr:rowOff>59531</xdr:rowOff>
    </xdr:from>
    <xdr:ext cx="889987" cy="275717"/>
    <xdr:sp macro="" textlink="">
      <xdr:nvSpPr>
        <xdr:cNvPr id="5" name="テキスト ボックス 4"/>
        <xdr:cNvSpPr txBox="1"/>
      </xdr:nvSpPr>
      <xdr:spPr>
        <a:xfrm>
          <a:off x="1381125" y="120253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令和２年度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545</v>
      </c>
      <c r="AP2" s="220"/>
      <c r="AQ2" s="220"/>
      <c r="AR2" s="79" t="str">
        <f>IF(OR(AO2="　", AO2=""), "", "-")</f>
        <v>-</v>
      </c>
      <c r="AS2" s="221">
        <v>57</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17" customHeight="1" x14ac:dyDescent="0.15">
      <c r="A7" s="827" t="s">
        <v>22</v>
      </c>
      <c r="B7" s="828"/>
      <c r="C7" s="828"/>
      <c r="D7" s="828"/>
      <c r="E7" s="828"/>
      <c r="F7" s="829"/>
      <c r="G7" s="830" t="s">
        <v>573</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583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69" t="s">
        <v>379</v>
      </c>
      <c r="Z8" s="570"/>
      <c r="AA8" s="570"/>
      <c r="AB8" s="570"/>
      <c r="AC8" s="570"/>
      <c r="AD8" s="571"/>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2" t="s">
        <v>588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8"/>
      <c r="H12" s="679"/>
      <c r="I12" s="679"/>
      <c r="J12" s="679"/>
      <c r="K12" s="679"/>
      <c r="L12" s="679"/>
      <c r="M12" s="679"/>
      <c r="N12" s="679"/>
      <c r="O12" s="679"/>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5" t="s">
        <v>7</v>
      </c>
      <c r="J13" s="636"/>
      <c r="K13" s="636"/>
      <c r="L13" s="636"/>
      <c r="M13" s="636"/>
      <c r="N13" s="636"/>
      <c r="O13" s="637"/>
      <c r="P13" s="109" t="s">
        <v>595</v>
      </c>
      <c r="Q13" s="110"/>
      <c r="R13" s="110"/>
      <c r="S13" s="110"/>
      <c r="T13" s="110"/>
      <c r="U13" s="110"/>
      <c r="V13" s="111"/>
      <c r="W13" s="109" t="s">
        <v>598</v>
      </c>
      <c r="X13" s="110"/>
      <c r="Y13" s="110"/>
      <c r="Z13" s="110"/>
      <c r="AA13" s="110"/>
      <c r="AB13" s="110"/>
      <c r="AC13" s="111"/>
      <c r="AD13" s="109" t="s">
        <v>597</v>
      </c>
      <c r="AE13" s="110"/>
      <c r="AF13" s="110"/>
      <c r="AG13" s="110"/>
      <c r="AH13" s="110"/>
      <c r="AI13" s="110"/>
      <c r="AJ13" s="111"/>
      <c r="AK13" s="109" t="s">
        <v>597</v>
      </c>
      <c r="AL13" s="110"/>
      <c r="AM13" s="110"/>
      <c r="AN13" s="110"/>
      <c r="AO13" s="110"/>
      <c r="AP13" s="110"/>
      <c r="AQ13" s="111"/>
      <c r="AR13" s="106">
        <v>56</v>
      </c>
      <c r="AS13" s="107"/>
      <c r="AT13" s="107"/>
      <c r="AU13" s="107"/>
      <c r="AV13" s="107"/>
      <c r="AW13" s="107"/>
      <c r="AX13" s="395"/>
    </row>
    <row r="14" spans="1:50" ht="21" customHeight="1" x14ac:dyDescent="0.15">
      <c r="A14" s="143"/>
      <c r="B14" s="144"/>
      <c r="C14" s="144"/>
      <c r="D14" s="144"/>
      <c r="E14" s="144"/>
      <c r="F14" s="145"/>
      <c r="G14" s="745"/>
      <c r="H14" s="746"/>
      <c r="I14" s="575" t="s">
        <v>8</v>
      </c>
      <c r="J14" s="629"/>
      <c r="K14" s="629"/>
      <c r="L14" s="629"/>
      <c r="M14" s="629"/>
      <c r="N14" s="629"/>
      <c r="O14" s="630"/>
      <c r="P14" s="109" t="s">
        <v>596</v>
      </c>
      <c r="Q14" s="110"/>
      <c r="R14" s="110"/>
      <c r="S14" s="110"/>
      <c r="T14" s="110"/>
      <c r="U14" s="110"/>
      <c r="V14" s="111"/>
      <c r="W14" s="109" t="s">
        <v>597</v>
      </c>
      <c r="X14" s="110"/>
      <c r="Y14" s="110"/>
      <c r="Z14" s="110"/>
      <c r="AA14" s="110"/>
      <c r="AB14" s="110"/>
      <c r="AC14" s="111"/>
      <c r="AD14" s="109" t="s">
        <v>597</v>
      </c>
      <c r="AE14" s="110"/>
      <c r="AF14" s="110"/>
      <c r="AG14" s="110"/>
      <c r="AH14" s="110"/>
      <c r="AI14" s="110"/>
      <c r="AJ14" s="111"/>
      <c r="AK14" s="109" t="s">
        <v>602</v>
      </c>
      <c r="AL14" s="110"/>
      <c r="AM14" s="110"/>
      <c r="AN14" s="110"/>
      <c r="AO14" s="110"/>
      <c r="AP14" s="110"/>
      <c r="AQ14" s="111"/>
      <c r="AR14" s="662"/>
      <c r="AS14" s="662"/>
      <c r="AT14" s="662"/>
      <c r="AU14" s="662"/>
      <c r="AV14" s="662"/>
      <c r="AW14" s="662"/>
      <c r="AX14" s="663"/>
    </row>
    <row r="15" spans="1:50" ht="21" customHeight="1" x14ac:dyDescent="0.15">
      <c r="A15" s="143"/>
      <c r="B15" s="144"/>
      <c r="C15" s="144"/>
      <c r="D15" s="144"/>
      <c r="E15" s="144"/>
      <c r="F15" s="145"/>
      <c r="G15" s="745"/>
      <c r="H15" s="746"/>
      <c r="I15" s="575" t="s">
        <v>51</v>
      </c>
      <c r="J15" s="576"/>
      <c r="K15" s="576"/>
      <c r="L15" s="576"/>
      <c r="M15" s="576"/>
      <c r="N15" s="576"/>
      <c r="O15" s="577"/>
      <c r="P15" s="109" t="s">
        <v>597</v>
      </c>
      <c r="Q15" s="110"/>
      <c r="R15" s="110"/>
      <c r="S15" s="110"/>
      <c r="T15" s="110"/>
      <c r="U15" s="110"/>
      <c r="V15" s="111"/>
      <c r="W15" s="109" t="s">
        <v>597</v>
      </c>
      <c r="X15" s="110"/>
      <c r="Y15" s="110"/>
      <c r="Z15" s="110"/>
      <c r="AA15" s="110"/>
      <c r="AB15" s="110"/>
      <c r="AC15" s="111"/>
      <c r="AD15" s="109" t="s">
        <v>600</v>
      </c>
      <c r="AE15" s="110"/>
      <c r="AF15" s="110"/>
      <c r="AG15" s="110"/>
      <c r="AH15" s="110"/>
      <c r="AI15" s="110"/>
      <c r="AJ15" s="111"/>
      <c r="AK15" s="109" t="s">
        <v>602</v>
      </c>
      <c r="AL15" s="110"/>
      <c r="AM15" s="110"/>
      <c r="AN15" s="110"/>
      <c r="AO15" s="110"/>
      <c r="AP15" s="110"/>
      <c r="AQ15" s="111"/>
      <c r="AR15" s="109"/>
      <c r="AS15" s="110"/>
      <c r="AT15" s="110"/>
      <c r="AU15" s="110"/>
      <c r="AV15" s="110"/>
      <c r="AW15" s="110"/>
      <c r="AX15" s="628"/>
    </row>
    <row r="16" spans="1:50" ht="21" customHeight="1" x14ac:dyDescent="0.15">
      <c r="A16" s="143"/>
      <c r="B16" s="144"/>
      <c r="C16" s="144"/>
      <c r="D16" s="144"/>
      <c r="E16" s="144"/>
      <c r="F16" s="145"/>
      <c r="G16" s="745"/>
      <c r="H16" s="746"/>
      <c r="I16" s="575" t="s">
        <v>52</v>
      </c>
      <c r="J16" s="576"/>
      <c r="K16" s="576"/>
      <c r="L16" s="576"/>
      <c r="M16" s="576"/>
      <c r="N16" s="576"/>
      <c r="O16" s="577"/>
      <c r="P16" s="109" t="s">
        <v>596</v>
      </c>
      <c r="Q16" s="110"/>
      <c r="R16" s="110"/>
      <c r="S16" s="110"/>
      <c r="T16" s="110"/>
      <c r="U16" s="110"/>
      <c r="V16" s="111"/>
      <c r="W16" s="109" t="s">
        <v>599</v>
      </c>
      <c r="X16" s="110"/>
      <c r="Y16" s="110"/>
      <c r="Z16" s="110"/>
      <c r="AA16" s="110"/>
      <c r="AB16" s="110"/>
      <c r="AC16" s="111"/>
      <c r="AD16" s="109" t="s">
        <v>601</v>
      </c>
      <c r="AE16" s="110"/>
      <c r="AF16" s="110"/>
      <c r="AG16" s="110"/>
      <c r="AH16" s="110"/>
      <c r="AI16" s="110"/>
      <c r="AJ16" s="111"/>
      <c r="AK16" s="109" t="s">
        <v>597</v>
      </c>
      <c r="AL16" s="110"/>
      <c r="AM16" s="110"/>
      <c r="AN16" s="110"/>
      <c r="AO16" s="110"/>
      <c r="AP16" s="110"/>
      <c r="AQ16" s="111"/>
      <c r="AR16" s="675"/>
      <c r="AS16" s="676"/>
      <c r="AT16" s="676"/>
      <c r="AU16" s="676"/>
      <c r="AV16" s="676"/>
      <c r="AW16" s="676"/>
      <c r="AX16" s="677"/>
    </row>
    <row r="17" spans="1:50" ht="24.75" customHeight="1" x14ac:dyDescent="0.15">
      <c r="A17" s="143"/>
      <c r="B17" s="144"/>
      <c r="C17" s="144"/>
      <c r="D17" s="144"/>
      <c r="E17" s="144"/>
      <c r="F17" s="145"/>
      <c r="G17" s="745"/>
      <c r="H17" s="746"/>
      <c r="I17" s="575" t="s">
        <v>50</v>
      </c>
      <c r="J17" s="629"/>
      <c r="K17" s="629"/>
      <c r="L17" s="629"/>
      <c r="M17" s="629"/>
      <c r="N17" s="629"/>
      <c r="O17" s="630"/>
      <c r="P17" s="109" t="s">
        <v>597</v>
      </c>
      <c r="Q17" s="110"/>
      <c r="R17" s="110"/>
      <c r="S17" s="110"/>
      <c r="T17" s="110"/>
      <c r="U17" s="110"/>
      <c r="V17" s="111"/>
      <c r="W17" s="109" t="s">
        <v>600</v>
      </c>
      <c r="X17" s="110"/>
      <c r="Y17" s="110"/>
      <c r="Z17" s="110"/>
      <c r="AA17" s="110"/>
      <c r="AB17" s="110"/>
      <c r="AC17" s="111"/>
      <c r="AD17" s="109" t="s">
        <v>600</v>
      </c>
      <c r="AE17" s="110"/>
      <c r="AF17" s="110"/>
      <c r="AG17" s="110"/>
      <c r="AH17" s="110"/>
      <c r="AI17" s="110"/>
      <c r="AJ17" s="111"/>
      <c r="AK17" s="109" t="s">
        <v>597</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0</v>
      </c>
      <c r="AL18" s="116"/>
      <c r="AM18" s="116"/>
      <c r="AN18" s="116"/>
      <c r="AO18" s="116"/>
      <c r="AP18" s="116"/>
      <c r="AQ18" s="117"/>
      <c r="AR18" s="115">
        <f>SUM(AR13:AX17)</f>
        <v>56</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c r="Q19" s="110"/>
      <c r="R19" s="110"/>
      <c r="S19" s="110"/>
      <c r="T19" s="110"/>
      <c r="U19" s="110"/>
      <c r="V19" s="111"/>
      <c r="W19" s="109"/>
      <c r="X19" s="110"/>
      <c r="Y19" s="110"/>
      <c r="Z19" s="110"/>
      <c r="AA19" s="110"/>
      <c r="AB19" s="110"/>
      <c r="AC19" s="111"/>
      <c r="AD19" s="109"/>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590</v>
      </c>
      <c r="H23" s="188"/>
      <c r="I23" s="188"/>
      <c r="J23" s="188"/>
      <c r="K23" s="188"/>
      <c r="L23" s="188"/>
      <c r="M23" s="188"/>
      <c r="N23" s="188"/>
      <c r="O23" s="189"/>
      <c r="P23" s="106" t="s">
        <v>639</v>
      </c>
      <c r="Q23" s="107"/>
      <c r="R23" s="107"/>
      <c r="S23" s="107"/>
      <c r="T23" s="107"/>
      <c r="U23" s="107"/>
      <c r="V23" s="108"/>
      <c r="W23" s="106">
        <v>56</v>
      </c>
      <c r="X23" s="107"/>
      <c r="Y23" s="107"/>
      <c r="Z23" s="107"/>
      <c r="AA23" s="107"/>
      <c r="AB23" s="107"/>
      <c r="AC23" s="108"/>
      <c r="AD23" s="210" t="s">
        <v>640</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t="e">
        <f>P29-SUM(P23:P27)</f>
        <v>#VALUE!</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t="str">
        <f>AK13</f>
        <v>-</v>
      </c>
      <c r="Q29" s="110"/>
      <c r="R29" s="110"/>
      <c r="S29" s="110"/>
      <c r="T29" s="110"/>
      <c r="U29" s="110"/>
      <c r="V29" s="111"/>
      <c r="W29" s="228">
        <f>AR13</f>
        <v>56</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7" t="s">
        <v>265</v>
      </c>
      <c r="H30" s="391"/>
      <c r="I30" s="391"/>
      <c r="J30" s="391"/>
      <c r="K30" s="391"/>
      <c r="L30" s="391"/>
      <c r="M30" s="391"/>
      <c r="N30" s="391"/>
      <c r="O30" s="579"/>
      <c r="P30" s="578" t="s">
        <v>59</v>
      </c>
      <c r="Q30" s="391"/>
      <c r="R30" s="391"/>
      <c r="S30" s="391"/>
      <c r="T30" s="391"/>
      <c r="U30" s="391"/>
      <c r="V30" s="391"/>
      <c r="W30" s="391"/>
      <c r="X30" s="579"/>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469"/>
      <c r="Z31" s="470"/>
      <c r="AA31" s="471"/>
      <c r="AB31" s="333"/>
      <c r="AC31" s="334"/>
      <c r="AD31" s="335"/>
      <c r="AE31" s="333"/>
      <c r="AF31" s="334"/>
      <c r="AG31" s="334"/>
      <c r="AH31" s="335"/>
      <c r="AI31" s="333"/>
      <c r="AJ31" s="334"/>
      <c r="AK31" s="334"/>
      <c r="AL31" s="335"/>
      <c r="AM31" s="377"/>
      <c r="AN31" s="377"/>
      <c r="AO31" s="377"/>
      <c r="AP31" s="333"/>
      <c r="AQ31" s="218" t="s">
        <v>597</v>
      </c>
      <c r="AR31" s="137"/>
      <c r="AS31" s="138" t="s">
        <v>355</v>
      </c>
      <c r="AT31" s="173"/>
      <c r="AU31" s="272" t="s">
        <v>606</v>
      </c>
      <c r="AV31" s="272"/>
      <c r="AW31" s="380" t="s">
        <v>300</v>
      </c>
      <c r="AX31" s="381"/>
    </row>
    <row r="32" spans="1:50" ht="23.25" customHeight="1" x14ac:dyDescent="0.15">
      <c r="A32" s="516"/>
      <c r="B32" s="514"/>
      <c r="C32" s="514"/>
      <c r="D32" s="514"/>
      <c r="E32" s="514"/>
      <c r="F32" s="515"/>
      <c r="G32" s="541" t="s">
        <v>649</v>
      </c>
      <c r="H32" s="542"/>
      <c r="I32" s="542"/>
      <c r="J32" s="542"/>
      <c r="K32" s="542"/>
      <c r="L32" s="542"/>
      <c r="M32" s="542"/>
      <c r="N32" s="542"/>
      <c r="O32" s="543"/>
      <c r="P32" s="162" t="s">
        <v>653</v>
      </c>
      <c r="Q32" s="162"/>
      <c r="R32" s="162"/>
      <c r="S32" s="162"/>
      <c r="T32" s="162"/>
      <c r="U32" s="162"/>
      <c r="V32" s="162"/>
      <c r="W32" s="162"/>
      <c r="X32" s="232"/>
      <c r="Y32" s="339" t="s">
        <v>12</v>
      </c>
      <c r="Z32" s="550"/>
      <c r="AA32" s="551"/>
      <c r="AB32" s="523" t="s">
        <v>651</v>
      </c>
      <c r="AC32" s="523"/>
      <c r="AD32" s="523"/>
      <c r="AE32" s="365" t="s">
        <v>597</v>
      </c>
      <c r="AF32" s="366"/>
      <c r="AG32" s="366"/>
      <c r="AH32" s="366"/>
      <c r="AI32" s="365" t="s">
        <v>597</v>
      </c>
      <c r="AJ32" s="366"/>
      <c r="AK32" s="366"/>
      <c r="AL32" s="366"/>
      <c r="AM32" s="365" t="s">
        <v>600</v>
      </c>
      <c r="AN32" s="366"/>
      <c r="AO32" s="366"/>
      <c r="AP32" s="366"/>
      <c r="AQ32" s="112" t="s">
        <v>605</v>
      </c>
      <c r="AR32" s="113"/>
      <c r="AS32" s="113"/>
      <c r="AT32" s="114"/>
      <c r="AU32" s="366" t="s">
        <v>607</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651</v>
      </c>
      <c r="AC33" s="523"/>
      <c r="AD33" s="523"/>
      <c r="AE33" s="365" t="s">
        <v>603</v>
      </c>
      <c r="AF33" s="366"/>
      <c r="AG33" s="366"/>
      <c r="AH33" s="366"/>
      <c r="AI33" s="365" t="s">
        <v>597</v>
      </c>
      <c r="AJ33" s="366"/>
      <c r="AK33" s="366"/>
      <c r="AL33" s="366"/>
      <c r="AM33" s="365" t="s">
        <v>597</v>
      </c>
      <c r="AN33" s="366"/>
      <c r="AO33" s="366"/>
      <c r="AP33" s="366"/>
      <c r="AQ33" s="112" t="s">
        <v>597</v>
      </c>
      <c r="AR33" s="113"/>
      <c r="AS33" s="113"/>
      <c r="AT33" s="114"/>
      <c r="AU33" s="366">
        <v>100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597</v>
      </c>
      <c r="AF34" s="366"/>
      <c r="AG34" s="366"/>
      <c r="AH34" s="366"/>
      <c r="AI34" s="365" t="s">
        <v>596</v>
      </c>
      <c r="AJ34" s="366"/>
      <c r="AK34" s="366"/>
      <c r="AL34" s="366"/>
      <c r="AM34" s="365" t="s">
        <v>604</v>
      </c>
      <c r="AN34" s="366"/>
      <c r="AO34" s="366"/>
      <c r="AP34" s="366"/>
      <c r="AQ34" s="112" t="s">
        <v>597</v>
      </c>
      <c r="AR34" s="113"/>
      <c r="AS34" s="113"/>
      <c r="AT34" s="114"/>
      <c r="AU34" s="366" t="s">
        <v>597</v>
      </c>
      <c r="AV34" s="366"/>
      <c r="AW34" s="366"/>
      <c r="AX34" s="368"/>
    </row>
    <row r="35" spans="1:50" ht="23.25" customHeight="1" x14ac:dyDescent="0.15">
      <c r="A35" s="898" t="s">
        <v>506</v>
      </c>
      <c r="B35" s="899"/>
      <c r="C35" s="899"/>
      <c r="D35" s="899"/>
      <c r="E35" s="899"/>
      <c r="F35" s="900"/>
      <c r="G35" s="904" t="s">
        <v>608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469"/>
      <c r="Z38" s="470"/>
      <c r="AA38" s="471"/>
      <c r="AB38" s="333"/>
      <c r="AC38" s="334"/>
      <c r="AD38" s="335"/>
      <c r="AE38" s="333"/>
      <c r="AF38" s="334"/>
      <c r="AG38" s="334"/>
      <c r="AH38" s="335"/>
      <c r="AI38" s="333"/>
      <c r="AJ38" s="334"/>
      <c r="AK38" s="334"/>
      <c r="AL38" s="335"/>
      <c r="AM38" s="377"/>
      <c r="AN38" s="377"/>
      <c r="AO38" s="377"/>
      <c r="AP38" s="333"/>
      <c r="AQ38" s="218" t="s">
        <v>645</v>
      </c>
      <c r="AR38" s="137"/>
      <c r="AS38" s="138" t="s">
        <v>355</v>
      </c>
      <c r="AT38" s="173"/>
      <c r="AU38" s="272" t="s">
        <v>645</v>
      </c>
      <c r="AV38" s="272"/>
      <c r="AW38" s="380" t="s">
        <v>300</v>
      </c>
      <c r="AX38" s="381"/>
    </row>
    <row r="39" spans="1:50" ht="23.25" customHeight="1" x14ac:dyDescent="0.15">
      <c r="A39" s="516"/>
      <c r="B39" s="514"/>
      <c r="C39" s="514"/>
      <c r="D39" s="514"/>
      <c r="E39" s="514"/>
      <c r="F39" s="515"/>
      <c r="G39" s="541" t="s">
        <v>650</v>
      </c>
      <c r="H39" s="542"/>
      <c r="I39" s="542"/>
      <c r="J39" s="542"/>
      <c r="K39" s="542"/>
      <c r="L39" s="542"/>
      <c r="M39" s="542"/>
      <c r="N39" s="542"/>
      <c r="O39" s="543"/>
      <c r="P39" s="162" t="s">
        <v>652</v>
      </c>
      <c r="Q39" s="162"/>
      <c r="R39" s="162"/>
      <c r="S39" s="162"/>
      <c r="T39" s="162"/>
      <c r="U39" s="162"/>
      <c r="V39" s="162"/>
      <c r="W39" s="162"/>
      <c r="X39" s="232"/>
      <c r="Y39" s="339" t="s">
        <v>12</v>
      </c>
      <c r="Z39" s="550"/>
      <c r="AA39" s="551"/>
      <c r="AB39" s="523" t="s">
        <v>648</v>
      </c>
      <c r="AC39" s="523"/>
      <c r="AD39" s="523"/>
      <c r="AE39" s="365" t="s">
        <v>645</v>
      </c>
      <c r="AF39" s="366"/>
      <c r="AG39" s="366"/>
      <c r="AH39" s="366"/>
      <c r="AI39" s="365" t="s">
        <v>645</v>
      </c>
      <c r="AJ39" s="366"/>
      <c r="AK39" s="366"/>
      <c r="AL39" s="366"/>
      <c r="AM39" s="365" t="s">
        <v>646</v>
      </c>
      <c r="AN39" s="366"/>
      <c r="AO39" s="366"/>
      <c r="AP39" s="366"/>
      <c r="AQ39" s="112" t="s">
        <v>645</v>
      </c>
      <c r="AR39" s="113"/>
      <c r="AS39" s="113"/>
      <c r="AT39" s="114"/>
      <c r="AU39" s="366" t="s">
        <v>643</v>
      </c>
      <c r="AV39" s="366"/>
      <c r="AW39" s="366"/>
      <c r="AX39" s="368"/>
    </row>
    <row r="40" spans="1:50" ht="23.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680" t="s">
        <v>648</v>
      </c>
      <c r="AC40" s="680"/>
      <c r="AD40" s="680"/>
      <c r="AE40" s="365" t="s">
        <v>645</v>
      </c>
      <c r="AF40" s="366"/>
      <c r="AG40" s="366"/>
      <c r="AH40" s="366"/>
      <c r="AI40" s="365" t="s">
        <v>645</v>
      </c>
      <c r="AJ40" s="366"/>
      <c r="AK40" s="366"/>
      <c r="AL40" s="366"/>
      <c r="AM40" s="365" t="s">
        <v>645</v>
      </c>
      <c r="AN40" s="366"/>
      <c r="AO40" s="366"/>
      <c r="AP40" s="366"/>
      <c r="AQ40" s="112" t="s">
        <v>647</v>
      </c>
      <c r="AR40" s="113"/>
      <c r="AS40" s="113"/>
      <c r="AT40" s="114"/>
      <c r="AU40" s="366">
        <v>80</v>
      </c>
      <c r="AV40" s="366"/>
      <c r="AW40" s="366"/>
      <c r="AX40" s="368"/>
    </row>
    <row r="41" spans="1:50" ht="23.25" customHeight="1" x14ac:dyDescent="0.15">
      <c r="A41" s="644"/>
      <c r="B41" s="645"/>
      <c r="C41" s="645"/>
      <c r="D41" s="645"/>
      <c r="E41" s="645"/>
      <c r="F41" s="646"/>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t="s">
        <v>645</v>
      </c>
      <c r="AF41" s="366"/>
      <c r="AG41" s="366"/>
      <c r="AH41" s="366"/>
      <c r="AI41" s="365" t="s">
        <v>645</v>
      </c>
      <c r="AJ41" s="366"/>
      <c r="AK41" s="366"/>
      <c r="AL41" s="366"/>
      <c r="AM41" s="365" t="s">
        <v>645</v>
      </c>
      <c r="AN41" s="366"/>
      <c r="AO41" s="366"/>
      <c r="AP41" s="366"/>
      <c r="AQ41" s="112" t="s">
        <v>644</v>
      </c>
      <c r="AR41" s="113"/>
      <c r="AS41" s="113"/>
      <c r="AT41" s="114"/>
      <c r="AU41" s="366" t="s">
        <v>644</v>
      </c>
      <c r="AV41" s="366"/>
      <c r="AW41" s="366"/>
      <c r="AX41" s="368"/>
    </row>
    <row r="42" spans="1:50" ht="23.25" customHeight="1" x14ac:dyDescent="0.15">
      <c r="A42" s="898" t="s">
        <v>506</v>
      </c>
      <c r="B42" s="899"/>
      <c r="C42" s="899"/>
      <c r="D42" s="899"/>
      <c r="E42" s="899"/>
      <c r="F42" s="900"/>
      <c r="G42" s="904" t="s">
        <v>654</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23"/>
      <c r="AC46" s="523"/>
      <c r="AD46" s="52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680"/>
      <c r="AC47" s="680"/>
      <c r="AD47" s="68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4"/>
      <c r="B48" s="645"/>
      <c r="C48" s="645"/>
      <c r="D48" s="645"/>
      <c r="E48" s="645"/>
      <c r="F48" s="646"/>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23"/>
      <c r="AC53" s="523"/>
      <c r="AD53" s="52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680"/>
      <c r="AC54" s="680"/>
      <c r="AD54" s="68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4"/>
      <c r="B55" s="645"/>
      <c r="C55" s="645"/>
      <c r="D55" s="645"/>
      <c r="E55" s="645"/>
      <c r="F55" s="646"/>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23"/>
      <c r="AC60" s="523"/>
      <c r="AD60" s="52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680"/>
      <c r="AC61" s="680"/>
      <c r="AD61" s="68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2"/>
      <c r="C87" s="552"/>
      <c r="D87" s="552"/>
      <c r="E87" s="552"/>
      <c r="F87" s="553"/>
      <c r="G87" s="231"/>
      <c r="H87" s="162"/>
      <c r="I87" s="162"/>
      <c r="J87" s="162"/>
      <c r="K87" s="162"/>
      <c r="L87" s="162"/>
      <c r="M87" s="162"/>
      <c r="N87" s="162"/>
      <c r="O87" s="232"/>
      <c r="P87" s="162"/>
      <c r="Q87" s="800"/>
      <c r="R87" s="800"/>
      <c r="S87" s="800"/>
      <c r="T87" s="800"/>
      <c r="U87" s="800"/>
      <c r="V87" s="800"/>
      <c r="W87" s="800"/>
      <c r="X87" s="801"/>
      <c r="Y87" s="756" t="s">
        <v>62</v>
      </c>
      <c r="Z87" s="757"/>
      <c r="AA87" s="758"/>
      <c r="AB87" s="523"/>
      <c r="AC87" s="523"/>
      <c r="AD87" s="523"/>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2"/>
      <c r="C88" s="552"/>
      <c r="D88" s="552"/>
      <c r="E88" s="552"/>
      <c r="F88" s="553"/>
      <c r="G88" s="233"/>
      <c r="H88" s="234"/>
      <c r="I88" s="234"/>
      <c r="J88" s="234"/>
      <c r="K88" s="234"/>
      <c r="L88" s="234"/>
      <c r="M88" s="234"/>
      <c r="N88" s="234"/>
      <c r="O88" s="235"/>
      <c r="P88" s="802"/>
      <c r="Q88" s="802"/>
      <c r="R88" s="802"/>
      <c r="S88" s="802"/>
      <c r="T88" s="802"/>
      <c r="U88" s="802"/>
      <c r="V88" s="802"/>
      <c r="W88" s="802"/>
      <c r="X88" s="803"/>
      <c r="Y88" s="730" t="s">
        <v>54</v>
      </c>
      <c r="Z88" s="731"/>
      <c r="AA88" s="732"/>
      <c r="AB88" s="680"/>
      <c r="AC88" s="680"/>
      <c r="AD88" s="680"/>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4"/>
      <c r="C89" s="554"/>
      <c r="D89" s="554"/>
      <c r="E89" s="554"/>
      <c r="F89" s="555"/>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2"/>
      <c r="C92" s="552"/>
      <c r="D92" s="552"/>
      <c r="E92" s="552"/>
      <c r="F92" s="553"/>
      <c r="G92" s="231"/>
      <c r="H92" s="162"/>
      <c r="I92" s="162"/>
      <c r="J92" s="162"/>
      <c r="K92" s="162"/>
      <c r="L92" s="162"/>
      <c r="M92" s="162"/>
      <c r="N92" s="162"/>
      <c r="O92" s="232"/>
      <c r="P92" s="162"/>
      <c r="Q92" s="800"/>
      <c r="R92" s="800"/>
      <c r="S92" s="800"/>
      <c r="T92" s="800"/>
      <c r="U92" s="800"/>
      <c r="V92" s="800"/>
      <c r="W92" s="800"/>
      <c r="X92" s="801"/>
      <c r="Y92" s="756" t="s">
        <v>62</v>
      </c>
      <c r="Z92" s="757"/>
      <c r="AA92" s="758"/>
      <c r="AB92" s="523"/>
      <c r="AC92" s="523"/>
      <c r="AD92" s="523"/>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2"/>
      <c r="C93" s="552"/>
      <c r="D93" s="552"/>
      <c r="E93" s="552"/>
      <c r="F93" s="553"/>
      <c r="G93" s="233"/>
      <c r="H93" s="234"/>
      <c r="I93" s="234"/>
      <c r="J93" s="234"/>
      <c r="K93" s="234"/>
      <c r="L93" s="234"/>
      <c r="M93" s="234"/>
      <c r="N93" s="234"/>
      <c r="O93" s="235"/>
      <c r="P93" s="802"/>
      <c r="Q93" s="802"/>
      <c r="R93" s="802"/>
      <c r="S93" s="802"/>
      <c r="T93" s="802"/>
      <c r="U93" s="802"/>
      <c r="V93" s="802"/>
      <c r="W93" s="802"/>
      <c r="X93" s="803"/>
      <c r="Y93" s="730" t="s">
        <v>54</v>
      </c>
      <c r="Z93" s="731"/>
      <c r="AA93" s="732"/>
      <c r="AB93" s="680"/>
      <c r="AC93" s="680"/>
      <c r="AD93" s="680"/>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4"/>
      <c r="C94" s="554"/>
      <c r="D94" s="554"/>
      <c r="E94" s="554"/>
      <c r="F94" s="555"/>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2"/>
      <c r="C97" s="552"/>
      <c r="D97" s="552"/>
      <c r="E97" s="552"/>
      <c r="F97" s="553"/>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2"/>
      <c r="C98" s="552"/>
      <c r="D98" s="552"/>
      <c r="E98" s="552"/>
      <c r="F98" s="553"/>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584</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23" t="s">
        <v>609</v>
      </c>
      <c r="AC101" s="523"/>
      <c r="AD101" s="523"/>
      <c r="AE101" s="365" t="s">
        <v>597</v>
      </c>
      <c r="AF101" s="366"/>
      <c r="AG101" s="366"/>
      <c r="AH101" s="367"/>
      <c r="AI101" s="365" t="s">
        <v>597</v>
      </c>
      <c r="AJ101" s="366"/>
      <c r="AK101" s="366"/>
      <c r="AL101" s="367"/>
      <c r="AM101" s="365" t="s">
        <v>599</v>
      </c>
      <c r="AN101" s="366"/>
      <c r="AO101" s="366"/>
      <c r="AP101" s="367"/>
      <c r="AQ101" s="365" t="s">
        <v>607</v>
      </c>
      <c r="AR101" s="366"/>
      <c r="AS101" s="366"/>
      <c r="AT101" s="367"/>
      <c r="AU101" s="365" t="s">
        <v>597</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23" t="s">
        <v>609</v>
      </c>
      <c r="AC102" s="523"/>
      <c r="AD102" s="523"/>
      <c r="AE102" s="359" t="s">
        <v>607</v>
      </c>
      <c r="AF102" s="359"/>
      <c r="AG102" s="359"/>
      <c r="AH102" s="359"/>
      <c r="AI102" s="359" t="s">
        <v>597</v>
      </c>
      <c r="AJ102" s="359"/>
      <c r="AK102" s="359"/>
      <c r="AL102" s="359"/>
      <c r="AM102" s="359" t="s">
        <v>607</v>
      </c>
      <c r="AN102" s="359"/>
      <c r="AO102" s="359"/>
      <c r="AP102" s="359"/>
      <c r="AQ102" s="815" t="s">
        <v>607</v>
      </c>
      <c r="AR102" s="816"/>
      <c r="AS102" s="816"/>
      <c r="AT102" s="817"/>
      <c r="AU102" s="815">
        <v>5200</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581</v>
      </c>
      <c r="AC116" s="302"/>
      <c r="AD116" s="303"/>
      <c r="AE116" s="359" t="s">
        <v>607</v>
      </c>
      <c r="AF116" s="359"/>
      <c r="AG116" s="359"/>
      <c r="AH116" s="359"/>
      <c r="AI116" s="359" t="s">
        <v>597</v>
      </c>
      <c r="AJ116" s="359"/>
      <c r="AK116" s="359"/>
      <c r="AL116" s="359"/>
      <c r="AM116" s="359" t="s">
        <v>597</v>
      </c>
      <c r="AN116" s="359"/>
      <c r="AO116" s="359"/>
      <c r="AP116" s="359"/>
      <c r="AQ116" s="365" t="s">
        <v>612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582</v>
      </c>
      <c r="AC117" s="343"/>
      <c r="AD117" s="344"/>
      <c r="AE117" s="307" t="s">
        <v>600</v>
      </c>
      <c r="AF117" s="307"/>
      <c r="AG117" s="307"/>
      <c r="AH117" s="307"/>
      <c r="AI117" s="307" t="s">
        <v>610</v>
      </c>
      <c r="AJ117" s="307"/>
      <c r="AK117" s="307"/>
      <c r="AL117" s="307"/>
      <c r="AM117" s="307" t="s">
        <v>611</v>
      </c>
      <c r="AN117" s="307"/>
      <c r="AO117" s="307"/>
      <c r="AP117" s="307"/>
      <c r="AQ117" s="307" t="s">
        <v>597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597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595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597</v>
      </c>
      <c r="AR133" s="272"/>
      <c r="AS133" s="138" t="s">
        <v>355</v>
      </c>
      <c r="AT133" s="173"/>
      <c r="AU133" s="137" t="s">
        <v>613</v>
      </c>
      <c r="AV133" s="137"/>
      <c r="AW133" s="138" t="s">
        <v>300</v>
      </c>
      <c r="AX133" s="139"/>
    </row>
    <row r="134" spans="1:50" ht="39.75" customHeight="1" x14ac:dyDescent="0.15">
      <c r="A134" s="995"/>
      <c r="B134" s="253"/>
      <c r="C134" s="252"/>
      <c r="D134" s="253"/>
      <c r="E134" s="252"/>
      <c r="F134" s="315"/>
      <c r="G134" s="231" t="s">
        <v>597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597</v>
      </c>
      <c r="AC134" s="222"/>
      <c r="AD134" s="222"/>
      <c r="AE134" s="267" t="s">
        <v>607</v>
      </c>
      <c r="AF134" s="113"/>
      <c r="AG134" s="113"/>
      <c r="AH134" s="113"/>
      <c r="AI134" s="267" t="s">
        <v>613</v>
      </c>
      <c r="AJ134" s="113"/>
      <c r="AK134" s="113"/>
      <c r="AL134" s="113"/>
      <c r="AM134" s="267" t="s">
        <v>602</v>
      </c>
      <c r="AN134" s="113"/>
      <c r="AO134" s="113"/>
      <c r="AP134" s="113"/>
      <c r="AQ134" s="267" t="s">
        <v>597</v>
      </c>
      <c r="AR134" s="113"/>
      <c r="AS134" s="113"/>
      <c r="AT134" s="113"/>
      <c r="AU134" s="267" t="s">
        <v>597</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597</v>
      </c>
      <c r="AC135" s="134"/>
      <c r="AD135" s="134"/>
      <c r="AE135" s="267" t="s">
        <v>614</v>
      </c>
      <c r="AF135" s="113"/>
      <c r="AG135" s="113"/>
      <c r="AH135" s="113"/>
      <c r="AI135" s="267" t="s">
        <v>600</v>
      </c>
      <c r="AJ135" s="113"/>
      <c r="AK135" s="113"/>
      <c r="AL135" s="113"/>
      <c r="AM135" s="267" t="s">
        <v>615</v>
      </c>
      <c r="AN135" s="113"/>
      <c r="AO135" s="113"/>
      <c r="AP135" s="113"/>
      <c r="AQ135" s="267" t="s">
        <v>599</v>
      </c>
      <c r="AR135" s="113"/>
      <c r="AS135" s="113"/>
      <c r="AT135" s="113"/>
      <c r="AU135" s="267" t="s">
        <v>597</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12"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12"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5"/>
      <c r="B154" s="253"/>
      <c r="C154" s="252"/>
      <c r="D154" s="253"/>
      <c r="E154" s="252"/>
      <c r="F154" s="315"/>
      <c r="G154" s="231" t="s">
        <v>611</v>
      </c>
      <c r="H154" s="162"/>
      <c r="I154" s="162"/>
      <c r="J154" s="162"/>
      <c r="K154" s="162"/>
      <c r="L154" s="162"/>
      <c r="M154" s="162"/>
      <c r="N154" s="162"/>
      <c r="O154" s="162"/>
      <c r="P154" s="232"/>
      <c r="Q154" s="161" t="s">
        <v>597</v>
      </c>
      <c r="R154" s="162"/>
      <c r="S154" s="162"/>
      <c r="T154" s="162"/>
      <c r="U154" s="162"/>
      <c r="V154" s="162"/>
      <c r="W154" s="162"/>
      <c r="X154" s="162"/>
      <c r="Y154" s="162"/>
      <c r="Z154" s="162"/>
      <c r="AA154" s="924"/>
      <c r="AB154" s="256" t="s">
        <v>597</v>
      </c>
      <c r="AC154" s="257"/>
      <c r="AD154" s="257"/>
      <c r="AE154" s="262" t="s">
        <v>600</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616</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597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c r="K430" s="243"/>
      <c r="L430" s="243"/>
      <c r="M430" s="243"/>
      <c r="N430" s="243"/>
      <c r="O430" s="243"/>
      <c r="P430" s="243"/>
      <c r="Q430" s="243"/>
      <c r="R430" s="243"/>
      <c r="S430" s="243"/>
      <c r="T430" s="244"/>
      <c r="U430" s="245" t="s">
        <v>597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597</v>
      </c>
      <c r="AF432" s="137"/>
      <c r="AG432" s="138" t="s">
        <v>355</v>
      </c>
      <c r="AH432" s="173"/>
      <c r="AI432" s="183"/>
      <c r="AJ432" s="183"/>
      <c r="AK432" s="183"/>
      <c r="AL432" s="178"/>
      <c r="AM432" s="183"/>
      <c r="AN432" s="183"/>
      <c r="AO432" s="183"/>
      <c r="AP432" s="178"/>
      <c r="AQ432" s="218" t="s">
        <v>600</v>
      </c>
      <c r="AR432" s="137"/>
      <c r="AS432" s="138" t="s">
        <v>355</v>
      </c>
      <c r="AT432" s="173"/>
      <c r="AU432" s="137" t="s">
        <v>597</v>
      </c>
      <c r="AV432" s="137"/>
      <c r="AW432" s="138" t="s">
        <v>300</v>
      </c>
      <c r="AX432" s="139"/>
    </row>
    <row r="433" spans="1:50" ht="23.25" customHeight="1" x14ac:dyDescent="0.15">
      <c r="A433" s="995"/>
      <c r="B433" s="253"/>
      <c r="C433" s="252"/>
      <c r="D433" s="253"/>
      <c r="E433" s="167"/>
      <c r="F433" s="168"/>
      <c r="G433" s="231" t="s">
        <v>610</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607</v>
      </c>
      <c r="AC433" s="134"/>
      <c r="AD433" s="134"/>
      <c r="AE433" s="112" t="s">
        <v>607</v>
      </c>
      <c r="AF433" s="113"/>
      <c r="AG433" s="113"/>
      <c r="AH433" s="113"/>
      <c r="AI433" s="112" t="s">
        <v>617</v>
      </c>
      <c r="AJ433" s="113"/>
      <c r="AK433" s="113"/>
      <c r="AL433" s="113"/>
      <c r="AM433" s="112" t="s">
        <v>602</v>
      </c>
      <c r="AN433" s="113"/>
      <c r="AO433" s="113"/>
      <c r="AP433" s="114"/>
      <c r="AQ433" s="112" t="s">
        <v>618</v>
      </c>
      <c r="AR433" s="113"/>
      <c r="AS433" s="113"/>
      <c r="AT433" s="114"/>
      <c r="AU433" s="113" t="s">
        <v>619</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600</v>
      </c>
      <c r="AC434" s="222"/>
      <c r="AD434" s="222"/>
      <c r="AE434" s="112" t="s">
        <v>607</v>
      </c>
      <c r="AF434" s="113"/>
      <c r="AG434" s="113"/>
      <c r="AH434" s="114"/>
      <c r="AI434" s="112" t="s">
        <v>597</v>
      </c>
      <c r="AJ434" s="113"/>
      <c r="AK434" s="113"/>
      <c r="AL434" s="113"/>
      <c r="AM434" s="112" t="s">
        <v>607</v>
      </c>
      <c r="AN434" s="113"/>
      <c r="AO434" s="113"/>
      <c r="AP434" s="114"/>
      <c r="AQ434" s="112" t="s">
        <v>607</v>
      </c>
      <c r="AR434" s="113"/>
      <c r="AS434" s="113"/>
      <c r="AT434" s="114"/>
      <c r="AU434" s="113" t="s">
        <v>597</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620</v>
      </c>
      <c r="AF435" s="113"/>
      <c r="AG435" s="113"/>
      <c r="AH435" s="114"/>
      <c r="AI435" s="112" t="s">
        <v>607</v>
      </c>
      <c r="AJ435" s="113"/>
      <c r="AK435" s="113"/>
      <c r="AL435" s="113"/>
      <c r="AM435" s="112" t="s">
        <v>621</v>
      </c>
      <c r="AN435" s="113"/>
      <c r="AO435" s="113"/>
      <c r="AP435" s="114"/>
      <c r="AQ435" s="112" t="s">
        <v>607</v>
      </c>
      <c r="AR435" s="113"/>
      <c r="AS435" s="113"/>
      <c r="AT435" s="114"/>
      <c r="AU435" s="113" t="s">
        <v>622</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607</v>
      </c>
      <c r="AF457" s="137"/>
      <c r="AG457" s="138" t="s">
        <v>355</v>
      </c>
      <c r="AH457" s="173"/>
      <c r="AI457" s="183"/>
      <c r="AJ457" s="183"/>
      <c r="AK457" s="183"/>
      <c r="AL457" s="178"/>
      <c r="AM457" s="183"/>
      <c r="AN457" s="183"/>
      <c r="AO457" s="183"/>
      <c r="AP457" s="178"/>
      <c r="AQ457" s="218" t="s">
        <v>623</v>
      </c>
      <c r="AR457" s="137"/>
      <c r="AS457" s="138" t="s">
        <v>355</v>
      </c>
      <c r="AT457" s="173"/>
      <c r="AU457" s="137" t="s">
        <v>597</v>
      </c>
      <c r="AV457" s="137"/>
      <c r="AW457" s="138" t="s">
        <v>300</v>
      </c>
      <c r="AX457" s="139"/>
    </row>
    <row r="458" spans="1:50" ht="23.25" customHeight="1" x14ac:dyDescent="0.15">
      <c r="A458" s="995"/>
      <c r="B458" s="253"/>
      <c r="C458" s="252"/>
      <c r="D458" s="253"/>
      <c r="E458" s="167"/>
      <c r="F458" s="168"/>
      <c r="G458" s="231" t="s">
        <v>597</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607</v>
      </c>
      <c r="AC458" s="134"/>
      <c r="AD458" s="134"/>
      <c r="AE458" s="112" t="s">
        <v>597</v>
      </c>
      <c r="AF458" s="113"/>
      <c r="AG458" s="113"/>
      <c r="AH458" s="113"/>
      <c r="AI458" s="112" t="s">
        <v>624</v>
      </c>
      <c r="AJ458" s="113"/>
      <c r="AK458" s="113"/>
      <c r="AL458" s="113"/>
      <c r="AM458" s="112" t="s">
        <v>612</v>
      </c>
      <c r="AN458" s="113"/>
      <c r="AO458" s="113"/>
      <c r="AP458" s="114"/>
      <c r="AQ458" s="112" t="s">
        <v>625</v>
      </c>
      <c r="AR458" s="113"/>
      <c r="AS458" s="113"/>
      <c r="AT458" s="114"/>
      <c r="AU458" s="113" t="s">
        <v>626</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612</v>
      </c>
      <c r="AC459" s="222"/>
      <c r="AD459" s="222"/>
      <c r="AE459" s="112" t="s">
        <v>627</v>
      </c>
      <c r="AF459" s="113"/>
      <c r="AG459" s="113"/>
      <c r="AH459" s="114"/>
      <c r="AI459" s="112" t="s">
        <v>597</v>
      </c>
      <c r="AJ459" s="113"/>
      <c r="AK459" s="113"/>
      <c r="AL459" s="113"/>
      <c r="AM459" s="112" t="s">
        <v>628</v>
      </c>
      <c r="AN459" s="113"/>
      <c r="AO459" s="113"/>
      <c r="AP459" s="114"/>
      <c r="AQ459" s="112" t="s">
        <v>625</v>
      </c>
      <c r="AR459" s="113"/>
      <c r="AS459" s="113"/>
      <c r="AT459" s="114"/>
      <c r="AU459" s="113" t="s">
        <v>597</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597</v>
      </c>
      <c r="AF460" s="113"/>
      <c r="AG460" s="113"/>
      <c r="AH460" s="114"/>
      <c r="AI460" s="112" t="s">
        <v>597</v>
      </c>
      <c r="AJ460" s="113"/>
      <c r="AK460" s="113"/>
      <c r="AL460" s="113"/>
      <c r="AM460" s="112" t="s">
        <v>597</v>
      </c>
      <c r="AN460" s="113"/>
      <c r="AO460" s="113"/>
      <c r="AP460" s="114"/>
      <c r="AQ460" s="112" t="s">
        <v>629</v>
      </c>
      <c r="AR460" s="113"/>
      <c r="AS460" s="113"/>
      <c r="AT460" s="114"/>
      <c r="AU460" s="113" t="s">
        <v>631</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630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2.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591</v>
      </c>
      <c r="AH702" s="887"/>
      <c r="AI702" s="887"/>
      <c r="AJ702" s="887"/>
      <c r="AK702" s="887"/>
      <c r="AL702" s="887"/>
      <c r="AM702" s="887"/>
      <c r="AN702" s="887"/>
      <c r="AO702" s="887"/>
      <c r="AP702" s="887"/>
      <c r="AQ702" s="887"/>
      <c r="AR702" s="887"/>
      <c r="AS702" s="887"/>
      <c r="AT702" s="887"/>
      <c r="AU702" s="887"/>
      <c r="AV702" s="887"/>
      <c r="AW702" s="887"/>
      <c r="AX702" s="888"/>
    </row>
    <row r="703" spans="1:50" ht="45.7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574</v>
      </c>
      <c r="AE703" s="156"/>
      <c r="AF703" s="156"/>
      <c r="AG703" s="664" t="s">
        <v>587</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9" t="s">
        <v>592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576</v>
      </c>
      <c r="AE705" s="734"/>
      <c r="AF705" s="734"/>
      <c r="AG705" s="161" t="s">
        <v>600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5"/>
      <c r="B706" s="771"/>
      <c r="C706" s="614"/>
      <c r="D706" s="615"/>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5"/>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c r="AE707" s="584"/>
      <c r="AF707" s="584"/>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7" t="s">
        <v>632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576</v>
      </c>
      <c r="AE709" s="156"/>
      <c r="AF709" s="156"/>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576</v>
      </c>
      <c r="AE710" s="156"/>
      <c r="AF710" s="156"/>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576</v>
      </c>
      <c r="AE711" s="156"/>
      <c r="AF711" s="156"/>
      <c r="AG711" s="664" t="s">
        <v>633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576</v>
      </c>
      <c r="AE713" s="156"/>
      <c r="AF713" s="157"/>
      <c r="AG713" s="664" t="s">
        <v>634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576</v>
      </c>
      <c r="AE714" s="592"/>
      <c r="AF714" s="593"/>
      <c r="AG714" s="690" t="s">
        <v>620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8"/>
      <c r="AG715" s="527" t="s">
        <v>596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576</v>
      </c>
      <c r="AE716" s="760"/>
      <c r="AF716" s="760"/>
      <c r="AG716" s="664" t="s">
        <v>597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576</v>
      </c>
      <c r="AE717" s="156"/>
      <c r="AF717" s="156"/>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576</v>
      </c>
      <c r="AE718" s="156"/>
      <c r="AF718" s="156"/>
      <c r="AG718" s="164" t="s">
        <v>607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576</v>
      </c>
      <c r="AE719" s="668"/>
      <c r="AF719" s="668"/>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t="s">
        <v>597</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54.95" customHeight="1" x14ac:dyDescent="0.15">
      <c r="A726" s="621" t="s">
        <v>48</v>
      </c>
      <c r="B726" s="622"/>
      <c r="C726" s="444" t="s">
        <v>53</v>
      </c>
      <c r="D726" s="581"/>
      <c r="E726" s="581"/>
      <c r="F726" s="582"/>
      <c r="G726" s="798" t="s">
        <v>577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95" customHeight="1" thickBot="1" x14ac:dyDescent="0.2">
      <c r="A727" s="623"/>
      <c r="B727" s="624"/>
      <c r="C727" s="696" t="s">
        <v>57</v>
      </c>
      <c r="D727" s="697"/>
      <c r="E727" s="697"/>
      <c r="F727" s="698"/>
      <c r="G727" s="796" t="s">
        <v>577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0.1" customHeight="1" thickBot="1" x14ac:dyDescent="0.2">
      <c r="A729" s="766" t="s">
        <v>656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0.1" customHeight="1" thickBot="1" x14ac:dyDescent="0.2">
      <c r="A731" s="618"/>
      <c r="B731" s="619"/>
      <c r="C731" s="619"/>
      <c r="D731" s="619"/>
      <c r="E731" s="620"/>
      <c r="F731" s="681" t="s">
        <v>655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0.1"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0.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577</v>
      </c>
      <c r="F737" s="123"/>
      <c r="G737" s="123"/>
      <c r="H737" s="123"/>
      <c r="I737" s="123"/>
      <c r="J737" s="123"/>
      <c r="K737" s="123"/>
      <c r="L737" s="123"/>
      <c r="M737" s="123"/>
      <c r="N737" s="102" t="s">
        <v>543</v>
      </c>
      <c r="O737" s="102"/>
      <c r="P737" s="102"/>
      <c r="Q737" s="102"/>
      <c r="R737" s="123" t="s">
        <v>577</v>
      </c>
      <c r="S737" s="123"/>
      <c r="T737" s="123"/>
      <c r="U737" s="123"/>
      <c r="V737" s="123"/>
      <c r="W737" s="123"/>
      <c r="X737" s="123"/>
      <c r="Y737" s="123"/>
      <c r="Z737" s="123"/>
      <c r="AA737" s="102" t="s">
        <v>542</v>
      </c>
      <c r="AB737" s="102"/>
      <c r="AC737" s="102"/>
      <c r="AD737" s="102"/>
      <c r="AE737" s="123" t="s">
        <v>577</v>
      </c>
      <c r="AF737" s="123"/>
      <c r="AG737" s="123"/>
      <c r="AH737" s="123"/>
      <c r="AI737" s="123"/>
      <c r="AJ737" s="123"/>
      <c r="AK737" s="123"/>
      <c r="AL737" s="123"/>
      <c r="AM737" s="123"/>
      <c r="AN737" s="102" t="s">
        <v>541</v>
      </c>
      <c r="AO737" s="102"/>
      <c r="AP737" s="102"/>
      <c r="AQ737" s="102"/>
      <c r="AR737" s="103" t="s">
        <v>578</v>
      </c>
      <c r="AS737" s="104"/>
      <c r="AT737" s="104"/>
      <c r="AU737" s="104"/>
      <c r="AV737" s="104"/>
      <c r="AW737" s="104"/>
      <c r="AX737" s="105"/>
      <c r="AY737" s="89"/>
      <c r="AZ737" s="89"/>
    </row>
    <row r="738" spans="1:52" ht="24.75" customHeight="1" x14ac:dyDescent="0.15">
      <c r="A738" s="124" t="s">
        <v>540</v>
      </c>
      <c r="B738" s="125"/>
      <c r="C738" s="125"/>
      <c r="D738" s="126"/>
      <c r="E738" s="123" t="s">
        <v>577</v>
      </c>
      <c r="F738" s="123"/>
      <c r="G738" s="123"/>
      <c r="H738" s="123"/>
      <c r="I738" s="123"/>
      <c r="J738" s="123"/>
      <c r="K738" s="123"/>
      <c r="L738" s="123"/>
      <c r="M738" s="123"/>
      <c r="N738" s="102" t="s">
        <v>539</v>
      </c>
      <c r="O738" s="102"/>
      <c r="P738" s="102"/>
      <c r="Q738" s="102"/>
      <c r="R738" s="123" t="s">
        <v>579</v>
      </c>
      <c r="S738" s="123"/>
      <c r="T738" s="123"/>
      <c r="U738" s="123"/>
      <c r="V738" s="123"/>
      <c r="W738" s="123"/>
      <c r="X738" s="123"/>
      <c r="Y738" s="123"/>
      <c r="Z738" s="123"/>
      <c r="AA738" s="102" t="s">
        <v>538</v>
      </c>
      <c r="AB738" s="102"/>
      <c r="AC738" s="102"/>
      <c r="AD738" s="102"/>
      <c r="AE738" s="123" t="s">
        <v>577</v>
      </c>
      <c r="AF738" s="123"/>
      <c r="AG738" s="123"/>
      <c r="AH738" s="123"/>
      <c r="AI738" s="123"/>
      <c r="AJ738" s="123"/>
      <c r="AK738" s="123"/>
      <c r="AL738" s="123"/>
      <c r="AM738" s="123"/>
      <c r="AN738" s="102" t="s">
        <v>534</v>
      </c>
      <c r="AO738" s="102"/>
      <c r="AP738" s="102"/>
      <c r="AQ738" s="102"/>
      <c r="AR738" s="103" t="s">
        <v>577</v>
      </c>
      <c r="AS738" s="104"/>
      <c r="AT738" s="104"/>
      <c r="AU738" s="104"/>
      <c r="AV738" s="104"/>
      <c r="AW738" s="104"/>
      <c r="AX738" s="105"/>
    </row>
    <row r="739" spans="1:52" ht="24.75" customHeight="1" thickBot="1" x14ac:dyDescent="0.2">
      <c r="A739" s="127" t="s">
        <v>530</v>
      </c>
      <c r="B739" s="128"/>
      <c r="C739" s="128"/>
      <c r="D739" s="129"/>
      <c r="E739" s="130"/>
      <c r="F739" s="118"/>
      <c r="G739" s="118"/>
      <c r="H739" s="93" t="str">
        <f>IF(E739="", "", "(")</f>
        <v/>
      </c>
      <c r="I739" s="118"/>
      <c r="J739" s="118"/>
      <c r="K739" s="93" t="str">
        <f>IF(OR(I739="　", I739=""), "", "-")</f>
        <v/>
      </c>
      <c r="L739" s="119"/>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t="s">
        <v>580</v>
      </c>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t="s">
        <v>641</v>
      </c>
      <c r="Y743" s="101"/>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7.2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t="s">
        <v>586</v>
      </c>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7.2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t="s">
        <v>642</v>
      </c>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t="s">
        <v>593</v>
      </c>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7"/>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597</v>
      </c>
      <c r="D837" s="419"/>
      <c r="E837" s="419"/>
      <c r="F837" s="419"/>
      <c r="G837" s="419"/>
      <c r="H837" s="419"/>
      <c r="I837" s="419"/>
      <c r="J837" s="420" t="s">
        <v>635</v>
      </c>
      <c r="K837" s="421"/>
      <c r="L837" s="421"/>
      <c r="M837" s="421"/>
      <c r="N837" s="421"/>
      <c r="O837" s="421"/>
      <c r="P837" s="426" t="s">
        <v>597</v>
      </c>
      <c r="Q837" s="318"/>
      <c r="R837" s="318"/>
      <c r="S837" s="318"/>
      <c r="T837" s="318"/>
      <c r="U837" s="318"/>
      <c r="V837" s="318"/>
      <c r="W837" s="318"/>
      <c r="X837" s="318"/>
      <c r="Y837" s="319" t="s">
        <v>617</v>
      </c>
      <c r="Z837" s="320"/>
      <c r="AA837" s="320"/>
      <c r="AB837" s="321"/>
      <c r="AC837" s="329"/>
      <c r="AD837" s="424"/>
      <c r="AE837" s="424"/>
      <c r="AF837" s="424"/>
      <c r="AG837" s="424"/>
      <c r="AH837" s="422" t="s">
        <v>607</v>
      </c>
      <c r="AI837" s="423"/>
      <c r="AJ837" s="423"/>
      <c r="AK837" s="423"/>
      <c r="AL837" s="326" t="s">
        <v>597</v>
      </c>
      <c r="AM837" s="327"/>
      <c r="AN837" s="327"/>
      <c r="AO837" s="328"/>
      <c r="AP837" s="322" t="s">
        <v>635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636</v>
      </c>
      <c r="F1102" s="893"/>
      <c r="G1102" s="893"/>
      <c r="H1102" s="893"/>
      <c r="I1102" s="893"/>
      <c r="J1102" s="420" t="s">
        <v>597</v>
      </c>
      <c r="K1102" s="421"/>
      <c r="L1102" s="421"/>
      <c r="M1102" s="421"/>
      <c r="N1102" s="421"/>
      <c r="O1102" s="421"/>
      <c r="P1102" s="426" t="s">
        <v>637</v>
      </c>
      <c r="Q1102" s="318"/>
      <c r="R1102" s="318"/>
      <c r="S1102" s="318"/>
      <c r="T1102" s="318"/>
      <c r="U1102" s="318"/>
      <c r="V1102" s="318"/>
      <c r="W1102" s="318"/>
      <c r="X1102" s="318"/>
      <c r="Y1102" s="319" t="s">
        <v>638</v>
      </c>
      <c r="Z1102" s="320"/>
      <c r="AA1102" s="320"/>
      <c r="AB1102" s="321"/>
      <c r="AC1102" s="323"/>
      <c r="AD1102" s="323"/>
      <c r="AE1102" s="323"/>
      <c r="AF1102" s="323"/>
      <c r="AG1102" s="323"/>
      <c r="AH1102" s="324" t="s">
        <v>638</v>
      </c>
      <c r="AI1102" s="325"/>
      <c r="AJ1102" s="325"/>
      <c r="AK1102" s="325"/>
      <c r="AL1102" s="326" t="s">
        <v>597</v>
      </c>
      <c r="AM1102" s="327"/>
      <c r="AN1102" s="327"/>
      <c r="AO1102" s="328"/>
      <c r="AP1102" s="322" t="s">
        <v>623</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50" man="1"/>
    <brk id="699" max="50" man="1"/>
    <brk id="739" max="50"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Y97" sqref="Y9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7"/>
      <c r="H3" s="380"/>
      <c r="I3" s="380"/>
      <c r="J3" s="380"/>
      <c r="K3" s="380"/>
      <c r="L3" s="380"/>
      <c r="M3" s="380"/>
      <c r="N3" s="380"/>
      <c r="O3" s="568"/>
      <c r="P3" s="580"/>
      <c r="Q3" s="380"/>
      <c r="R3" s="380"/>
      <c r="S3" s="380"/>
      <c r="T3" s="380"/>
      <c r="U3" s="380"/>
      <c r="V3" s="380"/>
      <c r="W3" s="380"/>
      <c r="X3" s="568"/>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23"/>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680"/>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7"/>
      <c r="H10" s="380"/>
      <c r="I10" s="380"/>
      <c r="J10" s="380"/>
      <c r="K10" s="380"/>
      <c r="L10" s="380"/>
      <c r="M10" s="380"/>
      <c r="N10" s="380"/>
      <c r="O10" s="568"/>
      <c r="P10" s="580"/>
      <c r="Q10" s="380"/>
      <c r="R10" s="380"/>
      <c r="S10" s="380"/>
      <c r="T10" s="380"/>
      <c r="U10" s="380"/>
      <c r="V10" s="380"/>
      <c r="W10" s="380"/>
      <c r="X10" s="568"/>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23"/>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680"/>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7"/>
      <c r="H17" s="380"/>
      <c r="I17" s="380"/>
      <c r="J17" s="380"/>
      <c r="K17" s="380"/>
      <c r="L17" s="380"/>
      <c r="M17" s="380"/>
      <c r="N17" s="380"/>
      <c r="O17" s="568"/>
      <c r="P17" s="580"/>
      <c r="Q17" s="380"/>
      <c r="R17" s="380"/>
      <c r="S17" s="380"/>
      <c r="T17" s="380"/>
      <c r="U17" s="380"/>
      <c r="V17" s="380"/>
      <c r="W17" s="380"/>
      <c r="X17" s="568"/>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23"/>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680"/>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7"/>
      <c r="H24" s="380"/>
      <c r="I24" s="380"/>
      <c r="J24" s="380"/>
      <c r="K24" s="380"/>
      <c r="L24" s="380"/>
      <c r="M24" s="380"/>
      <c r="N24" s="380"/>
      <c r="O24" s="568"/>
      <c r="P24" s="580"/>
      <c r="Q24" s="380"/>
      <c r="R24" s="380"/>
      <c r="S24" s="380"/>
      <c r="T24" s="380"/>
      <c r="U24" s="380"/>
      <c r="V24" s="380"/>
      <c r="W24" s="380"/>
      <c r="X24" s="568"/>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23"/>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680"/>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23"/>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680"/>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23"/>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680"/>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23"/>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680"/>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23"/>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680"/>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23"/>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680"/>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7"/>
      <c r="H66" s="380"/>
      <c r="I66" s="380"/>
      <c r="J66" s="380"/>
      <c r="K66" s="380"/>
      <c r="L66" s="380"/>
      <c r="M66" s="380"/>
      <c r="N66" s="380"/>
      <c r="O66" s="568"/>
      <c r="P66" s="580"/>
      <c r="Q66" s="380"/>
      <c r="R66" s="380"/>
      <c r="S66" s="380"/>
      <c r="T66" s="380"/>
      <c r="U66" s="380"/>
      <c r="V66" s="380"/>
      <c r="W66" s="380"/>
      <c r="X66" s="568"/>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23"/>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680"/>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3" sqref="P3:X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2019-08-28T06:38:58Z</cp:lastPrinted>
  <dcterms:created xsi:type="dcterms:W3CDTF">2012-03-13T00:50:25Z</dcterms:created>
  <dcterms:modified xsi:type="dcterms:W3CDTF">2019-09-11T08:32:11Z</dcterms:modified>
</cp:coreProperties>
</file>