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元年度レビューシート最終公表用の土台\03-03 令和２年度新規要求\●人開\"/>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<sst xmlns="http://schemas.openxmlformats.org/spreadsheetml/2006/main" count="2885" uniqueCount="638">
  <si>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</si>
  <si>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</si>
  <si>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</si>
  <si>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</si>
  <si>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</si>
  <si>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</si>
  <si>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</si>
  <si>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</si>
  <si>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</si>
  <si>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</si>
  <si>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</si>
  <si>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</si>
  <si>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</si>
  <si>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</si>
  <si>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</si>
  <si>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</si>
  <si>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</si>
  <si>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</si>
  <si>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</si>
  <si>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</si>
  <si>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</si>
  <si>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</si>
  <si>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</si>
  <si>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</si>
  <si>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</si>
  <si>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</si>
  <si>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</si>
  <si>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</si>
  <si>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</si>
  <si>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</si>
  <si>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</si>
  <si>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</si>
  <si>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</si>
  <si>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</si>
  <si>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</si>
  <si>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</si>
  <si>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</si>
  <si>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</si>
  <si>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</si>
  <si>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</si>
  <si>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</si>
  <si>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</si>
  <si>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</si>
  <si>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</si>
  <si>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</si>
  <si>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</si>
  <si>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</si>
  <si>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</si>
  <si>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</si>
  <si>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</si>
  <si>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</si>
  <si>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</si>
  <si>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</si>
  <si>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</si>
  <si>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</si>
  <si>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</si>
  <si>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</si>
  <si>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</si>
  <si>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</si>
  <si>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</si>
  <si>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</si>
  <si>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</si>
  <si>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</si>
  <si>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</si>
  <si>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</si>
  <si>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</si>
  <si>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</si>
  <si>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</si>
  <si>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</si>
  <si>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</si>
  <si>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</si>
  <si>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</si>
  <si>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</si>
  <si>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</si>
  <si>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</si>
  <si>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</si>
  <si>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</si>
  <si>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</si>
  <si>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</si>
  <si>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</si>
  <si>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</si>
  <si>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</si>
  <si>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</si>
  <si>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</si>
  <si>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</si>
  <si>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</si>
  <si>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</si>
  <si>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</si>
  <si>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</si>
  <si>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</si>
  <si>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</si>
  <si>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</si>
  <si>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</si>
  <si>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</si>
  <si>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</si>
  <si>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</si>
  <si>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</si>
  <si>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</si>
  <si>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</si>
  <si>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</si>
  <si>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</si>
  <si>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</si>
  <si>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</si>
  <si>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</si>
  <si>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</si>
  <si>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</si>
  <si>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</si>
  <si>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</si>
  <si>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</si>
  <si>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</si>
  <si>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</si>
  <si>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</si>
  <si>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</si>
  <si>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</si>
  <si>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</si>
  <si>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</si>
  <si>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</si>
  <si>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</si>
  <si>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</si>
  <si>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</si>
  <si>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</si>
  <si>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</si>
  <si>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</si>
  <si>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</si>
  <si>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</si>
  <si>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</si>
  <si>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</si>
  <si>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</si>
  <si>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</si>
  <si>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</si>
  <si>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</si>
  <si>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</si>
  <si>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</si>
  <si>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</si>
  <si>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</si>
  <si>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</si>
  <si>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</si>
  <si>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</si>
  <si>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</si>
  <si>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</si>
  <si>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</si>
  <si>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</si>
  <si>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</si>
  <si>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</si>
  <si>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</si>
  <si>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</si>
  <si>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</si>
  <si>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</si>
  <si>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</si>
  <si>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</si>
  <si>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</si>
  <si>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</si>
  <si>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</si>
  <si>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</si>
  <si>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</si>
  <si>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</si>
  <si>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</si>
  <si>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</si>
  <si>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</si>
  <si>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</si>
  <si>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</si>
  <si>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</si>
  <si>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</si>
  <si>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</si>
  <si>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</si>
  <si>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</si>
  <si>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</si>
  <si>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</si>
  <si>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</si>
  <si>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</si>
  <si>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</si>
  <si>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</si>
  <si>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</si>
  <si>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</si>
  <si>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</si>
  <si>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</si>
  <si>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</si>
  <si>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</si>
  <si>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</si>
  <si>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</si>
  <si>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</si>
  <si>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</si>
  <si>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</si>
  <si>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</si>
  <si>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</si>
  <si>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</si>
  <si>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</si>
  <si>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</si>
  <si>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</si>
  <si>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</si>
  <si>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</si>
  <si>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</si>
  <si>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</si>
  <si>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</si>
  <si>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</si>
  <si>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</si>
  <si>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</si>
  <si>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</si>
  <si>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</si>
  <si>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</si>
  <si>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</si>
  <si>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</si>
  <si>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</si>
  <si>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</si>
  <si>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</si>
  <si>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</si>
  <si>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</si>
  <si>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</si>
  <si>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</si>
  <si>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</si>
  <si>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</si>
  <si>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</si>
  <si>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</si>
  <si>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</si>
  <si>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</si>
  <si>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</si>
  <si>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</si>
  <si>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</si>
  <si>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</si>
  <si>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</si>
  <si>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</si>
  <si>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</si>
  <si>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</si>
  <si>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</si>
  <si>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</si>
  <si>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</si>
  <si>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</si>
  <si>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</si>
  <si>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</si>
  <si>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</si>
  <si>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</si>
  <si>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</si>
  <si>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</si>
  <si>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</si>
  <si>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</si>
  <si>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</si>
  <si>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</si>
  <si>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</si>
  <si>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</si>
  <si>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</si>
  <si>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</si>
  <si>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</si>
  <si>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</si>
  <si>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</si>
  <si>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</si>
  <si>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</si>
  <si>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</si>
  <si>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</si>
  <si>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</si>
  <si>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</si>
  <si>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</si>
  <si>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</si>
  <si>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</si>
  <si>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</si>
  <si>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</si>
  <si>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</si>
  <si>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</si>
  <si>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</si>
  <si>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</si>
  <si>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</si>
  <si>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</si>
  <si>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</si>
  <si>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</si>
  <si>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</si>
  <si>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</si>
  <si>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</si>
  <si>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</si>
  <si>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</si>
  <si>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</si>
  <si>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</si>
  <si>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</si>
  <si>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</si>
  <si>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</si>
  <si>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</si>
  <si>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</si>
  <si>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</si>
  <si>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</si>
  <si>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</si>
  <si>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</si>
  <si>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</si>
  <si>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</si>
  <si>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</si>
  <si>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</si>
  <si>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</si>
  <si>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</si>
  <si>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</si>
  <si>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</si>
  <si>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</si>
  <si>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</si>
  <si>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</si>
  <si>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</si>
  <si>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</si>
  <si>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</si>
  <si>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</si>
  <si>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</si>
  <si>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</si>
  <si>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</si>
  <si>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</si>
  <si>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</si>
  <si>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</si>
  <si>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</si>
  <si>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</si>
  <si>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</si>
  <si>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</si>
  <si>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</si>
  <si>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</si>
  <si>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</si>
  <si>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</si>
  <si>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</si>
  <si>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</si>
  <si>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</si>
  <si>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</si>
  <si>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</si>
  <si>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</si>
  <si>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</si>
  <si>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</si>
  <si>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</si>
  <si>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</si>
  <si>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</si>
  <si>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</si>
  <si>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</si>
  <si>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</si>
  <si>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</si>
  <si>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</si>
  <si>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</si>
  <si>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</si>
  <si>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</si>
  <si>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</si>
  <si>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</si>
  <si>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</si>
  <si>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</si>
  <si>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</si>
  <si>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</si>
  <si>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</si>
  <si>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</si>
  <si>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</si>
  <si>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</si>
  <si>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</si>
  <si>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</si>
  <si>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</si>
  <si>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</si>
  <si>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</si>
  <si>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</si>
  <si>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</si>
  <si>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</si>
  <si>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</si>
  <si>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</si>
  <si>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</si>
  <si>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</si>
  <si>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</si>
  <si>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</si>
  <si>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</si>
  <si>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</si>
  <si>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</si>
  <si>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</si>
  <si>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</si>
  <si>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</si>
  <si>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</si>
  <si>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</si>
  <si>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</si>
  <si>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</si>
  <si>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</si>
  <si>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</si>
  <si>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</si>
  <si>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</si>
  <si>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</si>
  <si>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</si>
  <si>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</si>
  <si>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</si>
  <si>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</si>
  <si>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</si>
  <si>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</si>
  <si>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</si>
  <si>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</si>
  <si>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</si>
  <si>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</si>
  <si>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</si>
  <si>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</si>
  <si>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</si>
  <si>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</si>
  <si>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</si>
  <si>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</si>
  <si>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</si>
  <si>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</si>
  <si>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</si>
  <si>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</si>
  <si>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</si>
  <si>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</si>
  <si>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</si>
  <si>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</si>
  <si>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</si>
  <si>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</si>
  <si>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</si>
  <si>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</si>
  <si>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</si>
  <si>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</si>
  <si>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</si>
  <si>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</si>
  <si>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</si>
  <si>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</si>
  <si>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</si>
  <si>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</si>
  <si>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</si>
  <si>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</si>
  <si>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</si>
  <si>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</si>
  <si>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</si>
  <si>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</si>
  <si>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</si>
  <si>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</si>
  <si>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</si>
  <si>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</si>
  <si>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</si>
  <si>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</si>
  <si>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</si>
  <si>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</si>
  <si>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</si>
  <si>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</si>
  <si>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</si>
  <si>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</si>
  <si>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</si>
  <si>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</si>
  <si>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</si>
  <si>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</si>
  <si>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</si>
  <si>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</si>
  <si>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</si>
  <si>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</si>
  <si>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</si>
  <si>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</si>
  <si>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</si>
  <si>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</si>
  <si>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</si>
  <si>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</si>
  <si>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</si>
  <si>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</si>
  <si>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</si>
  <si>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</si>
  <si>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</si>
  <si>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</si>
  <si>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</si>
  <si>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</si>
  <si>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</si>
  <si>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</si>
  <si>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</si>
  <si>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</si>
  <si>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</si>
  <si>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</si>
  <si>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</si>
  <si>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</si>
  <si>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</si>
  <si>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</si>
  <si>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</si>
  <si>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</si>
  <si>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</si>
  <si>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</si>
  <si>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</si>
  <si>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</si>
  <si>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</si>
  <si>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</si>
  <si>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</si>
  <si>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</si>
  <si>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</si>
  <si>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</si>
  <si>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</si>
  <si>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</si>
  <si>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</si>
  <si>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</si>
  <si>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</si>
  <si>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</si>
  <si>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</si>
  <si>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</si>
  <si>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</si>
  <si>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</si>
  <si>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</si>
  <si>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</si>
  <si>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</si>
  <si>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</si>
  <si>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</si>
  <si>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</si>
  <si>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</si>
  <si>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</si>
  <si>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</si>
  <si>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</si>
  <si>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</si>
  <si>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</si>
  <si>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</si>
  <si>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</si>
  <si>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</si>
  <si>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</si>
  <si>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</si>
  <si>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</si>
  <si>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</si>
  <si>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</si>
  <si>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</si>
  <si>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</si>
  <si>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</si>
  <si>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</si>
  <si>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</si>
  <si>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</si>
  <si>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</si>
  <si>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</si>
  <si>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</si>
  <si>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</si>
  <si>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</si>
  <si>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</si>
  <si>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</si>
  <si>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</si>
  <si>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</si>
  <si>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</si>
  <si>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</si>
  <si>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</si>
  <si>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</si>
  <si>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</si>
  <si>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</si>
  <si>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</si>
  <si>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</si>
  <si>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</si>
  <si>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</si>
  <si>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</si>
  <si>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</si>
  <si>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</si>
  <si>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</si>
  <si>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</si>
  <si>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</si>
  <si>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</si>
  <si>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</si>
  <si>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</si>
  <si>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</si>
  <si>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</si>
  <si>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</si>
  <si>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</si>
  <si>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</si>
  <si>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</si>
  <si>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</si>
  <si>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</si>
  <si>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</si>
  <si>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</si>
  <si>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</si>
  <si>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</si>
  <si>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</si>
  <si>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</si>
  <si>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</si>
  <si>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</si>
  <si>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</si>
  <si>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</si>
  <si>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</si>
  <si>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</si>
  <si>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</si>
  <si>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</si>
  <si>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</si>
  <si>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</si>
  <si>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</si>
  <si>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</si>
  <si>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</si>
  <si>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</si>
  <si>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</si>
  <si>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</si>
  <si>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</si>
  <si>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</si>
  <si>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</si>
  <si>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</si>
  <si>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</si>
  <si>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</si>
  <si>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</si>
  <si>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</si>
  <si>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</si>
  <si>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</si>
  <si>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</si>
  <si>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</si>
  <si>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平成３２年度</t>
    <rPh sb="0" eb="2">
      <t>ヘイセイ</t>
    </rPh>
    <rPh sb="4" eb="6">
      <t>ネンド</t>
    </rPh>
    <phoneticPr fontId="5"/>
  </si>
  <si>
    <t>厚生労働省</t>
  </si>
  <si>
    <t>人材開発統括官</t>
    <rPh sb="0" eb="2">
      <t>ジンザイ</t>
    </rPh>
    <rPh sb="2" eb="4">
      <t>カイハツ</t>
    </rPh>
    <rPh sb="4" eb="7">
      <t>トウカツカン</t>
    </rPh>
    <phoneticPr fontId="5"/>
  </si>
  <si>
    <t>政策企画室</t>
    <rPh sb="0" eb="2">
      <t>セイサク</t>
    </rPh>
    <rPh sb="2" eb="5">
      <t>キカクシツ</t>
    </rPh>
    <phoneticPr fontId="5"/>
  </si>
  <si>
    <t>○</t>
  </si>
  <si>
    <t>政策企画室長
前田　奈歩子</t>
    <rPh sb="0" eb="2">
      <t>セイサク</t>
    </rPh>
    <rPh sb="2" eb="5">
      <t>キカクシツ</t>
    </rPh>
    <rPh sb="5" eb="6">
      <t>チョウ</t>
    </rPh>
    <rPh sb="7" eb="9">
      <t>マエダ</t>
    </rPh>
    <rPh sb="10" eb="11">
      <t>ナ</t>
    </rPh>
    <rPh sb="11" eb="12">
      <t>アユミ</t>
    </rPh>
    <rPh sb="12" eb="13">
      <t>コ</t>
    </rPh>
    <phoneticPr fontId="5"/>
  </si>
  <si>
    <t>「厚生労働省就職氷河期世代活躍支援プラン」（令和元年5月29日2040年を展望した社会保障・働き方改革本部取りまとめ）
「経済財政運営と改革の基本方針2019」（令和元年6月21日閣議決定）</t>
    <rPh sb="1" eb="3">
      <t>コウセイ</t>
    </rPh>
    <rPh sb="3" eb="6">
      <t>ロウドウショウ</t>
    </rPh>
    <rPh sb="6" eb="8">
      <t>シュウショク</t>
    </rPh>
    <rPh sb="8" eb="11">
      <t>ヒョウガキ</t>
    </rPh>
    <rPh sb="11" eb="13">
      <t>セダイ</t>
    </rPh>
    <rPh sb="13" eb="15">
      <t>カツヤク</t>
    </rPh>
    <rPh sb="15" eb="17">
      <t>シエン</t>
    </rPh>
    <rPh sb="22" eb="24">
      <t>レイワ</t>
    </rPh>
    <rPh sb="24" eb="26">
      <t>ガンネン</t>
    </rPh>
    <rPh sb="27" eb="28">
      <t>ガツ</t>
    </rPh>
    <rPh sb="30" eb="31">
      <t>ニチ</t>
    </rPh>
    <rPh sb="35" eb="36">
      <t>ネン</t>
    </rPh>
    <rPh sb="37" eb="39">
      <t>テンボウ</t>
    </rPh>
    <rPh sb="41" eb="43">
      <t>シャカイ</t>
    </rPh>
    <rPh sb="43" eb="45">
      <t>ホショウ</t>
    </rPh>
    <rPh sb="46" eb="47">
      <t>ハタラ</t>
    </rPh>
    <rPh sb="48" eb="49">
      <t>カタ</t>
    </rPh>
    <rPh sb="49" eb="51">
      <t>カイカク</t>
    </rPh>
    <rPh sb="51" eb="53">
      <t>ホンブ</t>
    </rPh>
    <rPh sb="53" eb="54">
      <t>ト</t>
    </rPh>
    <rPh sb="61" eb="63">
      <t>ケイザイ</t>
    </rPh>
    <rPh sb="63" eb="65">
      <t>ザイセイ</t>
    </rPh>
    <rPh sb="65" eb="67">
      <t>ウンエイ</t>
    </rPh>
    <rPh sb="68" eb="70">
      <t>カイカク</t>
    </rPh>
    <rPh sb="71" eb="73">
      <t>キホン</t>
    </rPh>
    <rPh sb="73" eb="75">
      <t>ホウシン</t>
    </rPh>
    <rPh sb="81" eb="83">
      <t>レイワ</t>
    </rPh>
    <rPh sb="83" eb="85">
      <t>ガンネン</t>
    </rPh>
    <rPh sb="86" eb="87">
      <t>ガツ</t>
    </rPh>
    <rPh sb="89" eb="90">
      <t>ニチ</t>
    </rPh>
    <rPh sb="90" eb="92">
      <t>カクギ</t>
    </rPh>
    <rPh sb="92" eb="94">
      <t>ケッテイ</t>
    </rPh>
    <phoneticPr fontId="5"/>
  </si>
  <si>
    <t>-</t>
  </si>
  <si>
    <t>-</t>
    <phoneticPr fontId="5"/>
  </si>
  <si>
    <t>-</t>
    <phoneticPr fontId="5"/>
  </si>
  <si>
    <t>-</t>
    <phoneticPr fontId="5"/>
  </si>
  <si>
    <t>-</t>
    <phoneticPr fontId="5"/>
  </si>
  <si>
    <t>-</t>
    <phoneticPr fontId="5"/>
  </si>
  <si>
    <t>-</t>
    <phoneticPr fontId="5"/>
  </si>
  <si>
    <t>-</t>
    <phoneticPr fontId="5"/>
  </si>
  <si>
    <t>生涯職業能力開発事業等委託費</t>
    <rPh sb="0" eb="2">
      <t>ショウガイ</t>
    </rPh>
    <rPh sb="2" eb="4">
      <t>ショクギョウ</t>
    </rPh>
    <rPh sb="4" eb="6">
      <t>ノウリョク</t>
    </rPh>
    <rPh sb="6" eb="8">
      <t>カイハツ</t>
    </rPh>
    <rPh sb="8" eb="11">
      <t>ジギョウトウ</t>
    </rPh>
    <rPh sb="11" eb="14">
      <t>イタクヒ</t>
    </rPh>
    <phoneticPr fontId="5"/>
  </si>
  <si>
    <t>-</t>
    <phoneticPr fontId="5"/>
  </si>
  <si>
    <t>-</t>
    <phoneticPr fontId="5"/>
  </si>
  <si>
    <t>庁費</t>
    <rPh sb="0" eb="2">
      <t>チョウヒ</t>
    </rPh>
    <phoneticPr fontId="5"/>
  </si>
  <si>
    <t>諸謝金</t>
    <rPh sb="0" eb="1">
      <t>ショ</t>
    </rPh>
    <rPh sb="1" eb="3">
      <t>シャキン</t>
    </rPh>
    <phoneticPr fontId="5"/>
  </si>
  <si>
    <t>委員等旅費</t>
    <rPh sb="0" eb="2">
      <t>イイン</t>
    </rPh>
    <rPh sb="2" eb="3">
      <t>トウ</t>
    </rPh>
    <rPh sb="3" eb="5">
      <t>リョヒ</t>
    </rPh>
    <phoneticPr fontId="5"/>
  </si>
  <si>
    <t>職員旅費</t>
    <rPh sb="0" eb="2">
      <t>ショクイン</t>
    </rPh>
    <rPh sb="2" eb="4">
      <t>リョヒ</t>
    </rPh>
    <phoneticPr fontId="5"/>
  </si>
  <si>
    <t>‐</t>
  </si>
  <si>
    <t>-</t>
    <phoneticPr fontId="5"/>
  </si>
  <si>
    <t>-</t>
    <phoneticPr fontId="5"/>
  </si>
  <si>
    <t>点検対象外</t>
    <rPh sb="0" eb="2">
      <t>テンケン</t>
    </rPh>
    <rPh sb="2" eb="4">
      <t>タイショウ</t>
    </rPh>
    <rPh sb="4" eb="5">
      <t>ガイ</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</si>
  <si>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</si>
  <si>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</si>
  <si>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</si>
  <si>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</si>
  <si>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</si>
  <si>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</si>
  <si>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</si>
  <si>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</si>
  <si>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</si>
  <si>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</si>
  <si>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</si>
  <si>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</si>
  <si>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</si>
  <si>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</si>
  <si>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</si>
  <si>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</si>
  <si>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人</t>
    <rPh sb="0" eb="1">
      <t>ニン</t>
    </rPh>
    <phoneticPr fontId="5"/>
  </si>
  <si>
    <t>-</t>
    <phoneticPr fontId="5"/>
  </si>
  <si>
    <t>円</t>
    <phoneticPr fontId="5"/>
  </si>
  <si>
    <t>　　　Ｘ/Ｙ</t>
    <phoneticPr fontId="5"/>
  </si>
  <si>
    <t>-</t>
    <phoneticPr fontId="5"/>
  </si>
  <si>
    <t>-</t>
    <phoneticPr fontId="5"/>
  </si>
  <si>
    <t>多様な職業能力開発の機会を確保すること（Ⅵ-1）</t>
    <rPh sb="0" eb="2">
      <t>タヨウ</t>
    </rPh>
    <rPh sb="3" eb="5">
      <t>ショクギョウ</t>
    </rPh>
    <rPh sb="5" eb="7">
      <t>ノウリョク</t>
    </rPh>
    <rPh sb="7" eb="9">
      <t>カイハツ</t>
    </rPh>
    <rPh sb="10" eb="12">
      <t>キカイ</t>
    </rPh>
    <rPh sb="13" eb="15">
      <t>カクホ</t>
    </rPh>
    <phoneticPr fontId="5"/>
  </si>
  <si>
    <t>多様な職業能力開発の機会を確保し、生産性の向上に向けた人材育成を強化すること（Ⅵ-1-1）</t>
    <rPh sb="0" eb="2">
      <t>タヨウ</t>
    </rPh>
    <rPh sb="3" eb="5">
      <t>ショクギョウ</t>
    </rPh>
    <rPh sb="5" eb="7">
      <t>ノウリョク</t>
    </rPh>
    <rPh sb="7" eb="9">
      <t>カイハツ</t>
    </rPh>
    <rPh sb="10" eb="12">
      <t>キカイ</t>
    </rPh>
    <rPh sb="13" eb="15">
      <t>カクホ</t>
    </rPh>
    <rPh sb="17" eb="20">
      <t>セイサンセイ</t>
    </rPh>
    <rPh sb="21" eb="23">
      <t>コウジョウ</t>
    </rPh>
    <rPh sb="24" eb="25">
      <t>ム</t>
    </rPh>
    <rPh sb="27" eb="29">
      <t>ジンザイ</t>
    </rPh>
    <rPh sb="29" eb="31">
      <t>イクセイ</t>
    </rPh>
    <rPh sb="32" eb="34">
      <t>キョウカ</t>
    </rPh>
    <phoneticPr fontId="5"/>
  </si>
  <si>
    <t>就職氷河期世代の方向けの「短期資格等習得コース（仮称）」</t>
    <rPh sb="0" eb="2">
      <t>シュウショク</t>
    </rPh>
    <rPh sb="2" eb="5">
      <t>ヒョウガキ</t>
    </rPh>
    <rPh sb="5" eb="7">
      <t>セダイ</t>
    </rPh>
    <rPh sb="8" eb="10">
      <t>カタム</t>
    </rPh>
    <rPh sb="13" eb="15">
      <t>タンキ</t>
    </rPh>
    <rPh sb="15" eb="17">
      <t>シカク</t>
    </rPh>
    <rPh sb="17" eb="18">
      <t>トウ</t>
    </rPh>
    <rPh sb="18" eb="20">
      <t>シュウトク</t>
    </rPh>
    <rPh sb="24" eb="26">
      <t>カショウ</t>
    </rPh>
    <phoneticPr fontId="5"/>
  </si>
  <si>
    <t>新規要求による増</t>
    <rPh sb="0" eb="2">
      <t>シンキ</t>
    </rPh>
    <rPh sb="2" eb="4">
      <t>ヨウキュウ</t>
    </rPh>
    <rPh sb="7" eb="8">
      <t>ゾウ</t>
    </rPh>
    <phoneticPr fontId="5"/>
  </si>
  <si>
    <t>訓練受講者数</t>
    <rPh sb="0" eb="2">
      <t>クンレン</t>
    </rPh>
    <rPh sb="2" eb="4">
      <t>ジュコウ</t>
    </rPh>
    <rPh sb="4" eb="5">
      <t>シャ</t>
    </rPh>
    <rPh sb="5" eb="6">
      <t>スウ</t>
    </rPh>
    <phoneticPr fontId="5"/>
  </si>
  <si>
    <t>予算執行額（Ｘ）／訓練受講者数（Ｙ）　　　　　　　　　　　　　　</t>
    <rPh sb="0" eb="2">
      <t>ヨサン</t>
    </rPh>
    <rPh sb="2" eb="4">
      <t>シッコウ</t>
    </rPh>
    <rPh sb="4" eb="5">
      <t>ガク</t>
    </rPh>
    <rPh sb="9" eb="11">
      <t>クンレン</t>
    </rPh>
    <rPh sb="11" eb="13">
      <t>ジュコウ</t>
    </rPh>
    <rPh sb="13" eb="14">
      <t>シャ</t>
    </rPh>
    <rPh sb="14" eb="15">
      <t>スウ</t>
    </rPh>
    <phoneticPr fontId="5"/>
  </si>
  <si>
    <t>-</t>
    <phoneticPr fontId="5"/>
  </si>
  <si>
    <t>-</t>
    <phoneticPr fontId="5"/>
  </si>
  <si>
    <t>-</t>
    <phoneticPr fontId="5"/>
  </si>
  <si>
    <t>-</t>
    <phoneticPr fontId="5"/>
  </si>
  <si>
    <t>本事業は、「経済財政運営と改革の基本方針2019」（令和元年６月21日閣議決定）及び「厚生労働省就職氷河期世代活躍支援プラン」（令和元年5月29日2040年を展望した社会保障・働き方改革本部取りまとめ）を受け、国が人材ニーズの高い業界団体等に委託して事業を実施することとしている。</t>
    <rPh sb="0" eb="1">
      <t>ホン</t>
    </rPh>
    <rPh sb="1" eb="3">
      <t>ジギョウ</t>
    </rPh>
    <rPh sb="102" eb="103">
      <t>ウ</t>
    </rPh>
    <rPh sb="105" eb="106">
      <t>クニ</t>
    </rPh>
    <rPh sb="107" eb="109">
      <t>ジンザイ</t>
    </rPh>
    <rPh sb="113" eb="114">
      <t>タカ</t>
    </rPh>
    <rPh sb="115" eb="117">
      <t>ギョウカイ</t>
    </rPh>
    <rPh sb="117" eb="120">
      <t>ダンタイトウ</t>
    </rPh>
    <rPh sb="121" eb="123">
      <t>イタク</t>
    </rPh>
    <rPh sb="125" eb="127">
      <t>ジギョウ</t>
    </rPh>
    <rPh sb="128" eb="130">
      <t>ジッシ</t>
    </rPh>
    <phoneticPr fontId="5"/>
  </si>
  <si>
    <t>「経済財政運営と改革の基本方針2019」（令和元年６月21日閣議決定）及び「厚生労働省就職氷河期世代活躍支援プラン」（令和元年5月29日2040年を展望した社会保障・働き方改革本部取りまとめ）を踏まえ、安定就労に向けた支援として必要かつ適切な事業であり、優先度の高い事業である。</t>
    <rPh sb="97" eb="98">
      <t>フ</t>
    </rPh>
    <rPh sb="101" eb="103">
      <t>アンテイ</t>
    </rPh>
    <rPh sb="103" eb="105">
      <t>シュウロウ</t>
    </rPh>
    <rPh sb="106" eb="107">
      <t>ム</t>
    </rPh>
    <rPh sb="109" eb="111">
      <t>シエン</t>
    </rPh>
    <rPh sb="114" eb="116">
      <t>ヒツヨウ</t>
    </rPh>
    <rPh sb="118" eb="120">
      <t>テキセツ</t>
    </rPh>
    <rPh sb="121" eb="123">
      <t>ジギョウ</t>
    </rPh>
    <rPh sb="127" eb="130">
      <t>ユウセンド</t>
    </rPh>
    <rPh sb="131" eb="132">
      <t>タカ</t>
    </rPh>
    <rPh sb="133" eb="135">
      <t>ジギョウ</t>
    </rPh>
    <phoneticPr fontId="5"/>
  </si>
  <si>
    <t>　就職氷河期世代の方向けの「短期資格等習得コース（仮称）」を創設し、短期間で取得でき、安定就労につながる資格等の習得を支援するため、人材ニーズの高い業界団体等に委託し、訓練と職場体験等を組み合わせ、正社員就職を支援する出口一体型の訓練を行う。さらに、同コースにおいて、求職中の非正規雇用労働者の方が働きながら受講しやすい夜間、土日やｅラーニング等の訓練を提供する。
　また、地域の経済団体、氷河期世代の支援機関、求人者・求職者などの関係者・当事者のニーズを踏まえた的確な職場実習・体験の機会をコーディネートする者を都道府県労働局に配置する。</t>
    <phoneticPr fontId="5"/>
  </si>
  <si>
    <t>-</t>
    <phoneticPr fontId="5"/>
  </si>
  <si>
    <t>-</t>
    <phoneticPr fontId="5"/>
  </si>
  <si>
    <t>　就職氷河期世代が抱える固有の課題や今後の人材ニーズを踏まえつつ、個々人の状況に応じた支援により、正規雇用化をはじめとして、同世代の活躍の場を更に広げ、全ての世代の人々が希望に応じて意欲・能力をいかして活躍できる環境整備を進める。</t>
    <rPh sb="1" eb="3">
      <t>シュウショク</t>
    </rPh>
    <rPh sb="3" eb="6">
      <t>ヒョウガキ</t>
    </rPh>
    <rPh sb="6" eb="8">
      <t>セダイ</t>
    </rPh>
    <rPh sb="9" eb="10">
      <t>カカ</t>
    </rPh>
    <rPh sb="12" eb="14">
      <t>コユウ</t>
    </rPh>
    <rPh sb="15" eb="17">
      <t>カダイ</t>
    </rPh>
    <rPh sb="18" eb="20">
      <t>コンゴ</t>
    </rPh>
    <rPh sb="21" eb="23">
      <t>ジンザイ</t>
    </rPh>
    <rPh sb="27" eb="28">
      <t>フ</t>
    </rPh>
    <rPh sb="33" eb="36">
      <t>ココジン</t>
    </rPh>
    <rPh sb="37" eb="39">
      <t>ジョウキョウ</t>
    </rPh>
    <rPh sb="40" eb="41">
      <t>オウ</t>
    </rPh>
    <rPh sb="43" eb="45">
      <t>シエン</t>
    </rPh>
    <rPh sb="49" eb="51">
      <t>セイキ</t>
    </rPh>
    <rPh sb="51" eb="53">
      <t>コヨウ</t>
    </rPh>
    <rPh sb="53" eb="54">
      <t>カ</t>
    </rPh>
    <rPh sb="62" eb="65">
      <t>ドウセダイ</t>
    </rPh>
    <rPh sb="66" eb="68">
      <t>カツヤク</t>
    </rPh>
    <rPh sb="69" eb="70">
      <t>バ</t>
    </rPh>
    <rPh sb="71" eb="72">
      <t>サラ</t>
    </rPh>
    <rPh sb="73" eb="74">
      <t>ヒロ</t>
    </rPh>
    <rPh sb="76" eb="77">
      <t>スベ</t>
    </rPh>
    <rPh sb="79" eb="81">
      <t>セダイ</t>
    </rPh>
    <rPh sb="82" eb="84">
      <t>ヒトビト</t>
    </rPh>
    <rPh sb="85" eb="87">
      <t>キボウ</t>
    </rPh>
    <rPh sb="88" eb="89">
      <t>オウ</t>
    </rPh>
    <rPh sb="91" eb="93">
      <t>イヨク</t>
    </rPh>
    <rPh sb="94" eb="96">
      <t>ノウリョク</t>
    </rPh>
    <rPh sb="101" eb="103">
      <t>カツヤク</t>
    </rPh>
    <rPh sb="106" eb="108">
      <t>カンキョウ</t>
    </rPh>
    <rPh sb="108" eb="110">
      <t>セイビ</t>
    </rPh>
    <rPh sb="111" eb="112">
      <t>スス</t>
    </rPh>
    <phoneticPr fontId="5"/>
  </si>
  <si>
    <t>本事業により、就職氷河期の方向けの職業能力開発の機会を確保することで人材の育成効果が見込まれ、施策目標の達成に寄与すると考えられる。</t>
    <rPh sb="0" eb="1">
      <t>ホン</t>
    </rPh>
    <rPh sb="1" eb="3">
      <t>ジギョウ</t>
    </rPh>
    <rPh sb="7" eb="9">
      <t>シュウショク</t>
    </rPh>
    <rPh sb="9" eb="12">
      <t>ヒョウガキ</t>
    </rPh>
    <rPh sb="13" eb="15">
      <t>カタム</t>
    </rPh>
    <rPh sb="17" eb="19">
      <t>ショクギョウ</t>
    </rPh>
    <rPh sb="19" eb="21">
      <t>ノウリョク</t>
    </rPh>
    <rPh sb="21" eb="23">
      <t>カイハツ</t>
    </rPh>
    <rPh sb="24" eb="26">
      <t>キカイ</t>
    </rPh>
    <rPh sb="27" eb="29">
      <t>カクホ</t>
    </rPh>
    <rPh sb="34" eb="36">
      <t>ジンザイ</t>
    </rPh>
    <rPh sb="37" eb="39">
      <t>イクセイ</t>
    </rPh>
    <rPh sb="39" eb="41">
      <t>コウカ</t>
    </rPh>
    <rPh sb="42" eb="44">
      <t>ミコ</t>
    </rPh>
    <rPh sb="47" eb="49">
      <t>セサク</t>
    </rPh>
    <rPh sb="49" eb="51">
      <t>モクヒョウ</t>
    </rPh>
    <rPh sb="52" eb="54">
      <t>タッセイ</t>
    </rPh>
    <rPh sb="55" eb="57">
      <t>キヨ</t>
    </rPh>
    <rPh sb="60" eb="61">
      <t>カンガ</t>
    </rPh>
    <phoneticPr fontId="5"/>
  </si>
  <si>
    <t>「経済財政運営と改革の基本方針2019」（令和元年６月21日閣議決定）及び「厚生労働省就職氷河期世代活躍支援プラン」（令和元年5月29日2040年を展望した社会保障・働き方改革本部取りまとめ）において、いわゆる就職氷河期世代の方々の活躍の場をさらに広げるための支援の必要性が示されており、本事業の目的は国民や社会のニーズを反映している。</t>
    <rPh sb="1" eb="3">
      <t>ケイザイ</t>
    </rPh>
    <rPh sb="3" eb="5">
      <t>ザイセイ</t>
    </rPh>
    <rPh sb="5" eb="7">
      <t>ウンエイ</t>
    </rPh>
    <rPh sb="8" eb="10">
      <t>カイカク</t>
    </rPh>
    <rPh sb="11" eb="13">
      <t>キホン</t>
    </rPh>
    <rPh sb="13" eb="15">
      <t>ホウシン</t>
    </rPh>
    <rPh sb="21" eb="23">
      <t>レイワ</t>
    </rPh>
    <rPh sb="23" eb="25">
      <t>ガンネン</t>
    </rPh>
    <rPh sb="26" eb="27">
      <t>ガツ</t>
    </rPh>
    <rPh sb="29" eb="30">
      <t>ニチ</t>
    </rPh>
    <rPh sb="30" eb="32">
      <t>カクギ</t>
    </rPh>
    <rPh sb="32" eb="34">
      <t>ケッテイ</t>
    </rPh>
    <rPh sb="35" eb="36">
      <t>オヨ</t>
    </rPh>
    <rPh sb="105" eb="107">
      <t>シュウショク</t>
    </rPh>
    <rPh sb="107" eb="110">
      <t>ヒョウガキ</t>
    </rPh>
    <rPh sb="110" eb="112">
      <t>セダイ</t>
    </rPh>
    <rPh sb="113" eb="115">
      <t>カタガタ</t>
    </rPh>
    <rPh sb="116" eb="118">
      <t>カツヤク</t>
    </rPh>
    <rPh sb="119" eb="120">
      <t>バ</t>
    </rPh>
    <rPh sb="124" eb="125">
      <t>ヒロ</t>
    </rPh>
    <rPh sb="130" eb="132">
      <t>シエン</t>
    </rPh>
    <rPh sb="133" eb="136">
      <t>ヒツヨウセイ</t>
    </rPh>
    <rPh sb="137" eb="138">
      <t>シメ</t>
    </rPh>
    <rPh sb="144" eb="145">
      <t>ホン</t>
    </rPh>
    <rPh sb="145" eb="147">
      <t>ジギョウ</t>
    </rPh>
    <rPh sb="148" eb="150">
      <t>モクテキ</t>
    </rPh>
    <rPh sb="151" eb="153">
      <t>コクミン</t>
    </rPh>
    <rPh sb="154" eb="156">
      <t>シャカイ</t>
    </rPh>
    <rPh sb="161" eb="163">
      <t>ハンエイ</t>
    </rPh>
    <phoneticPr fontId="5"/>
  </si>
  <si>
    <t>雇用保険法第63条第1項第3号及び第8号</t>
    <rPh sb="0" eb="2">
      <t>コヨウ</t>
    </rPh>
    <rPh sb="2" eb="5">
      <t>ホケンホウ</t>
    </rPh>
    <rPh sb="5" eb="6">
      <t>ダイ</t>
    </rPh>
    <rPh sb="8" eb="9">
      <t>ジョウ</t>
    </rPh>
    <rPh sb="9" eb="10">
      <t>ダイ</t>
    </rPh>
    <rPh sb="11" eb="12">
      <t>コウ</t>
    </rPh>
    <rPh sb="12" eb="13">
      <t>ダイ</t>
    </rPh>
    <rPh sb="14" eb="15">
      <t>ゴウ</t>
    </rPh>
    <rPh sb="15" eb="16">
      <t>オヨ</t>
    </rPh>
    <rPh sb="17" eb="18">
      <t>ダイ</t>
    </rPh>
    <rPh sb="19" eb="20">
      <t>ゴウ</t>
    </rPh>
    <phoneticPr fontId="5"/>
  </si>
  <si>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3">
      <t>トクダン</t>
    </rPh>
    <rPh sb="23" eb="25">
      <t>モンダイ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</si>
</sst>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0</xdr:colOff>
      <xdr:row>742</xdr:row>
      <xdr:rowOff>12869</xdr:rowOff>
    </xdr:from>
    <xdr:to>
      <xdr:col>34</xdr:col>
      <xdr:colOff>193075</xdr:colOff>
      <xdr:row>745</xdr:row>
      <xdr:rowOff>12872</xdr:rowOff>
    </xdr:to>
    <xdr:sp macro="" textlink="">
      <xdr:nvSpPr>
        <xdr:cNvPr id="12" name="正方形/長方形 11"/>
        <xdr:cNvSpPr/>
      </xdr:nvSpPr>
      <xdr:spPr>
        <a:xfrm>
          <a:off x="4324865" y="39103984"/>
          <a:ext cx="2870372" cy="1042604"/>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厚生労働省</a:t>
          </a:r>
          <a:endParaRPr kumimoji="1" lang="en-US" altLang="ja-JP" sz="1400"/>
        </a:p>
        <a:p>
          <a:pPr algn="ctr"/>
          <a:r>
            <a:rPr kumimoji="1" lang="ja-JP" altLang="en-US" sz="1400"/>
            <a:t>４，０５５百万円</a:t>
          </a:r>
        </a:p>
      </xdr:txBody>
    </xdr:sp>
    <xdr:clientData/>
  </xdr:twoCellAnchor>
  <xdr:twoCellAnchor>
    <xdr:from>
      <xdr:col>11</xdr:col>
      <xdr:colOff>12872</xdr:colOff>
      <xdr:row>747</xdr:row>
      <xdr:rowOff>341312</xdr:rowOff>
    </xdr:from>
    <xdr:to>
      <xdr:col>25</xdr:col>
      <xdr:colOff>0</xdr:colOff>
      <xdr:row>750</xdr:row>
      <xdr:rowOff>193074</xdr:rowOff>
    </xdr:to>
    <xdr:sp macro="" textlink="">
      <xdr:nvSpPr>
        <xdr:cNvPr id="13" name="正方形/長方形 12"/>
        <xdr:cNvSpPr/>
      </xdr:nvSpPr>
      <xdr:spPr>
        <a:xfrm>
          <a:off x="2278277" y="41170096"/>
          <a:ext cx="2870372" cy="894363"/>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latin typeface="+mn-ea"/>
              <a:ea typeface="+mn-ea"/>
            </a:rPr>
            <a:t>A.</a:t>
          </a:r>
          <a:r>
            <a:rPr kumimoji="1" lang="ja-JP" altLang="en-US" sz="1400">
              <a:latin typeface="+mn-ea"/>
              <a:ea typeface="+mn-ea"/>
            </a:rPr>
            <a:t>業界団体</a:t>
          </a:r>
          <a:r>
            <a:rPr kumimoji="1" lang="ja-JP" altLang="en-US" sz="1400"/>
            <a:t>等（</a:t>
          </a:r>
          <a:r>
            <a:rPr kumimoji="1" lang="en-US" altLang="ja-JP" sz="1400">
              <a:latin typeface="+mn-ea"/>
              <a:ea typeface="+mn-ea"/>
            </a:rPr>
            <a:t>10</a:t>
          </a:r>
          <a:r>
            <a:rPr kumimoji="1" lang="ja-JP" altLang="en-US" sz="1400"/>
            <a:t>程度）</a:t>
          </a:r>
          <a:endParaRPr kumimoji="1" lang="en-US" altLang="ja-JP" sz="1100">
            <a:latin typeface="+mn-ea"/>
            <a:ea typeface="+mn-ea"/>
          </a:endParaRPr>
        </a:p>
        <a:p>
          <a:pPr algn="ctr"/>
          <a:r>
            <a:rPr kumimoji="1" lang="ja-JP" altLang="en-US" sz="1400">
              <a:latin typeface="+mn-ea"/>
              <a:ea typeface="+mn-ea"/>
            </a:rPr>
            <a:t>３，４５８百万円</a:t>
          </a:r>
        </a:p>
      </xdr:txBody>
    </xdr:sp>
    <xdr:clientData/>
  </xdr:twoCellAnchor>
  <xdr:twoCellAnchor>
    <xdr:from>
      <xdr:col>22</xdr:col>
      <xdr:colOff>203370</xdr:colOff>
      <xdr:row>745</xdr:row>
      <xdr:rowOff>42579</xdr:rowOff>
    </xdr:from>
    <xdr:to>
      <xdr:col>22</xdr:col>
      <xdr:colOff>203371</xdr:colOff>
      <xdr:row>748</xdr:row>
      <xdr:rowOff>1179</xdr:rowOff>
    </xdr:to>
    <xdr:cxnSp macro="">
      <xdr:nvCxnSpPr>
        <xdr:cNvPr id="14" name="直線矢印コネクタ 13"/>
        <xdr:cNvCxnSpPr/>
      </xdr:nvCxnSpPr>
      <xdr:spPr>
        <a:xfrm flipH="1">
          <a:off x="4734181" y="40176295"/>
          <a:ext cx="1" cy="100120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748</xdr:row>
      <xdr:rowOff>0</xdr:rowOff>
    </xdr:from>
    <xdr:to>
      <xdr:col>45</xdr:col>
      <xdr:colOff>0</xdr:colOff>
      <xdr:row>750</xdr:row>
      <xdr:rowOff>193074</xdr:rowOff>
    </xdr:to>
    <xdr:sp macro="" textlink="">
      <xdr:nvSpPr>
        <xdr:cNvPr id="15" name="正方形/長方形 14"/>
        <xdr:cNvSpPr/>
      </xdr:nvSpPr>
      <xdr:spPr>
        <a:xfrm>
          <a:off x="6384324" y="41176318"/>
          <a:ext cx="2883244" cy="888141"/>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latin typeface="+mn-ea"/>
              <a:ea typeface="+mn-ea"/>
            </a:rPr>
            <a:t>Ｂ</a:t>
          </a:r>
          <a:r>
            <a:rPr kumimoji="1" lang="en-US" altLang="ja-JP" sz="1400">
              <a:latin typeface="+mn-ea"/>
              <a:ea typeface="+mn-ea"/>
            </a:rPr>
            <a:t>.</a:t>
          </a:r>
          <a:r>
            <a:rPr kumimoji="1" lang="ja-JP" altLang="en-US" sz="1400">
              <a:latin typeface="+mn-ea"/>
              <a:ea typeface="+mn-ea"/>
            </a:rPr>
            <a:t>都道府県労働局（</a:t>
          </a:r>
          <a:r>
            <a:rPr kumimoji="1" lang="en-US" altLang="ja-JP" sz="1400">
              <a:latin typeface="+mn-ea"/>
              <a:ea typeface="+mn-ea"/>
            </a:rPr>
            <a:t>47</a:t>
          </a:r>
          <a:r>
            <a:rPr kumimoji="1" lang="ja-JP" altLang="en-US" sz="1400">
              <a:latin typeface="+mn-ea"/>
              <a:ea typeface="+mn-ea"/>
            </a:rPr>
            <a:t>局）</a:t>
          </a:r>
          <a:endParaRPr kumimoji="1" lang="en-US" altLang="ja-JP" sz="1100">
            <a:latin typeface="+mn-ea"/>
            <a:ea typeface="+mn-ea"/>
          </a:endParaRPr>
        </a:p>
        <a:p>
          <a:pPr algn="ctr"/>
          <a:r>
            <a:rPr kumimoji="1" lang="ja-JP" altLang="en-US" sz="1400">
              <a:latin typeface="+mn-ea"/>
              <a:ea typeface="+mn-ea"/>
            </a:rPr>
            <a:t>５８９百万円</a:t>
          </a:r>
        </a:p>
      </xdr:txBody>
    </xdr:sp>
    <xdr:clientData/>
  </xdr:twoCellAnchor>
  <xdr:twoCellAnchor>
    <xdr:from>
      <xdr:col>33</xdr:col>
      <xdr:colOff>6190</xdr:colOff>
      <xdr:row>745</xdr:row>
      <xdr:rowOff>33054</xdr:rowOff>
    </xdr:from>
    <xdr:to>
      <xdr:col>33</xdr:col>
      <xdr:colOff>6191</xdr:colOff>
      <xdr:row>747</xdr:row>
      <xdr:rowOff>339188</xdr:rowOff>
    </xdr:to>
    <xdr:cxnSp macro="">
      <xdr:nvCxnSpPr>
        <xdr:cNvPr id="16" name="直線矢印コネクタ 15"/>
        <xdr:cNvCxnSpPr/>
      </xdr:nvCxnSpPr>
      <xdr:spPr>
        <a:xfrm flipH="1">
          <a:off x="6802406" y="40166770"/>
          <a:ext cx="1" cy="100120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131239</xdr:colOff>
      <xdr:row>750</xdr:row>
      <xdr:rowOff>346502</xdr:rowOff>
    </xdr:from>
    <xdr:to>
      <xdr:col>28</xdr:col>
      <xdr:colOff>0</xdr:colOff>
      <xdr:row>752</xdr:row>
      <xdr:rowOff>167332</xdr:rowOff>
    </xdr:to>
    <xdr:sp macro="" textlink="">
      <xdr:nvSpPr>
        <xdr:cNvPr id="17" name="大かっこ 16"/>
        <xdr:cNvSpPr/>
      </xdr:nvSpPr>
      <xdr:spPr>
        <a:xfrm>
          <a:off x="2190698" y="41793124"/>
          <a:ext cx="3575788" cy="51589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en-US" altLang="ja-JP" sz="1200"/>
        </a:p>
        <a:p>
          <a:pPr algn="l"/>
          <a:endParaRPr kumimoji="1" lang="en-US" altLang="ja-JP" sz="1100"/>
        </a:p>
      </xdr:txBody>
    </xdr:sp>
    <xdr:clientData/>
  </xdr:twoCellAnchor>
  <xdr:oneCellAnchor>
    <xdr:from>
      <xdr:col>11</xdr:col>
      <xdr:colOff>28467</xdr:colOff>
      <xdr:row>751</xdr:row>
      <xdr:rowOff>36040</xdr:rowOff>
    </xdr:from>
    <xdr:ext cx="3125081" cy="492571"/>
    <xdr:sp macro="" textlink="">
      <xdr:nvSpPr>
        <xdr:cNvPr id="18" name="テキスト ボックス 17"/>
        <xdr:cNvSpPr txBox="1"/>
      </xdr:nvSpPr>
      <xdr:spPr>
        <a:xfrm>
          <a:off x="2293872" y="41830195"/>
          <a:ext cx="3125081" cy="492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事業の周知・広報、カリキュラム・教材開発、訓練、職場実習等の実施</a:t>
          </a:r>
        </a:p>
      </xdr:txBody>
    </xdr:sp>
    <xdr:clientData/>
  </xdr:oneCellAnchor>
  <xdr:twoCellAnchor>
    <xdr:from>
      <xdr:col>30</xdr:col>
      <xdr:colOff>126847</xdr:colOff>
      <xdr:row>750</xdr:row>
      <xdr:rowOff>321797</xdr:rowOff>
    </xdr:from>
    <xdr:to>
      <xdr:col>48</xdr:col>
      <xdr:colOff>12871</xdr:colOff>
      <xdr:row>752</xdr:row>
      <xdr:rowOff>141530</xdr:rowOff>
    </xdr:to>
    <xdr:sp macro="" textlink="">
      <xdr:nvSpPr>
        <xdr:cNvPr id="19" name="大かっこ 18"/>
        <xdr:cNvSpPr/>
      </xdr:nvSpPr>
      <xdr:spPr>
        <a:xfrm>
          <a:off x="6305225" y="41768419"/>
          <a:ext cx="3593051" cy="5148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en-US" altLang="ja-JP" sz="1100"/>
        </a:p>
      </xdr:txBody>
    </xdr:sp>
    <xdr:clientData/>
  </xdr:twoCellAnchor>
  <xdr:twoCellAnchor>
    <xdr:from>
      <xdr:col>35</xdr:col>
      <xdr:colOff>195566</xdr:colOff>
      <xdr:row>743</xdr:row>
      <xdr:rowOff>274248</xdr:rowOff>
    </xdr:from>
    <xdr:to>
      <xdr:col>45</xdr:col>
      <xdr:colOff>102974</xdr:colOff>
      <xdr:row>745</xdr:row>
      <xdr:rowOff>90101</xdr:rowOff>
    </xdr:to>
    <xdr:sp macro="" textlink="">
      <xdr:nvSpPr>
        <xdr:cNvPr id="22" name="大かっこ 21"/>
        <xdr:cNvSpPr/>
      </xdr:nvSpPr>
      <xdr:spPr>
        <a:xfrm>
          <a:off x="7403674" y="39288133"/>
          <a:ext cx="1966868" cy="51092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en-US" altLang="ja-JP" sz="1100"/>
        </a:p>
      </xdr:txBody>
    </xdr:sp>
    <xdr:clientData/>
  </xdr:twoCellAnchor>
  <xdr:twoCellAnchor>
    <xdr:from>
      <xdr:col>36</xdr:col>
      <xdr:colOff>116057</xdr:colOff>
      <xdr:row>743</xdr:row>
      <xdr:rowOff>319716</xdr:rowOff>
    </xdr:from>
    <xdr:to>
      <xdr:col>44</xdr:col>
      <xdr:colOff>115844</xdr:colOff>
      <xdr:row>745</xdr:row>
      <xdr:rowOff>156534</xdr:rowOff>
    </xdr:to>
    <xdr:sp macro="" textlink="">
      <xdr:nvSpPr>
        <xdr:cNvPr id="23" name="テキスト ボックス 22"/>
        <xdr:cNvSpPr txBox="1"/>
      </xdr:nvSpPr>
      <xdr:spPr>
        <a:xfrm>
          <a:off x="7530111" y="39333601"/>
          <a:ext cx="1647355" cy="5318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うち、本省事務費</a:t>
          </a:r>
          <a:endParaRPr kumimoji="1" lang="en-US" altLang="ja-JP" sz="1200"/>
        </a:p>
        <a:p>
          <a:pPr algn="r"/>
          <a:r>
            <a:rPr kumimoji="1" lang="ja-JP" altLang="en-US" sz="1200"/>
            <a:t>８百万円</a:t>
          </a:r>
          <a:endParaRPr kumimoji="1" lang="ja-JP" altLang="en-US" sz="1000"/>
        </a:p>
      </xdr:txBody>
    </xdr:sp>
    <xdr:clientData/>
  </xdr:twoCellAnchor>
  <xdr:oneCellAnchor>
    <xdr:from>
      <xdr:col>31</xdr:col>
      <xdr:colOff>33738</xdr:colOff>
      <xdr:row>751</xdr:row>
      <xdr:rowOff>12871</xdr:rowOff>
    </xdr:from>
    <xdr:ext cx="3209912" cy="492571"/>
    <xdr:sp macro="" textlink="">
      <xdr:nvSpPr>
        <xdr:cNvPr id="20" name="テキスト ボックス 19"/>
        <xdr:cNvSpPr txBox="1"/>
      </xdr:nvSpPr>
      <xdr:spPr>
        <a:xfrm>
          <a:off x="6418062" y="41807026"/>
          <a:ext cx="3209912" cy="492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就職支援コーディネーター（人材開発支援分）による活動・支援</a:t>
          </a:r>
        </a:p>
      </xdr:txBody>
    </xdr:sp>
    <xdr:clientData/>
  </xdr:oneCellAnchor>
  <xdr:twoCellAnchor>
    <xdr:from>
      <xdr:col>19</xdr:col>
      <xdr:colOff>180203</xdr:colOff>
      <xdr:row>746</xdr:row>
      <xdr:rowOff>257433</xdr:rowOff>
    </xdr:from>
    <xdr:to>
      <xdr:col>22</xdr:col>
      <xdr:colOff>115845</xdr:colOff>
      <xdr:row>747</xdr:row>
      <xdr:rowOff>193075</xdr:rowOff>
    </xdr:to>
    <xdr:sp macro="" textlink="">
      <xdr:nvSpPr>
        <xdr:cNvPr id="21" name="テキスト ボックス 20"/>
        <xdr:cNvSpPr txBox="1"/>
      </xdr:nvSpPr>
      <xdr:spPr>
        <a:xfrm>
          <a:off x="4093176" y="40313919"/>
          <a:ext cx="553480" cy="2831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委託</a:t>
          </a:r>
        </a:p>
      </xdr:txBody>
    </xdr:sp>
    <xdr:clientData/>
  </xdr:twoCellAnchor>
  <xdr:twoCellAnchor>
    <xdr:from>
      <xdr:col>34</xdr:col>
      <xdr:colOff>12871</xdr:colOff>
      <xdr:row>746</xdr:row>
      <xdr:rowOff>218818</xdr:rowOff>
    </xdr:from>
    <xdr:to>
      <xdr:col>39</xdr:col>
      <xdr:colOff>64358</xdr:colOff>
      <xdr:row>747</xdr:row>
      <xdr:rowOff>205946</xdr:rowOff>
    </xdr:to>
    <xdr:sp macro="" textlink="">
      <xdr:nvSpPr>
        <xdr:cNvPr id="24" name="テキスト ボックス 23"/>
        <xdr:cNvSpPr txBox="1"/>
      </xdr:nvSpPr>
      <xdr:spPr>
        <a:xfrm>
          <a:off x="7015033" y="40275304"/>
          <a:ext cx="1081217" cy="3346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予算配賦</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6" zoomScale="74" zoomScaleNormal="75" zoomScaleSheetLayoutView="74" zoomScalePageLayoutView="85" workbookViewId="0">
      <selection activeCell="F731" sqref="F731:AX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8" t="s">
        <v>0</v>
      </c>
      <c r="AK2" s="218"/>
      <c r="AL2" s="218"/>
      <c r="AM2" s="218"/>
      <c r="AN2" s="218"/>
      <c r="AO2" s="219" t="s">
        <v>544</v>
      </c>
      <c r="AP2" s="219"/>
      <c r="AQ2" s="219"/>
      <c r="AR2" s="78" t="str">
        <f>IF(OR(AO2="　", AO2=""), "", "-")</f>
        <v>-</v>
      </c>
      <c r="AS2" s="220">
        <v>28</v>
      </c>
      <c r="AT2" s="220"/>
      <c r="AU2" s="220"/>
      <c r="AV2" s="51" t="str">
        <f>IF(AW2="", "", "-")</f>
        <v/>
      </c>
      <c r="AW2" s="397"/>
      <c r="AX2" s="397"/>
    </row>
    <row r="3" spans="1:50" ht="21" customHeight="1" thickBot="1" x14ac:dyDescent="0.2">
      <c r="A3" s="523" t="s">
        <v>543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571</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620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570</v>
      </c>
      <c r="H5" s="559"/>
      <c r="I5" s="559"/>
      <c r="J5" s="559"/>
      <c r="K5" s="559"/>
      <c r="L5" s="559"/>
      <c r="M5" s="560" t="s">
        <v>66</v>
      </c>
      <c r="N5" s="561"/>
      <c r="O5" s="561"/>
      <c r="P5" s="561"/>
      <c r="Q5" s="561"/>
      <c r="R5" s="562"/>
      <c r="S5" s="563" t="s">
        <v>87</v>
      </c>
      <c r="T5" s="559"/>
      <c r="U5" s="559"/>
      <c r="V5" s="559"/>
      <c r="W5" s="559"/>
      <c r="X5" s="564"/>
      <c r="Y5" s="714" t="s">
        <v>3</v>
      </c>
      <c r="Z5" s="715"/>
      <c r="AA5" s="715"/>
      <c r="AB5" s="715"/>
      <c r="AC5" s="715"/>
      <c r="AD5" s="716"/>
      <c r="AE5" s="717" t="s">
        <v>573</v>
      </c>
      <c r="AF5" s="717"/>
      <c r="AG5" s="717"/>
      <c r="AH5" s="717"/>
      <c r="AI5" s="717"/>
      <c r="AJ5" s="717"/>
      <c r="AK5" s="717"/>
      <c r="AL5" s="717"/>
      <c r="AM5" s="717"/>
      <c r="AN5" s="717"/>
      <c r="AO5" s="717"/>
      <c r="AP5" s="718"/>
      <c r="AQ5" s="719" t="s">
        <v>575</v>
      </c>
      <c r="AR5" s="720"/>
      <c r="AS5" s="720"/>
      <c r="AT5" s="720"/>
      <c r="AU5" s="720"/>
      <c r="AV5" s="720"/>
      <c r="AW5" s="720"/>
      <c r="AX5" s="721"/>
    </row>
    <row r="6" spans="1:50" ht="39" customHeight="1" x14ac:dyDescent="0.15">
      <c r="A6" s="724" t="s">
        <v>4</v>
      </c>
      <c r="B6" s="725"/>
      <c r="C6" s="725"/>
      <c r="D6" s="725"/>
      <c r="E6" s="725"/>
      <c r="F6" s="725"/>
      <c r="G6" s="877" t="str">
        <f>入力規則等!F39</f>
        <v>労働保険特別会計雇用勘定</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72" customHeight="1" x14ac:dyDescent="0.15">
      <c r="A7" s="826" t="s">
        <v>22</v>
      </c>
      <c r="B7" s="827"/>
      <c r="C7" s="827"/>
      <c r="D7" s="827"/>
      <c r="E7" s="827"/>
      <c r="F7" s="828"/>
      <c r="G7" s="829" t="s">
        <v>636</v>
      </c>
      <c r="H7" s="830"/>
      <c r="I7" s="830"/>
      <c r="J7" s="830"/>
      <c r="K7" s="830"/>
      <c r="L7" s="830"/>
      <c r="M7" s="830"/>
      <c r="N7" s="830"/>
      <c r="O7" s="830"/>
      <c r="P7" s="830"/>
      <c r="Q7" s="830"/>
      <c r="R7" s="830"/>
      <c r="S7" s="830"/>
      <c r="T7" s="830"/>
      <c r="U7" s="830"/>
      <c r="V7" s="830"/>
      <c r="W7" s="830"/>
      <c r="X7" s="831"/>
      <c r="Y7" s="395" t="s">
        <v>515</v>
      </c>
      <c r="Z7" s="296"/>
      <c r="AA7" s="296"/>
      <c r="AB7" s="296"/>
      <c r="AC7" s="296"/>
      <c r="AD7" s="396"/>
      <c r="AE7" s="383" t="s">
        <v>576</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377</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69" t="s">
        <v>378</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633</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630</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c r="Q13" s="109"/>
      <c r="R13" s="109"/>
      <c r="S13" s="109"/>
      <c r="T13" s="109"/>
      <c r="U13" s="109"/>
      <c r="V13" s="110"/>
      <c r="W13" s="108"/>
      <c r="X13" s="109"/>
      <c r="Y13" s="109"/>
      <c r="Z13" s="109"/>
      <c r="AA13" s="109"/>
      <c r="AB13" s="109"/>
      <c r="AC13" s="110"/>
      <c r="AD13" s="108"/>
      <c r="AE13" s="109"/>
      <c r="AF13" s="109"/>
      <c r="AG13" s="109"/>
      <c r="AH13" s="109"/>
      <c r="AI13" s="109"/>
      <c r="AJ13" s="110"/>
      <c r="AK13" s="108"/>
      <c r="AL13" s="109"/>
      <c r="AM13" s="109"/>
      <c r="AN13" s="109"/>
      <c r="AO13" s="109"/>
      <c r="AP13" s="109"/>
      <c r="AQ13" s="110"/>
      <c r="AR13" s="105">
        <v>4055</v>
      </c>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579</v>
      </c>
      <c r="Q14" s="109"/>
      <c r="R14" s="109"/>
      <c r="S14" s="109"/>
      <c r="T14" s="109"/>
      <c r="U14" s="109"/>
      <c r="V14" s="110"/>
      <c r="W14" s="108" t="s">
        <v>579</v>
      </c>
      <c r="X14" s="109"/>
      <c r="Y14" s="109"/>
      <c r="Z14" s="109"/>
      <c r="AA14" s="109"/>
      <c r="AB14" s="109"/>
      <c r="AC14" s="110"/>
      <c r="AD14" s="108" t="s">
        <v>584</v>
      </c>
      <c r="AE14" s="109"/>
      <c r="AF14" s="109"/>
      <c r="AG14" s="109"/>
      <c r="AH14" s="109"/>
      <c r="AI14" s="109"/>
      <c r="AJ14" s="110"/>
      <c r="AK14" s="108" t="s">
        <v>580</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580</v>
      </c>
      <c r="Q15" s="109"/>
      <c r="R15" s="109"/>
      <c r="S15" s="109"/>
      <c r="T15" s="109"/>
      <c r="U15" s="109"/>
      <c r="V15" s="110"/>
      <c r="W15" s="108" t="s">
        <v>581</v>
      </c>
      <c r="X15" s="109"/>
      <c r="Y15" s="109"/>
      <c r="Z15" s="109"/>
      <c r="AA15" s="109"/>
      <c r="AB15" s="109"/>
      <c r="AC15" s="110"/>
      <c r="AD15" s="108" t="s">
        <v>579</v>
      </c>
      <c r="AE15" s="109"/>
      <c r="AF15" s="109"/>
      <c r="AG15" s="109"/>
      <c r="AH15" s="109"/>
      <c r="AI15" s="109"/>
      <c r="AJ15" s="110"/>
      <c r="AK15" s="108" t="s">
        <v>581</v>
      </c>
      <c r="AL15" s="109"/>
      <c r="AM15" s="109"/>
      <c r="AN15" s="109"/>
      <c r="AO15" s="109"/>
      <c r="AP15" s="109"/>
      <c r="AQ15" s="110"/>
      <c r="AR15" s="108" t="s">
        <v>624</v>
      </c>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580</v>
      </c>
      <c r="Q16" s="109"/>
      <c r="R16" s="109"/>
      <c r="S16" s="109"/>
      <c r="T16" s="109"/>
      <c r="U16" s="109"/>
      <c r="V16" s="110"/>
      <c r="W16" s="108" t="s">
        <v>582</v>
      </c>
      <c r="X16" s="109"/>
      <c r="Y16" s="109"/>
      <c r="Z16" s="109"/>
      <c r="AA16" s="109"/>
      <c r="AB16" s="109"/>
      <c r="AC16" s="110"/>
      <c r="AD16" s="108" t="s">
        <v>579</v>
      </c>
      <c r="AE16" s="109"/>
      <c r="AF16" s="109"/>
      <c r="AG16" s="109"/>
      <c r="AH16" s="109"/>
      <c r="AI16" s="109"/>
      <c r="AJ16" s="110"/>
      <c r="AK16" s="108" t="s">
        <v>583</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580</v>
      </c>
      <c r="Q17" s="109"/>
      <c r="R17" s="109"/>
      <c r="S17" s="109"/>
      <c r="T17" s="109"/>
      <c r="U17" s="109"/>
      <c r="V17" s="110"/>
      <c r="W17" s="108" t="s">
        <v>581</v>
      </c>
      <c r="X17" s="109"/>
      <c r="Y17" s="109"/>
      <c r="Z17" s="109"/>
      <c r="AA17" s="109"/>
      <c r="AB17" s="109"/>
      <c r="AC17" s="110"/>
      <c r="AD17" s="108" t="s">
        <v>579</v>
      </c>
      <c r="AE17" s="109"/>
      <c r="AF17" s="109"/>
      <c r="AG17" s="109"/>
      <c r="AH17" s="109"/>
      <c r="AI17" s="109"/>
      <c r="AJ17" s="110"/>
      <c r="AK17" s="108" t="s">
        <v>578</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0</v>
      </c>
      <c r="Q18" s="115"/>
      <c r="R18" s="115"/>
      <c r="S18" s="115"/>
      <c r="T18" s="115"/>
      <c r="U18" s="115"/>
      <c r="V18" s="116"/>
      <c r="W18" s="114">
        <f>SUM(W13:AC17)</f>
        <v>0</v>
      </c>
      <c r="X18" s="115"/>
      <c r="Y18" s="115"/>
      <c r="Z18" s="115"/>
      <c r="AA18" s="115"/>
      <c r="AB18" s="115"/>
      <c r="AC18" s="116"/>
      <c r="AD18" s="114">
        <f>SUM(AD13:AJ17)</f>
        <v>0</v>
      </c>
      <c r="AE18" s="115"/>
      <c r="AF18" s="115"/>
      <c r="AG18" s="115"/>
      <c r="AH18" s="115"/>
      <c r="AI18" s="115"/>
      <c r="AJ18" s="116"/>
      <c r="AK18" s="114">
        <f>SUM(AK13:AQ17)</f>
        <v>0</v>
      </c>
      <c r="AL18" s="115"/>
      <c r="AM18" s="115"/>
      <c r="AN18" s="115"/>
      <c r="AO18" s="115"/>
      <c r="AP18" s="115"/>
      <c r="AQ18" s="116"/>
      <c r="AR18" s="114">
        <f>SUM(AR13:AX17)</f>
        <v>4055</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c r="Q19" s="109"/>
      <c r="R19" s="109"/>
      <c r="S19" s="109"/>
      <c r="T19" s="109"/>
      <c r="U19" s="109"/>
      <c r="V19" s="110"/>
      <c r="W19" s="108"/>
      <c r="X19" s="109"/>
      <c r="Y19" s="109"/>
      <c r="Z19" s="109"/>
      <c r="AA19" s="109"/>
      <c r="AB19" s="109"/>
      <c r="AC19" s="110"/>
      <c r="AD19" s="108"/>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477</v>
      </c>
      <c r="H21" s="927"/>
      <c r="I21" s="927"/>
      <c r="J21" s="927"/>
      <c r="K21" s="927"/>
      <c r="L21" s="927"/>
      <c r="M21" s="927"/>
      <c r="N21" s="927"/>
      <c r="O21" s="927"/>
      <c r="P21" s="539" t="str">
        <f>IF(P19=0, "-", SUM(P19)/SUM(P13,P14))</f>
        <v>-</v>
      </c>
      <c r="Q21" s="539"/>
      <c r="R21" s="539"/>
      <c r="S21" s="539"/>
      <c r="T21" s="539"/>
      <c r="U21" s="539"/>
      <c r="V21" s="539"/>
      <c r="W21" s="539" t="str">
        <f t="shared" ref="W21" si="2">IF(W19=0, "-", SUM(W19)/SUM(W13,W14))</f>
        <v>-</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559</v>
      </c>
      <c r="B22" s="199"/>
      <c r="C22" s="199"/>
      <c r="D22" s="199"/>
      <c r="E22" s="199"/>
      <c r="F22" s="200"/>
      <c r="G22" s="183" t="s">
        <v>456</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585</v>
      </c>
      <c r="H23" s="187"/>
      <c r="I23" s="187"/>
      <c r="J23" s="187"/>
      <c r="K23" s="187"/>
      <c r="L23" s="187"/>
      <c r="M23" s="187"/>
      <c r="N23" s="187"/>
      <c r="O23" s="188"/>
      <c r="P23" s="105" t="s">
        <v>586</v>
      </c>
      <c r="Q23" s="106"/>
      <c r="R23" s="106"/>
      <c r="S23" s="106"/>
      <c r="T23" s="106"/>
      <c r="U23" s="106"/>
      <c r="V23" s="107"/>
      <c r="W23" s="105">
        <v>3458</v>
      </c>
      <c r="X23" s="106"/>
      <c r="Y23" s="106"/>
      <c r="Z23" s="106"/>
      <c r="AA23" s="106"/>
      <c r="AB23" s="106"/>
      <c r="AC23" s="107"/>
      <c r="AD23" s="209" t="s">
        <v>621</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589</v>
      </c>
      <c r="H24" s="190"/>
      <c r="I24" s="190"/>
      <c r="J24" s="190"/>
      <c r="K24" s="190"/>
      <c r="L24" s="190"/>
      <c r="M24" s="190"/>
      <c r="N24" s="190"/>
      <c r="O24" s="191"/>
      <c r="P24" s="108" t="s">
        <v>587</v>
      </c>
      <c r="Q24" s="109"/>
      <c r="R24" s="109"/>
      <c r="S24" s="109"/>
      <c r="T24" s="109"/>
      <c r="U24" s="109"/>
      <c r="V24" s="110"/>
      <c r="W24" s="108">
        <v>276</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588</v>
      </c>
      <c r="H25" s="190"/>
      <c r="I25" s="190"/>
      <c r="J25" s="190"/>
      <c r="K25" s="190"/>
      <c r="L25" s="190"/>
      <c r="M25" s="190"/>
      <c r="N25" s="190"/>
      <c r="O25" s="191"/>
      <c r="P25" s="108" t="s">
        <v>584</v>
      </c>
      <c r="Q25" s="109"/>
      <c r="R25" s="109"/>
      <c r="S25" s="109"/>
      <c r="T25" s="109"/>
      <c r="U25" s="109"/>
      <c r="V25" s="110"/>
      <c r="W25" s="108">
        <v>284</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590</v>
      </c>
      <c r="H26" s="190"/>
      <c r="I26" s="190"/>
      <c r="J26" s="190"/>
      <c r="K26" s="190"/>
      <c r="L26" s="190"/>
      <c r="M26" s="190"/>
      <c r="N26" s="190"/>
      <c r="O26" s="191"/>
      <c r="P26" s="108" t="s">
        <v>584</v>
      </c>
      <c r="Q26" s="109"/>
      <c r="R26" s="109"/>
      <c r="S26" s="109"/>
      <c r="T26" s="109"/>
      <c r="U26" s="109"/>
      <c r="V26" s="110"/>
      <c r="W26" s="108">
        <v>35</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591</v>
      </c>
      <c r="H27" s="190"/>
      <c r="I27" s="190"/>
      <c r="J27" s="190"/>
      <c r="K27" s="190"/>
      <c r="L27" s="190"/>
      <c r="M27" s="190"/>
      <c r="N27" s="190"/>
      <c r="O27" s="191"/>
      <c r="P27" s="108" t="s">
        <v>578</v>
      </c>
      <c r="Q27" s="109"/>
      <c r="R27" s="109"/>
      <c r="S27" s="109"/>
      <c r="T27" s="109"/>
      <c r="U27" s="109"/>
      <c r="V27" s="110"/>
      <c r="W27" s="108">
        <v>2</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460</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457</v>
      </c>
      <c r="H29" s="196"/>
      <c r="I29" s="196"/>
      <c r="J29" s="196"/>
      <c r="K29" s="196"/>
      <c r="L29" s="196"/>
      <c r="M29" s="196"/>
      <c r="N29" s="196"/>
      <c r="O29" s="197"/>
      <c r="P29" s="108">
        <f>AK13</f>
        <v>0</v>
      </c>
      <c r="Q29" s="109"/>
      <c r="R29" s="109"/>
      <c r="S29" s="109"/>
      <c r="T29" s="109"/>
      <c r="U29" s="109"/>
      <c r="V29" s="110"/>
      <c r="W29" s="227">
        <f>AR13</f>
        <v>4055</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472</v>
      </c>
      <c r="B30" s="510"/>
      <c r="C30" s="510"/>
      <c r="D30" s="510"/>
      <c r="E30" s="510"/>
      <c r="F30" s="511"/>
      <c r="G30" s="647" t="s">
        <v>264</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535</v>
      </c>
      <c r="AF30" s="387"/>
      <c r="AG30" s="387"/>
      <c r="AH30" s="388"/>
      <c r="AI30" s="386" t="s">
        <v>532</v>
      </c>
      <c r="AJ30" s="387"/>
      <c r="AK30" s="387"/>
      <c r="AL30" s="388"/>
      <c r="AM30" s="389" t="s">
        <v>527</v>
      </c>
      <c r="AN30" s="389"/>
      <c r="AO30" s="389"/>
      <c r="AP30" s="386"/>
      <c r="AQ30" s="638" t="s">
        <v>353</v>
      </c>
      <c r="AR30" s="639"/>
      <c r="AS30" s="639"/>
      <c r="AT30" s="640"/>
      <c r="AU30" s="390" t="s">
        <v>252</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582</v>
      </c>
      <c r="AR31" s="136"/>
      <c r="AS31" s="137" t="s">
        <v>354</v>
      </c>
      <c r="AT31" s="172"/>
      <c r="AU31" s="271" t="s">
        <v>632</v>
      </c>
      <c r="AV31" s="271"/>
      <c r="AW31" s="379" t="s">
        <v>299</v>
      </c>
      <c r="AX31" s="380"/>
    </row>
    <row r="32" spans="1:50" ht="23.25" customHeight="1" x14ac:dyDescent="0.15">
      <c r="A32" s="515"/>
      <c r="B32" s="513"/>
      <c r="C32" s="513"/>
      <c r="D32" s="513"/>
      <c r="E32" s="513"/>
      <c r="F32" s="514"/>
      <c r="G32" s="540" t="s">
        <v>566</v>
      </c>
      <c r="H32" s="541"/>
      <c r="I32" s="541"/>
      <c r="J32" s="541"/>
      <c r="K32" s="541"/>
      <c r="L32" s="541"/>
      <c r="M32" s="541"/>
      <c r="N32" s="541"/>
      <c r="O32" s="542"/>
      <c r="P32" s="161" t="s">
        <v>631</v>
      </c>
      <c r="Q32" s="161"/>
      <c r="R32" s="161"/>
      <c r="S32" s="161"/>
      <c r="T32" s="161"/>
      <c r="U32" s="161"/>
      <c r="V32" s="161"/>
      <c r="W32" s="161"/>
      <c r="X32" s="231"/>
      <c r="Y32" s="338" t="s">
        <v>12</v>
      </c>
      <c r="Z32" s="549"/>
      <c r="AA32" s="550"/>
      <c r="AB32" s="551" t="s">
        <v>611</v>
      </c>
      <c r="AC32" s="551"/>
      <c r="AD32" s="551"/>
      <c r="AE32" s="364" t="s">
        <v>608</v>
      </c>
      <c r="AF32" s="365"/>
      <c r="AG32" s="365"/>
      <c r="AH32" s="365"/>
      <c r="AI32" s="364" t="s">
        <v>581</v>
      </c>
      <c r="AJ32" s="365"/>
      <c r="AK32" s="365"/>
      <c r="AL32" s="365"/>
      <c r="AM32" s="364" t="s">
        <v>599</v>
      </c>
      <c r="AN32" s="365"/>
      <c r="AO32" s="365"/>
      <c r="AP32" s="365"/>
      <c r="AQ32" s="111" t="s">
        <v>579</v>
      </c>
      <c r="AR32" s="112"/>
      <c r="AS32" s="112"/>
      <c r="AT32" s="113"/>
      <c r="AU32" s="365" t="s">
        <v>581</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610</v>
      </c>
      <c r="AC33" s="522"/>
      <c r="AD33" s="522"/>
      <c r="AE33" s="364" t="s">
        <v>609</v>
      </c>
      <c r="AF33" s="365"/>
      <c r="AG33" s="365"/>
      <c r="AH33" s="365"/>
      <c r="AI33" s="364" t="s">
        <v>599</v>
      </c>
      <c r="AJ33" s="365"/>
      <c r="AK33" s="365"/>
      <c r="AL33" s="365"/>
      <c r="AM33" s="364" t="s">
        <v>581</v>
      </c>
      <c r="AN33" s="365"/>
      <c r="AO33" s="365"/>
      <c r="AP33" s="365"/>
      <c r="AQ33" s="111" t="s">
        <v>581</v>
      </c>
      <c r="AR33" s="112"/>
      <c r="AS33" s="112"/>
      <c r="AT33" s="113"/>
      <c r="AU33" s="365" t="s">
        <v>632</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300</v>
      </c>
      <c r="AC34" s="497"/>
      <c r="AD34" s="497"/>
      <c r="AE34" s="364" t="s">
        <v>599</v>
      </c>
      <c r="AF34" s="365"/>
      <c r="AG34" s="365"/>
      <c r="AH34" s="365"/>
      <c r="AI34" s="364" t="s">
        <v>581</v>
      </c>
      <c r="AJ34" s="365"/>
      <c r="AK34" s="365"/>
      <c r="AL34" s="365"/>
      <c r="AM34" s="364" t="s">
        <v>599</v>
      </c>
      <c r="AN34" s="365"/>
      <c r="AO34" s="365"/>
      <c r="AP34" s="365"/>
      <c r="AQ34" s="111" t="s">
        <v>579</v>
      </c>
      <c r="AR34" s="112"/>
      <c r="AS34" s="112"/>
      <c r="AT34" s="113"/>
      <c r="AU34" s="365" t="s">
        <v>604</v>
      </c>
      <c r="AV34" s="365"/>
      <c r="AW34" s="365"/>
      <c r="AX34" s="367"/>
    </row>
    <row r="35" spans="1:50" ht="23.25" customHeight="1" x14ac:dyDescent="0.15">
      <c r="A35" s="897" t="s">
        <v>505</v>
      </c>
      <c r="B35" s="898"/>
      <c r="C35" s="898"/>
      <c r="D35" s="898"/>
      <c r="E35" s="898"/>
      <c r="F35" s="899"/>
      <c r="G35" s="903" t="s">
        <v>617</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thickBo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472</v>
      </c>
      <c r="B37" s="642"/>
      <c r="C37" s="642"/>
      <c r="D37" s="642"/>
      <c r="E37" s="642"/>
      <c r="F37" s="643"/>
      <c r="G37" s="565" t="s">
        <v>264</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535</v>
      </c>
      <c r="AF37" s="369"/>
      <c r="AG37" s="369"/>
      <c r="AH37" s="370"/>
      <c r="AI37" s="368" t="s">
        <v>532</v>
      </c>
      <c r="AJ37" s="369"/>
      <c r="AK37" s="369"/>
      <c r="AL37" s="370"/>
      <c r="AM37" s="375" t="s">
        <v>527</v>
      </c>
      <c r="AN37" s="375"/>
      <c r="AO37" s="375"/>
      <c r="AP37" s="368"/>
      <c r="AQ37" s="267" t="s">
        <v>353</v>
      </c>
      <c r="AR37" s="268"/>
      <c r="AS37" s="268"/>
      <c r="AT37" s="269"/>
      <c r="AU37" s="381" t="s">
        <v>252</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354</v>
      </c>
      <c r="AT38" s="172"/>
      <c r="AU38" s="271"/>
      <c r="AV38" s="271"/>
      <c r="AW38" s="379" t="s">
        <v>299</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300</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505</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472</v>
      </c>
      <c r="B44" s="642"/>
      <c r="C44" s="642"/>
      <c r="D44" s="642"/>
      <c r="E44" s="642"/>
      <c r="F44" s="643"/>
      <c r="G44" s="565" t="s">
        <v>264</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535</v>
      </c>
      <c r="AF44" s="369"/>
      <c r="AG44" s="369"/>
      <c r="AH44" s="370"/>
      <c r="AI44" s="368" t="s">
        <v>532</v>
      </c>
      <c r="AJ44" s="369"/>
      <c r="AK44" s="369"/>
      <c r="AL44" s="370"/>
      <c r="AM44" s="375" t="s">
        <v>527</v>
      </c>
      <c r="AN44" s="375"/>
      <c r="AO44" s="375"/>
      <c r="AP44" s="368"/>
      <c r="AQ44" s="267" t="s">
        <v>353</v>
      </c>
      <c r="AR44" s="268"/>
      <c r="AS44" s="268"/>
      <c r="AT44" s="269"/>
      <c r="AU44" s="381" t="s">
        <v>252</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354</v>
      </c>
      <c r="AT45" s="172"/>
      <c r="AU45" s="271"/>
      <c r="AV45" s="271"/>
      <c r="AW45" s="379" t="s">
        <v>299</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300</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505</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472</v>
      </c>
      <c r="B51" s="513"/>
      <c r="C51" s="513"/>
      <c r="D51" s="513"/>
      <c r="E51" s="513"/>
      <c r="F51" s="514"/>
      <c r="G51" s="565" t="s">
        <v>264</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535</v>
      </c>
      <c r="AF51" s="369"/>
      <c r="AG51" s="369"/>
      <c r="AH51" s="370"/>
      <c r="AI51" s="368" t="s">
        <v>532</v>
      </c>
      <c r="AJ51" s="369"/>
      <c r="AK51" s="369"/>
      <c r="AL51" s="370"/>
      <c r="AM51" s="375" t="s">
        <v>528</v>
      </c>
      <c r="AN51" s="375"/>
      <c r="AO51" s="375"/>
      <c r="AP51" s="368"/>
      <c r="AQ51" s="267" t="s">
        <v>353</v>
      </c>
      <c r="AR51" s="268"/>
      <c r="AS51" s="268"/>
      <c r="AT51" s="269"/>
      <c r="AU51" s="377" t="s">
        <v>252</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354</v>
      </c>
      <c r="AT52" s="172"/>
      <c r="AU52" s="271"/>
      <c r="AV52" s="271"/>
      <c r="AW52" s="379" t="s">
        <v>299</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505</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472</v>
      </c>
      <c r="B58" s="513"/>
      <c r="C58" s="513"/>
      <c r="D58" s="513"/>
      <c r="E58" s="513"/>
      <c r="F58" s="514"/>
      <c r="G58" s="565" t="s">
        <v>264</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536</v>
      </c>
      <c r="AF58" s="369"/>
      <c r="AG58" s="369"/>
      <c r="AH58" s="370"/>
      <c r="AI58" s="368" t="s">
        <v>532</v>
      </c>
      <c r="AJ58" s="369"/>
      <c r="AK58" s="369"/>
      <c r="AL58" s="370"/>
      <c r="AM58" s="375" t="s">
        <v>527</v>
      </c>
      <c r="AN58" s="375"/>
      <c r="AO58" s="375"/>
      <c r="AP58" s="368"/>
      <c r="AQ58" s="267" t="s">
        <v>353</v>
      </c>
      <c r="AR58" s="268"/>
      <c r="AS58" s="268"/>
      <c r="AT58" s="269"/>
      <c r="AU58" s="377" t="s">
        <v>252</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354</v>
      </c>
      <c r="AT59" s="172"/>
      <c r="AU59" s="271"/>
      <c r="AV59" s="271"/>
      <c r="AW59" s="379" t="s">
        <v>299</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505</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473</v>
      </c>
      <c r="B65" s="859"/>
      <c r="C65" s="859"/>
      <c r="D65" s="859"/>
      <c r="E65" s="859"/>
      <c r="F65" s="860"/>
      <c r="G65" s="861"/>
      <c r="H65" s="863" t="s">
        <v>264</v>
      </c>
      <c r="I65" s="863"/>
      <c r="J65" s="863"/>
      <c r="K65" s="863"/>
      <c r="L65" s="863"/>
      <c r="M65" s="863"/>
      <c r="N65" s="863"/>
      <c r="O65" s="864"/>
      <c r="P65" s="867" t="s">
        <v>59</v>
      </c>
      <c r="Q65" s="863"/>
      <c r="R65" s="863"/>
      <c r="S65" s="863"/>
      <c r="T65" s="863"/>
      <c r="U65" s="863"/>
      <c r="V65" s="864"/>
      <c r="W65" s="869" t="s">
        <v>468</v>
      </c>
      <c r="X65" s="870"/>
      <c r="Y65" s="873"/>
      <c r="Z65" s="873"/>
      <c r="AA65" s="874"/>
      <c r="AB65" s="867" t="s">
        <v>11</v>
      </c>
      <c r="AC65" s="863"/>
      <c r="AD65" s="864"/>
      <c r="AE65" s="368" t="s">
        <v>535</v>
      </c>
      <c r="AF65" s="369"/>
      <c r="AG65" s="369"/>
      <c r="AH65" s="370"/>
      <c r="AI65" s="368" t="s">
        <v>532</v>
      </c>
      <c r="AJ65" s="369"/>
      <c r="AK65" s="369"/>
      <c r="AL65" s="370"/>
      <c r="AM65" s="375" t="s">
        <v>527</v>
      </c>
      <c r="AN65" s="375"/>
      <c r="AO65" s="375"/>
      <c r="AP65" s="368"/>
      <c r="AQ65" s="867" t="s">
        <v>353</v>
      </c>
      <c r="AR65" s="863"/>
      <c r="AS65" s="863"/>
      <c r="AT65" s="864"/>
      <c r="AU65" s="976" t="s">
        <v>252</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354</v>
      </c>
      <c r="AT66" s="866"/>
      <c r="AU66" s="271"/>
      <c r="AV66" s="271"/>
      <c r="AW66" s="865" t="s">
        <v>471</v>
      </c>
      <c r="AX66" s="978"/>
    </row>
    <row r="67" spans="1:50" ht="23.25" hidden="1" customHeight="1" x14ac:dyDescent="0.15">
      <c r="A67" s="851"/>
      <c r="B67" s="852"/>
      <c r="C67" s="852"/>
      <c r="D67" s="852"/>
      <c r="E67" s="852"/>
      <c r="F67" s="853"/>
      <c r="G67" s="979" t="s">
        <v>355</v>
      </c>
      <c r="H67" s="962"/>
      <c r="I67" s="963"/>
      <c r="J67" s="963"/>
      <c r="K67" s="963"/>
      <c r="L67" s="963"/>
      <c r="M67" s="963"/>
      <c r="N67" s="963"/>
      <c r="O67" s="964"/>
      <c r="P67" s="962"/>
      <c r="Q67" s="963"/>
      <c r="R67" s="963"/>
      <c r="S67" s="963"/>
      <c r="T67" s="963"/>
      <c r="U67" s="963"/>
      <c r="V67" s="964"/>
      <c r="W67" s="968"/>
      <c r="X67" s="969"/>
      <c r="Y67" s="949" t="s">
        <v>12</v>
      </c>
      <c r="Z67" s="949"/>
      <c r="AA67" s="950"/>
      <c r="AB67" s="951" t="s">
        <v>495</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495</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496</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478</v>
      </c>
      <c r="B70" s="852"/>
      <c r="C70" s="852"/>
      <c r="D70" s="852"/>
      <c r="E70" s="852"/>
      <c r="F70" s="853"/>
      <c r="G70" s="939" t="s">
        <v>356</v>
      </c>
      <c r="H70" s="940"/>
      <c r="I70" s="940"/>
      <c r="J70" s="940"/>
      <c r="K70" s="940"/>
      <c r="L70" s="940"/>
      <c r="M70" s="940"/>
      <c r="N70" s="940"/>
      <c r="O70" s="940"/>
      <c r="P70" s="940"/>
      <c r="Q70" s="940"/>
      <c r="R70" s="940"/>
      <c r="S70" s="940"/>
      <c r="T70" s="940"/>
      <c r="U70" s="940"/>
      <c r="V70" s="940"/>
      <c r="W70" s="943" t="s">
        <v>494</v>
      </c>
      <c r="X70" s="944"/>
      <c r="Y70" s="949" t="s">
        <v>12</v>
      </c>
      <c r="Z70" s="949"/>
      <c r="AA70" s="950"/>
      <c r="AB70" s="951" t="s">
        <v>495</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495</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496</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473</v>
      </c>
      <c r="B73" s="838"/>
      <c r="C73" s="838"/>
      <c r="D73" s="838"/>
      <c r="E73" s="838"/>
      <c r="F73" s="839"/>
      <c r="G73" s="806"/>
      <c r="H73" s="169" t="s">
        <v>264</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535</v>
      </c>
      <c r="AF73" s="369"/>
      <c r="AG73" s="369"/>
      <c r="AH73" s="370"/>
      <c r="AI73" s="368" t="s">
        <v>532</v>
      </c>
      <c r="AJ73" s="369"/>
      <c r="AK73" s="369"/>
      <c r="AL73" s="370"/>
      <c r="AM73" s="375" t="s">
        <v>527</v>
      </c>
      <c r="AN73" s="375"/>
      <c r="AO73" s="375"/>
      <c r="AP73" s="368"/>
      <c r="AQ73" s="176" t="s">
        <v>353</v>
      </c>
      <c r="AR73" s="169"/>
      <c r="AS73" s="169"/>
      <c r="AT73" s="170"/>
      <c r="AU73" s="273" t="s">
        <v>252</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354</v>
      </c>
      <c r="AT74" s="172"/>
      <c r="AU74" s="217"/>
      <c r="AV74" s="136"/>
      <c r="AW74" s="137" t="s">
        <v>299</v>
      </c>
      <c r="AX74" s="138"/>
    </row>
    <row r="75" spans="1:50" ht="23.25" hidden="1" customHeight="1" x14ac:dyDescent="0.15">
      <c r="A75" s="840"/>
      <c r="B75" s="841"/>
      <c r="C75" s="841"/>
      <c r="D75" s="841"/>
      <c r="E75" s="841"/>
      <c r="F75" s="842"/>
      <c r="G75" s="781" t="s">
        <v>355</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508</v>
      </c>
      <c r="B78" s="912"/>
      <c r="C78" s="912"/>
      <c r="D78" s="912"/>
      <c r="E78" s="909" t="s">
        <v>450</v>
      </c>
      <c r="F78" s="910"/>
      <c r="G78" s="56" t="s">
        <v>356</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267</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467</v>
      </c>
      <c r="AP79" s="149"/>
      <c r="AQ79" s="149"/>
      <c r="AR79" s="80" t="s">
        <v>465</v>
      </c>
      <c r="AS79" s="148"/>
      <c r="AT79" s="149"/>
      <c r="AU79" s="149"/>
      <c r="AV79" s="149"/>
      <c r="AW79" s="149"/>
      <c r="AX79" s="150"/>
    </row>
    <row r="80" spans="1:50" ht="18.75" hidden="1" customHeight="1" x14ac:dyDescent="0.15">
      <c r="A80" s="519" t="s">
        <v>265</v>
      </c>
      <c r="B80" s="846" t="s">
        <v>464</v>
      </c>
      <c r="C80" s="847"/>
      <c r="D80" s="847"/>
      <c r="E80" s="847"/>
      <c r="F80" s="848"/>
      <c r="G80" s="779" t="s">
        <v>257</v>
      </c>
      <c r="H80" s="779"/>
      <c r="I80" s="779"/>
      <c r="J80" s="779"/>
      <c r="K80" s="779"/>
      <c r="L80" s="779"/>
      <c r="M80" s="779"/>
      <c r="N80" s="779"/>
      <c r="O80" s="779"/>
      <c r="P80" s="779"/>
      <c r="Q80" s="779"/>
      <c r="R80" s="779"/>
      <c r="S80" s="779"/>
      <c r="T80" s="779"/>
      <c r="U80" s="779"/>
      <c r="V80" s="779"/>
      <c r="W80" s="779"/>
      <c r="X80" s="779"/>
      <c r="Y80" s="779"/>
      <c r="Z80" s="779"/>
      <c r="AA80" s="780"/>
      <c r="AB80" s="778" t="s">
        <v>560</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263</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535</v>
      </c>
      <c r="AF85" s="369"/>
      <c r="AG85" s="369"/>
      <c r="AH85" s="370"/>
      <c r="AI85" s="368" t="s">
        <v>532</v>
      </c>
      <c r="AJ85" s="369"/>
      <c r="AK85" s="369"/>
      <c r="AL85" s="370"/>
      <c r="AM85" s="375" t="s">
        <v>527</v>
      </c>
      <c r="AN85" s="375"/>
      <c r="AO85" s="375"/>
      <c r="AP85" s="368"/>
      <c r="AQ85" s="176" t="s">
        <v>353</v>
      </c>
      <c r="AR85" s="169"/>
      <c r="AS85" s="169"/>
      <c r="AT85" s="170"/>
      <c r="AU85" s="373" t="s">
        <v>252</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354</v>
      </c>
      <c r="AT86" s="172"/>
      <c r="AU86" s="271"/>
      <c r="AV86" s="271"/>
      <c r="AW86" s="379" t="s">
        <v>299</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263</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535</v>
      </c>
      <c r="AF90" s="369"/>
      <c r="AG90" s="369"/>
      <c r="AH90" s="370"/>
      <c r="AI90" s="368" t="s">
        <v>532</v>
      </c>
      <c r="AJ90" s="369"/>
      <c r="AK90" s="369"/>
      <c r="AL90" s="370"/>
      <c r="AM90" s="375" t="s">
        <v>527</v>
      </c>
      <c r="AN90" s="375"/>
      <c r="AO90" s="375"/>
      <c r="AP90" s="368"/>
      <c r="AQ90" s="176" t="s">
        <v>353</v>
      </c>
      <c r="AR90" s="169"/>
      <c r="AS90" s="169"/>
      <c r="AT90" s="170"/>
      <c r="AU90" s="373" t="s">
        <v>252</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354</v>
      </c>
      <c r="AT91" s="172"/>
      <c r="AU91" s="271"/>
      <c r="AV91" s="271"/>
      <c r="AW91" s="379" t="s">
        <v>299</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263</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535</v>
      </c>
      <c r="AF95" s="369"/>
      <c r="AG95" s="369"/>
      <c r="AH95" s="370"/>
      <c r="AI95" s="368" t="s">
        <v>532</v>
      </c>
      <c r="AJ95" s="369"/>
      <c r="AK95" s="369"/>
      <c r="AL95" s="370"/>
      <c r="AM95" s="375" t="s">
        <v>527</v>
      </c>
      <c r="AN95" s="375"/>
      <c r="AO95" s="375"/>
      <c r="AP95" s="368"/>
      <c r="AQ95" s="176" t="s">
        <v>353</v>
      </c>
      <c r="AR95" s="169"/>
      <c r="AS95" s="169"/>
      <c r="AT95" s="170"/>
      <c r="AU95" s="373" t="s">
        <v>252</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354</v>
      </c>
      <c r="AT96" s="172"/>
      <c r="AU96" s="271"/>
      <c r="AV96" s="271"/>
      <c r="AW96" s="379" t="s">
        <v>299</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474</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535</v>
      </c>
      <c r="AF100" s="824"/>
      <c r="AG100" s="824"/>
      <c r="AH100" s="825"/>
      <c r="AI100" s="823" t="s">
        <v>532</v>
      </c>
      <c r="AJ100" s="824"/>
      <c r="AK100" s="824"/>
      <c r="AL100" s="825"/>
      <c r="AM100" s="823" t="s">
        <v>528</v>
      </c>
      <c r="AN100" s="824"/>
      <c r="AO100" s="824"/>
      <c r="AP100" s="825"/>
      <c r="AQ100" s="928" t="s">
        <v>521</v>
      </c>
      <c r="AR100" s="929"/>
      <c r="AS100" s="929"/>
      <c r="AT100" s="930"/>
      <c r="AU100" s="928" t="s">
        <v>518</v>
      </c>
      <c r="AV100" s="929"/>
      <c r="AW100" s="929"/>
      <c r="AX100" s="931"/>
    </row>
    <row r="101" spans="1:60" ht="23.25" customHeight="1" x14ac:dyDescent="0.15">
      <c r="A101" s="491"/>
      <c r="B101" s="492"/>
      <c r="C101" s="492"/>
      <c r="D101" s="492"/>
      <c r="E101" s="492"/>
      <c r="F101" s="493"/>
      <c r="G101" s="161" t="s">
        <v>622</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612</v>
      </c>
      <c r="AC101" s="551"/>
      <c r="AD101" s="551"/>
      <c r="AE101" s="364" t="s">
        <v>581</v>
      </c>
      <c r="AF101" s="365"/>
      <c r="AG101" s="365"/>
      <c r="AH101" s="366"/>
      <c r="AI101" s="364" t="s">
        <v>581</v>
      </c>
      <c r="AJ101" s="365"/>
      <c r="AK101" s="365"/>
      <c r="AL101" s="366"/>
      <c r="AM101" s="364" t="s">
        <v>599</v>
      </c>
      <c r="AN101" s="365"/>
      <c r="AO101" s="365"/>
      <c r="AP101" s="366"/>
      <c r="AQ101" s="364" t="s">
        <v>599</v>
      </c>
      <c r="AR101" s="365"/>
      <c r="AS101" s="365"/>
      <c r="AT101" s="366"/>
      <c r="AU101" s="364" t="s">
        <v>581</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612</v>
      </c>
      <c r="AC102" s="551"/>
      <c r="AD102" s="551"/>
      <c r="AE102" s="358" t="s">
        <v>581</v>
      </c>
      <c r="AF102" s="358"/>
      <c r="AG102" s="358"/>
      <c r="AH102" s="358"/>
      <c r="AI102" s="358" t="s">
        <v>613</v>
      </c>
      <c r="AJ102" s="358"/>
      <c r="AK102" s="358"/>
      <c r="AL102" s="358"/>
      <c r="AM102" s="358" t="s">
        <v>599</v>
      </c>
      <c r="AN102" s="358"/>
      <c r="AO102" s="358"/>
      <c r="AP102" s="358"/>
      <c r="AQ102" s="814" t="s">
        <v>599</v>
      </c>
      <c r="AR102" s="815"/>
      <c r="AS102" s="815"/>
      <c r="AT102" s="816"/>
      <c r="AU102" s="814">
        <v>3000</v>
      </c>
      <c r="AV102" s="815"/>
      <c r="AW102" s="815"/>
      <c r="AX102" s="816"/>
    </row>
    <row r="103" spans="1:60" ht="31.5" hidden="1" customHeight="1" x14ac:dyDescent="0.15">
      <c r="A103" s="488" t="s">
        <v>474</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535</v>
      </c>
      <c r="AF103" s="298"/>
      <c r="AG103" s="298"/>
      <c r="AH103" s="299"/>
      <c r="AI103" s="303" t="s">
        <v>532</v>
      </c>
      <c r="AJ103" s="298"/>
      <c r="AK103" s="298"/>
      <c r="AL103" s="299"/>
      <c r="AM103" s="303" t="s">
        <v>528</v>
      </c>
      <c r="AN103" s="298"/>
      <c r="AO103" s="298"/>
      <c r="AP103" s="299"/>
      <c r="AQ103" s="360" t="s">
        <v>521</v>
      </c>
      <c r="AR103" s="361"/>
      <c r="AS103" s="361"/>
      <c r="AT103" s="362"/>
      <c r="AU103" s="360" t="s">
        <v>518</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474</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535</v>
      </c>
      <c r="AF106" s="298"/>
      <c r="AG106" s="298"/>
      <c r="AH106" s="299"/>
      <c r="AI106" s="303" t="s">
        <v>532</v>
      </c>
      <c r="AJ106" s="298"/>
      <c r="AK106" s="298"/>
      <c r="AL106" s="299"/>
      <c r="AM106" s="303" t="s">
        <v>527</v>
      </c>
      <c r="AN106" s="298"/>
      <c r="AO106" s="298"/>
      <c r="AP106" s="299"/>
      <c r="AQ106" s="360" t="s">
        <v>521</v>
      </c>
      <c r="AR106" s="361"/>
      <c r="AS106" s="361"/>
      <c r="AT106" s="362"/>
      <c r="AU106" s="360" t="s">
        <v>518</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474</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535</v>
      </c>
      <c r="AF109" s="298"/>
      <c r="AG109" s="298"/>
      <c r="AH109" s="299"/>
      <c r="AI109" s="303" t="s">
        <v>532</v>
      </c>
      <c r="AJ109" s="298"/>
      <c r="AK109" s="298"/>
      <c r="AL109" s="299"/>
      <c r="AM109" s="303" t="s">
        <v>528</v>
      </c>
      <c r="AN109" s="298"/>
      <c r="AO109" s="298"/>
      <c r="AP109" s="299"/>
      <c r="AQ109" s="360" t="s">
        <v>521</v>
      </c>
      <c r="AR109" s="361"/>
      <c r="AS109" s="361"/>
      <c r="AT109" s="362"/>
      <c r="AU109" s="360" t="s">
        <v>518</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474</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535</v>
      </c>
      <c r="AF112" s="298"/>
      <c r="AG112" s="298"/>
      <c r="AH112" s="299"/>
      <c r="AI112" s="303" t="s">
        <v>532</v>
      </c>
      <c r="AJ112" s="298"/>
      <c r="AK112" s="298"/>
      <c r="AL112" s="299"/>
      <c r="AM112" s="303" t="s">
        <v>527</v>
      </c>
      <c r="AN112" s="298"/>
      <c r="AO112" s="298"/>
      <c r="AP112" s="299"/>
      <c r="AQ112" s="360" t="s">
        <v>521</v>
      </c>
      <c r="AR112" s="361"/>
      <c r="AS112" s="361"/>
      <c r="AT112" s="362"/>
      <c r="AU112" s="360" t="s">
        <v>518</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535</v>
      </c>
      <c r="AF115" s="298"/>
      <c r="AG115" s="298"/>
      <c r="AH115" s="299"/>
      <c r="AI115" s="303" t="s">
        <v>532</v>
      </c>
      <c r="AJ115" s="298"/>
      <c r="AK115" s="298"/>
      <c r="AL115" s="299"/>
      <c r="AM115" s="303" t="s">
        <v>527</v>
      </c>
      <c r="AN115" s="298"/>
      <c r="AO115" s="298"/>
      <c r="AP115" s="299"/>
      <c r="AQ115" s="335" t="s">
        <v>522</v>
      </c>
      <c r="AR115" s="336"/>
      <c r="AS115" s="336"/>
      <c r="AT115" s="336"/>
      <c r="AU115" s="336"/>
      <c r="AV115" s="336"/>
      <c r="AW115" s="336"/>
      <c r="AX115" s="337"/>
    </row>
    <row r="116" spans="1:50" ht="23.25" customHeight="1" x14ac:dyDescent="0.15">
      <c r="A116" s="292"/>
      <c r="B116" s="293"/>
      <c r="C116" s="293"/>
      <c r="D116" s="293"/>
      <c r="E116" s="293"/>
      <c r="F116" s="294"/>
      <c r="G116" s="351" t="s">
        <v>623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614</v>
      </c>
      <c r="AC116" s="301"/>
      <c r="AD116" s="302"/>
      <c r="AE116" s="358" t="s">
        <v>609</v>
      </c>
      <c r="AF116" s="358"/>
      <c r="AG116" s="358"/>
      <c r="AH116" s="358"/>
      <c r="AI116" s="358" t="s">
        <v>581</v>
      </c>
      <c r="AJ116" s="358"/>
      <c r="AK116" s="358"/>
      <c r="AL116" s="358"/>
      <c r="AM116" s="358" t="s">
        <v>584</v>
      </c>
      <c r="AN116" s="358"/>
      <c r="AO116" s="358"/>
      <c r="AP116" s="358"/>
      <c r="AQ116" s="364" t="s">
        <v>581</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615</v>
      </c>
      <c r="AC117" s="342"/>
      <c r="AD117" s="343"/>
      <c r="AE117" s="306" t="s">
        <v>616</v>
      </c>
      <c r="AF117" s="306"/>
      <c r="AG117" s="306"/>
      <c r="AH117" s="306"/>
      <c r="AI117" s="306" t="s">
        <v>581</v>
      </c>
      <c r="AJ117" s="306"/>
      <c r="AK117" s="306"/>
      <c r="AL117" s="306"/>
      <c r="AM117" s="306" t="s">
        <v>579</v>
      </c>
      <c r="AN117" s="306"/>
      <c r="AO117" s="306"/>
      <c r="AP117" s="306"/>
      <c r="AQ117" s="306" t="s">
        <v>581</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535</v>
      </c>
      <c r="AF118" s="298"/>
      <c r="AG118" s="298"/>
      <c r="AH118" s="299"/>
      <c r="AI118" s="303" t="s">
        <v>532</v>
      </c>
      <c r="AJ118" s="298"/>
      <c r="AK118" s="298"/>
      <c r="AL118" s="299"/>
      <c r="AM118" s="303" t="s">
        <v>527</v>
      </c>
      <c r="AN118" s="298"/>
      <c r="AO118" s="298"/>
      <c r="AP118" s="299"/>
      <c r="AQ118" s="335" t="s">
        <v>522</v>
      </c>
      <c r="AR118" s="336"/>
      <c r="AS118" s="336"/>
      <c r="AT118" s="336"/>
      <c r="AU118" s="336"/>
      <c r="AV118" s="336"/>
      <c r="AW118" s="336"/>
      <c r="AX118" s="337"/>
    </row>
    <row r="119" spans="1:50" ht="23.25" hidden="1" customHeight="1" x14ac:dyDescent="0.15">
      <c r="A119" s="292"/>
      <c r="B119" s="293"/>
      <c r="C119" s="293"/>
      <c r="D119" s="293"/>
      <c r="E119" s="293"/>
      <c r="F119" s="294"/>
      <c r="G119" s="351" t="s">
        <v>482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481</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535</v>
      </c>
      <c r="AF121" s="298"/>
      <c r="AG121" s="298"/>
      <c r="AH121" s="299"/>
      <c r="AI121" s="303" t="s">
        <v>532</v>
      </c>
      <c r="AJ121" s="298"/>
      <c r="AK121" s="298"/>
      <c r="AL121" s="299"/>
      <c r="AM121" s="303" t="s">
        <v>527</v>
      </c>
      <c r="AN121" s="298"/>
      <c r="AO121" s="298"/>
      <c r="AP121" s="299"/>
      <c r="AQ121" s="335" t="s">
        <v>522</v>
      </c>
      <c r="AR121" s="336"/>
      <c r="AS121" s="336"/>
      <c r="AT121" s="336"/>
      <c r="AU121" s="336"/>
      <c r="AV121" s="336"/>
      <c r="AW121" s="336"/>
      <c r="AX121" s="337"/>
    </row>
    <row r="122" spans="1:50" ht="23.25" hidden="1" customHeight="1" x14ac:dyDescent="0.15">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536</v>
      </c>
      <c r="AF124" s="298"/>
      <c r="AG124" s="298"/>
      <c r="AH124" s="299"/>
      <c r="AI124" s="303" t="s">
        <v>532</v>
      </c>
      <c r="AJ124" s="298"/>
      <c r="AK124" s="298"/>
      <c r="AL124" s="299"/>
      <c r="AM124" s="303" t="s">
        <v>527</v>
      </c>
      <c r="AN124" s="298"/>
      <c r="AO124" s="298"/>
      <c r="AP124" s="299"/>
      <c r="AQ124" s="335" t="s">
        <v>522</v>
      </c>
      <c r="AR124" s="336"/>
      <c r="AS124" s="336"/>
      <c r="AT124" s="336"/>
      <c r="AU124" s="336"/>
      <c r="AV124" s="336"/>
      <c r="AW124" s="336"/>
      <c r="AX124" s="337"/>
    </row>
    <row r="125" spans="1:50" ht="23.25" hidden="1" customHeight="1" x14ac:dyDescent="0.15">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481</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535</v>
      </c>
      <c r="AF127" s="298"/>
      <c r="AG127" s="298"/>
      <c r="AH127" s="299"/>
      <c r="AI127" s="303" t="s">
        <v>532</v>
      </c>
      <c r="AJ127" s="298"/>
      <c r="AK127" s="298"/>
      <c r="AL127" s="299"/>
      <c r="AM127" s="303" t="s">
        <v>527</v>
      </c>
      <c r="AN127" s="298"/>
      <c r="AO127" s="298"/>
      <c r="AP127" s="299"/>
      <c r="AQ127" s="335" t="s">
        <v>522</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481</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565</v>
      </c>
      <c r="B130" s="991"/>
      <c r="C130" s="990" t="s">
        <v>357</v>
      </c>
      <c r="D130" s="991"/>
      <c r="E130" s="308" t="s">
        <v>386</v>
      </c>
      <c r="F130" s="309"/>
      <c r="G130" s="310" t="s">
        <v>618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385</v>
      </c>
      <c r="F131" s="239"/>
      <c r="G131" s="235" t="s">
        <v>619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358</v>
      </c>
      <c r="F132" s="313"/>
      <c r="G132" s="282" t="s">
        <v>367</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353</v>
      </c>
      <c r="AR132" s="268"/>
      <c r="AS132" s="268"/>
      <c r="AT132" s="269"/>
      <c r="AU132" s="279" t="s">
        <v>369</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581</v>
      </c>
      <c r="AR133" s="271"/>
      <c r="AS133" s="137" t="s">
        <v>354</v>
      </c>
      <c r="AT133" s="172"/>
      <c r="AU133" s="136" t="s">
        <v>581</v>
      </c>
      <c r="AV133" s="136"/>
      <c r="AW133" s="137" t="s">
        <v>299</v>
      </c>
      <c r="AX133" s="138"/>
    </row>
    <row r="134" spans="1:50" ht="39.75" customHeight="1" x14ac:dyDescent="0.15">
      <c r="A134" s="994"/>
      <c r="B134" s="252"/>
      <c r="C134" s="251"/>
      <c r="D134" s="252"/>
      <c r="E134" s="251"/>
      <c r="F134" s="314"/>
      <c r="G134" s="230" t="s">
        <v>607</v>
      </c>
      <c r="H134" s="161"/>
      <c r="I134" s="161"/>
      <c r="J134" s="161"/>
      <c r="K134" s="161"/>
      <c r="L134" s="161"/>
      <c r="M134" s="161"/>
      <c r="N134" s="161"/>
      <c r="O134" s="161"/>
      <c r="P134" s="161"/>
      <c r="Q134" s="161"/>
      <c r="R134" s="161"/>
      <c r="S134" s="161"/>
      <c r="T134" s="161"/>
      <c r="U134" s="161"/>
      <c r="V134" s="161"/>
      <c r="W134" s="161"/>
      <c r="X134" s="231"/>
      <c r="Y134" s="130" t="s">
        <v>368</v>
      </c>
      <c r="Z134" s="131"/>
      <c r="AA134" s="132"/>
      <c r="AB134" s="281" t="s">
        <v>605</v>
      </c>
      <c r="AC134" s="221"/>
      <c r="AD134" s="221"/>
      <c r="AE134" s="266" t="s">
        <v>581</v>
      </c>
      <c r="AF134" s="112"/>
      <c r="AG134" s="112"/>
      <c r="AH134" s="112"/>
      <c r="AI134" s="266" t="s">
        <v>605</v>
      </c>
      <c r="AJ134" s="112"/>
      <c r="AK134" s="112"/>
      <c r="AL134" s="112"/>
      <c r="AM134" s="266" t="s">
        <v>584</v>
      </c>
      <c r="AN134" s="112"/>
      <c r="AO134" s="112"/>
      <c r="AP134" s="112"/>
      <c r="AQ134" s="266" t="s">
        <v>605</v>
      </c>
      <c r="AR134" s="112"/>
      <c r="AS134" s="112"/>
      <c r="AT134" s="112"/>
      <c r="AU134" s="266" t="s">
        <v>604</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584</v>
      </c>
      <c r="AC135" s="133"/>
      <c r="AD135" s="133"/>
      <c r="AE135" s="266" t="s">
        <v>579</v>
      </c>
      <c r="AF135" s="112"/>
      <c r="AG135" s="112"/>
      <c r="AH135" s="112"/>
      <c r="AI135" s="266" t="s">
        <v>581</v>
      </c>
      <c r="AJ135" s="112"/>
      <c r="AK135" s="112"/>
      <c r="AL135" s="112"/>
      <c r="AM135" s="266" t="s">
        <v>581</v>
      </c>
      <c r="AN135" s="112"/>
      <c r="AO135" s="112"/>
      <c r="AP135" s="112"/>
      <c r="AQ135" s="266" t="s">
        <v>581</v>
      </c>
      <c r="AR135" s="112"/>
      <c r="AS135" s="112"/>
      <c r="AT135" s="112"/>
      <c r="AU135" s="266" t="s">
        <v>581</v>
      </c>
      <c r="AV135" s="112"/>
      <c r="AW135" s="112"/>
      <c r="AX135" s="222"/>
    </row>
    <row r="136" spans="1:50" ht="18.75" hidden="1" customHeight="1" x14ac:dyDescent="0.15">
      <c r="A136" s="994"/>
      <c r="B136" s="252"/>
      <c r="C136" s="251"/>
      <c r="D136" s="252"/>
      <c r="E136" s="251"/>
      <c r="F136" s="314"/>
      <c r="G136" s="282" t="s">
        <v>367</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353</v>
      </c>
      <c r="AR136" s="268"/>
      <c r="AS136" s="268"/>
      <c r="AT136" s="269"/>
      <c r="AU136" s="279" t="s">
        <v>369</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354</v>
      </c>
      <c r="AT137" s="172"/>
      <c r="AU137" s="136"/>
      <c r="AV137" s="136"/>
      <c r="AW137" s="137" t="s">
        <v>299</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368</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367</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353</v>
      </c>
      <c r="AR140" s="268"/>
      <c r="AS140" s="268"/>
      <c r="AT140" s="269"/>
      <c r="AU140" s="279" t="s">
        <v>369</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354</v>
      </c>
      <c r="AT141" s="172"/>
      <c r="AU141" s="136"/>
      <c r="AV141" s="136"/>
      <c r="AW141" s="137" t="s">
        <v>299</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368</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367</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353</v>
      </c>
      <c r="AR144" s="268"/>
      <c r="AS144" s="268"/>
      <c r="AT144" s="269"/>
      <c r="AU144" s="279" t="s">
        <v>369</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354</v>
      </c>
      <c r="AT145" s="172"/>
      <c r="AU145" s="136"/>
      <c r="AV145" s="136"/>
      <c r="AW145" s="137" t="s">
        <v>299</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368</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367</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353</v>
      </c>
      <c r="AR148" s="268"/>
      <c r="AS148" s="268"/>
      <c r="AT148" s="269"/>
      <c r="AU148" s="279" t="s">
        <v>369</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354</v>
      </c>
      <c r="AT149" s="172"/>
      <c r="AU149" s="136"/>
      <c r="AV149" s="136"/>
      <c r="AW149" s="137" t="s">
        <v>299</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368</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370</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371</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372</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370</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371</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372</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370</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371</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372</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370</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371</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372</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370</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371</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372</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15">
      <c r="A187" s="994"/>
      <c r="B187" s="252"/>
      <c r="C187" s="251"/>
      <c r="D187" s="252"/>
      <c r="E187" s="157" t="s">
        <v>417</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hidden="1" customHeight="1" x14ac:dyDescent="0.15">
      <c r="A188" s="994"/>
      <c r="B188" s="252"/>
      <c r="C188" s="251"/>
      <c r="D188" s="252"/>
      <c r="E188" s="160"/>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hidden="1" customHeight="1" thickBot="1" x14ac:dyDescent="0.2">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386</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385</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358</v>
      </c>
      <c r="F192" s="313"/>
      <c r="G192" s="282" t="s">
        <v>367</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353</v>
      </c>
      <c r="AR192" s="268"/>
      <c r="AS192" s="268"/>
      <c r="AT192" s="269"/>
      <c r="AU192" s="279" t="s">
        <v>369</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354</v>
      </c>
      <c r="AT193" s="172"/>
      <c r="AU193" s="136"/>
      <c r="AV193" s="136"/>
      <c r="AW193" s="137" t="s">
        <v>299</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368</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367</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353</v>
      </c>
      <c r="AR196" s="268"/>
      <c r="AS196" s="268"/>
      <c r="AT196" s="269"/>
      <c r="AU196" s="279" t="s">
        <v>369</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354</v>
      </c>
      <c r="AT197" s="172"/>
      <c r="AU197" s="136"/>
      <c r="AV197" s="136"/>
      <c r="AW197" s="137" t="s">
        <v>299</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368</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367</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353</v>
      </c>
      <c r="AR200" s="268"/>
      <c r="AS200" s="268"/>
      <c r="AT200" s="269"/>
      <c r="AU200" s="279" t="s">
        <v>369</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354</v>
      </c>
      <c r="AT201" s="172"/>
      <c r="AU201" s="136"/>
      <c r="AV201" s="136"/>
      <c r="AW201" s="137" t="s">
        <v>299</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368</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367</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353</v>
      </c>
      <c r="AR204" s="268"/>
      <c r="AS204" s="268"/>
      <c r="AT204" s="269"/>
      <c r="AU204" s="279" t="s">
        <v>369</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354</v>
      </c>
      <c r="AT205" s="172"/>
      <c r="AU205" s="136"/>
      <c r="AV205" s="136"/>
      <c r="AW205" s="137" t="s">
        <v>299</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368</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367</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353</v>
      </c>
      <c r="AR208" s="268"/>
      <c r="AS208" s="268"/>
      <c r="AT208" s="269"/>
      <c r="AU208" s="279" t="s">
        <v>369</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354</v>
      </c>
      <c r="AT209" s="172"/>
      <c r="AU209" s="136"/>
      <c r="AV209" s="136"/>
      <c r="AW209" s="137" t="s">
        <v>299</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368</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370</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371</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372</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370</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371</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372</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370</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371</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372</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370</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371</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372</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370</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371</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372</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417</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386</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385</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358</v>
      </c>
      <c r="F252" s="313"/>
      <c r="G252" s="282" t="s">
        <v>367</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353</v>
      </c>
      <c r="AR252" s="268"/>
      <c r="AS252" s="268"/>
      <c r="AT252" s="269"/>
      <c r="AU252" s="279" t="s">
        <v>369</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354</v>
      </c>
      <c r="AT253" s="172"/>
      <c r="AU253" s="136"/>
      <c r="AV253" s="136"/>
      <c r="AW253" s="137" t="s">
        <v>299</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368</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367</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353</v>
      </c>
      <c r="AR256" s="268"/>
      <c r="AS256" s="268"/>
      <c r="AT256" s="269"/>
      <c r="AU256" s="279" t="s">
        <v>369</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354</v>
      </c>
      <c r="AT257" s="172"/>
      <c r="AU257" s="136"/>
      <c r="AV257" s="136"/>
      <c r="AW257" s="137" t="s">
        <v>299</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368</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367</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353</v>
      </c>
      <c r="AR260" s="268"/>
      <c r="AS260" s="268"/>
      <c r="AT260" s="269"/>
      <c r="AU260" s="279" t="s">
        <v>369</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354</v>
      </c>
      <c r="AT261" s="172"/>
      <c r="AU261" s="136"/>
      <c r="AV261" s="136"/>
      <c r="AW261" s="137" t="s">
        <v>299</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368</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367</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353</v>
      </c>
      <c r="AR264" s="169"/>
      <c r="AS264" s="169"/>
      <c r="AT264" s="170"/>
      <c r="AU264" s="134" t="s">
        <v>369</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354</v>
      </c>
      <c r="AT265" s="172"/>
      <c r="AU265" s="136"/>
      <c r="AV265" s="136"/>
      <c r="AW265" s="137" t="s">
        <v>299</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368</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367</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353</v>
      </c>
      <c r="AR268" s="268"/>
      <c r="AS268" s="268"/>
      <c r="AT268" s="269"/>
      <c r="AU268" s="279" t="s">
        <v>369</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354</v>
      </c>
      <c r="AT269" s="172"/>
      <c r="AU269" s="136"/>
      <c r="AV269" s="136"/>
      <c r="AW269" s="137" t="s">
        <v>299</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368</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370</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371</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372</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370</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371</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372</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370</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371</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372</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370</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371</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372</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370</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371</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372</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417</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386</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385</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358</v>
      </c>
      <c r="F312" s="313"/>
      <c r="G312" s="282" t="s">
        <v>367</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353</v>
      </c>
      <c r="AR312" s="268"/>
      <c r="AS312" s="268"/>
      <c r="AT312" s="269"/>
      <c r="AU312" s="279" t="s">
        <v>369</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354</v>
      </c>
      <c r="AT313" s="172"/>
      <c r="AU313" s="136"/>
      <c r="AV313" s="136"/>
      <c r="AW313" s="137" t="s">
        <v>299</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368</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367</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353</v>
      </c>
      <c r="AR316" s="268"/>
      <c r="AS316" s="268"/>
      <c r="AT316" s="269"/>
      <c r="AU316" s="279" t="s">
        <v>369</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354</v>
      </c>
      <c r="AT317" s="172"/>
      <c r="AU317" s="136"/>
      <c r="AV317" s="136"/>
      <c r="AW317" s="137" t="s">
        <v>299</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368</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367</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353</v>
      </c>
      <c r="AR320" s="268"/>
      <c r="AS320" s="268"/>
      <c r="AT320" s="269"/>
      <c r="AU320" s="279" t="s">
        <v>369</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354</v>
      </c>
      <c r="AT321" s="172"/>
      <c r="AU321" s="136"/>
      <c r="AV321" s="136"/>
      <c r="AW321" s="137" t="s">
        <v>299</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368</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367</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353</v>
      </c>
      <c r="AR324" s="268"/>
      <c r="AS324" s="268"/>
      <c r="AT324" s="269"/>
      <c r="AU324" s="279" t="s">
        <v>369</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354</v>
      </c>
      <c r="AT325" s="172"/>
      <c r="AU325" s="136"/>
      <c r="AV325" s="136"/>
      <c r="AW325" s="137" t="s">
        <v>299</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368</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367</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353</v>
      </c>
      <c r="AR328" s="268"/>
      <c r="AS328" s="268"/>
      <c r="AT328" s="269"/>
      <c r="AU328" s="279" t="s">
        <v>369</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354</v>
      </c>
      <c r="AT329" s="172"/>
      <c r="AU329" s="136"/>
      <c r="AV329" s="136"/>
      <c r="AW329" s="137" t="s">
        <v>299</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368</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370</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371</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372</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370</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371</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372</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370</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371</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372</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370</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371</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372</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370</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371</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372</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417</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386</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385</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358</v>
      </c>
      <c r="F372" s="313"/>
      <c r="G372" s="282" t="s">
        <v>367</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353</v>
      </c>
      <c r="AR372" s="268"/>
      <c r="AS372" s="268"/>
      <c r="AT372" s="269"/>
      <c r="AU372" s="279" t="s">
        <v>369</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354</v>
      </c>
      <c r="AT373" s="172"/>
      <c r="AU373" s="136"/>
      <c r="AV373" s="136"/>
      <c r="AW373" s="137" t="s">
        <v>299</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368</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367</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353</v>
      </c>
      <c r="AR376" s="268"/>
      <c r="AS376" s="268"/>
      <c r="AT376" s="269"/>
      <c r="AU376" s="279" t="s">
        <v>369</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354</v>
      </c>
      <c r="AT377" s="172"/>
      <c r="AU377" s="136"/>
      <c r="AV377" s="136"/>
      <c r="AW377" s="137" t="s">
        <v>299</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368</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367</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353</v>
      </c>
      <c r="AR380" s="268"/>
      <c r="AS380" s="268"/>
      <c r="AT380" s="269"/>
      <c r="AU380" s="279" t="s">
        <v>369</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354</v>
      </c>
      <c r="AT381" s="172"/>
      <c r="AU381" s="136"/>
      <c r="AV381" s="136"/>
      <c r="AW381" s="137" t="s">
        <v>299</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368</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367</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353</v>
      </c>
      <c r="AR384" s="268"/>
      <c r="AS384" s="268"/>
      <c r="AT384" s="269"/>
      <c r="AU384" s="279" t="s">
        <v>369</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354</v>
      </c>
      <c r="AT385" s="172"/>
      <c r="AU385" s="136"/>
      <c r="AV385" s="136"/>
      <c r="AW385" s="137" t="s">
        <v>299</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368</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367</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353</v>
      </c>
      <c r="AR388" s="268"/>
      <c r="AS388" s="268"/>
      <c r="AT388" s="269"/>
      <c r="AU388" s="279" t="s">
        <v>369</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354</v>
      </c>
      <c r="AT389" s="172"/>
      <c r="AU389" s="136"/>
      <c r="AV389" s="136"/>
      <c r="AW389" s="137" t="s">
        <v>299</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368</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370</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371</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372</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370</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371</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372</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370</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371</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372</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370</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371</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372</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370</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371</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372</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customHeight="1" x14ac:dyDescent="0.15">
      <c r="A427" s="994"/>
      <c r="B427" s="252"/>
      <c r="C427" s="251"/>
      <c r="D427" s="252"/>
      <c r="E427" s="157" t="s">
        <v>417</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customHeight="1" x14ac:dyDescent="0.15">
      <c r="A428" s="994"/>
      <c r="B428" s="252"/>
      <c r="C428" s="251"/>
      <c r="D428" s="252"/>
      <c r="E428" s="160" t="s">
        <v>634</v>
      </c>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561</v>
      </c>
      <c r="D430" s="250"/>
      <c r="E430" s="238" t="s">
        <v>545</v>
      </c>
      <c r="F430" s="448"/>
      <c r="G430" s="240" t="s">
        <v>373</v>
      </c>
      <c r="H430" s="158"/>
      <c r="I430" s="158"/>
      <c r="J430" s="241" t="s">
        <v>577</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362</v>
      </c>
      <c r="F431" s="167"/>
      <c r="G431" s="168" t="s">
        <v>359</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361</v>
      </c>
      <c r="AF431" s="179"/>
      <c r="AG431" s="179"/>
      <c r="AH431" s="180"/>
      <c r="AI431" s="181" t="s">
        <v>528</v>
      </c>
      <c r="AJ431" s="181"/>
      <c r="AK431" s="181"/>
      <c r="AL431" s="176"/>
      <c r="AM431" s="181" t="s">
        <v>523</v>
      </c>
      <c r="AN431" s="181"/>
      <c r="AO431" s="181"/>
      <c r="AP431" s="176"/>
      <c r="AQ431" s="176" t="s">
        <v>353</v>
      </c>
      <c r="AR431" s="169"/>
      <c r="AS431" s="169"/>
      <c r="AT431" s="170"/>
      <c r="AU431" s="134" t="s">
        <v>252</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581</v>
      </c>
      <c r="AF432" s="136"/>
      <c r="AG432" s="137" t="s">
        <v>354</v>
      </c>
      <c r="AH432" s="172"/>
      <c r="AI432" s="182"/>
      <c r="AJ432" s="182"/>
      <c r="AK432" s="182"/>
      <c r="AL432" s="177"/>
      <c r="AM432" s="182"/>
      <c r="AN432" s="182"/>
      <c r="AO432" s="182"/>
      <c r="AP432" s="177"/>
      <c r="AQ432" s="217" t="s">
        <v>606</v>
      </c>
      <c r="AR432" s="136"/>
      <c r="AS432" s="137" t="s">
        <v>354</v>
      </c>
      <c r="AT432" s="172"/>
      <c r="AU432" s="136" t="s">
        <v>581</v>
      </c>
      <c r="AV432" s="136"/>
      <c r="AW432" s="137" t="s">
        <v>299</v>
      </c>
      <c r="AX432" s="138"/>
    </row>
    <row r="433" spans="1:50" ht="23.25" customHeight="1" x14ac:dyDescent="0.15">
      <c r="A433" s="994"/>
      <c r="B433" s="252"/>
      <c r="C433" s="251"/>
      <c r="D433" s="252"/>
      <c r="E433" s="166"/>
      <c r="F433" s="167"/>
      <c r="G433" s="230" t="s">
        <v>581</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602</v>
      </c>
      <c r="AC433" s="133"/>
      <c r="AD433" s="133"/>
      <c r="AE433" s="111" t="s">
        <v>581</v>
      </c>
      <c r="AF433" s="112"/>
      <c r="AG433" s="112"/>
      <c r="AH433" s="112"/>
      <c r="AI433" s="111" t="s">
        <v>581</v>
      </c>
      <c r="AJ433" s="112"/>
      <c r="AK433" s="112"/>
      <c r="AL433" s="112"/>
      <c r="AM433" s="111" t="s">
        <v>604</v>
      </c>
      <c r="AN433" s="112"/>
      <c r="AO433" s="112"/>
      <c r="AP433" s="113"/>
      <c r="AQ433" s="111" t="s">
        <v>581</v>
      </c>
      <c r="AR433" s="112"/>
      <c r="AS433" s="112"/>
      <c r="AT433" s="113"/>
      <c r="AU433" s="112" t="s">
        <v>581</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596</v>
      </c>
      <c r="AC434" s="221"/>
      <c r="AD434" s="221"/>
      <c r="AE434" s="111" t="s">
        <v>581</v>
      </c>
      <c r="AF434" s="112"/>
      <c r="AG434" s="112"/>
      <c r="AH434" s="113"/>
      <c r="AI434" s="111" t="s">
        <v>581</v>
      </c>
      <c r="AJ434" s="112"/>
      <c r="AK434" s="112"/>
      <c r="AL434" s="112"/>
      <c r="AM434" s="111" t="s">
        <v>605</v>
      </c>
      <c r="AN434" s="112"/>
      <c r="AO434" s="112"/>
      <c r="AP434" s="113"/>
      <c r="AQ434" s="111" t="s">
        <v>581</v>
      </c>
      <c r="AR434" s="112"/>
      <c r="AS434" s="112"/>
      <c r="AT434" s="113"/>
      <c r="AU434" s="112" t="s">
        <v>581</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300</v>
      </c>
      <c r="AC435" s="237"/>
      <c r="AD435" s="237"/>
      <c r="AE435" s="111" t="s">
        <v>581</v>
      </c>
      <c r="AF435" s="112"/>
      <c r="AG435" s="112"/>
      <c r="AH435" s="113"/>
      <c r="AI435" s="111" t="s">
        <v>581</v>
      </c>
      <c r="AJ435" s="112"/>
      <c r="AK435" s="112"/>
      <c r="AL435" s="112"/>
      <c r="AM435" s="111" t="s">
        <v>579</v>
      </c>
      <c r="AN435" s="112"/>
      <c r="AO435" s="112"/>
      <c r="AP435" s="113"/>
      <c r="AQ435" s="111" t="s">
        <v>581</v>
      </c>
      <c r="AR435" s="112"/>
      <c r="AS435" s="112"/>
      <c r="AT435" s="113"/>
      <c r="AU435" s="112" t="s">
        <v>581</v>
      </c>
      <c r="AV435" s="112"/>
      <c r="AW435" s="112"/>
      <c r="AX435" s="222"/>
    </row>
    <row r="436" spans="1:50" ht="18.75" hidden="1" customHeight="1" x14ac:dyDescent="0.15">
      <c r="A436" s="994"/>
      <c r="B436" s="252"/>
      <c r="C436" s="251"/>
      <c r="D436" s="252"/>
      <c r="E436" s="166" t="s">
        <v>362</v>
      </c>
      <c r="F436" s="167"/>
      <c r="G436" s="168" t="s">
        <v>359</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361</v>
      </c>
      <c r="AF436" s="179"/>
      <c r="AG436" s="179"/>
      <c r="AH436" s="180"/>
      <c r="AI436" s="181" t="s">
        <v>527</v>
      </c>
      <c r="AJ436" s="181"/>
      <c r="AK436" s="181"/>
      <c r="AL436" s="176"/>
      <c r="AM436" s="181" t="s">
        <v>523</v>
      </c>
      <c r="AN436" s="181"/>
      <c r="AO436" s="181"/>
      <c r="AP436" s="176"/>
      <c r="AQ436" s="176" t="s">
        <v>353</v>
      </c>
      <c r="AR436" s="169"/>
      <c r="AS436" s="169"/>
      <c r="AT436" s="170"/>
      <c r="AU436" s="134" t="s">
        <v>252</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354</v>
      </c>
      <c r="AH437" s="172"/>
      <c r="AI437" s="182"/>
      <c r="AJ437" s="182"/>
      <c r="AK437" s="182"/>
      <c r="AL437" s="177"/>
      <c r="AM437" s="182"/>
      <c r="AN437" s="182"/>
      <c r="AO437" s="182"/>
      <c r="AP437" s="177"/>
      <c r="AQ437" s="217"/>
      <c r="AR437" s="136"/>
      <c r="AS437" s="137" t="s">
        <v>354</v>
      </c>
      <c r="AT437" s="172"/>
      <c r="AU437" s="136"/>
      <c r="AV437" s="136"/>
      <c r="AW437" s="137" t="s">
        <v>299</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300</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362</v>
      </c>
      <c r="F441" s="167"/>
      <c r="G441" s="168" t="s">
        <v>359</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361</v>
      </c>
      <c r="AF441" s="179"/>
      <c r="AG441" s="179"/>
      <c r="AH441" s="180"/>
      <c r="AI441" s="181" t="s">
        <v>527</v>
      </c>
      <c r="AJ441" s="181"/>
      <c r="AK441" s="181"/>
      <c r="AL441" s="176"/>
      <c r="AM441" s="181" t="s">
        <v>519</v>
      </c>
      <c r="AN441" s="181"/>
      <c r="AO441" s="181"/>
      <c r="AP441" s="176"/>
      <c r="AQ441" s="176" t="s">
        <v>353</v>
      </c>
      <c r="AR441" s="169"/>
      <c r="AS441" s="169"/>
      <c r="AT441" s="170"/>
      <c r="AU441" s="134" t="s">
        <v>252</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354</v>
      </c>
      <c r="AH442" s="172"/>
      <c r="AI442" s="182"/>
      <c r="AJ442" s="182"/>
      <c r="AK442" s="182"/>
      <c r="AL442" s="177"/>
      <c r="AM442" s="182"/>
      <c r="AN442" s="182"/>
      <c r="AO442" s="182"/>
      <c r="AP442" s="177"/>
      <c r="AQ442" s="217"/>
      <c r="AR442" s="136"/>
      <c r="AS442" s="137" t="s">
        <v>354</v>
      </c>
      <c r="AT442" s="172"/>
      <c r="AU442" s="136"/>
      <c r="AV442" s="136"/>
      <c r="AW442" s="137" t="s">
        <v>299</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300</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362</v>
      </c>
      <c r="F446" s="167"/>
      <c r="G446" s="168" t="s">
        <v>359</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361</v>
      </c>
      <c r="AF446" s="179"/>
      <c r="AG446" s="179"/>
      <c r="AH446" s="180"/>
      <c r="AI446" s="181" t="s">
        <v>527</v>
      </c>
      <c r="AJ446" s="181"/>
      <c r="AK446" s="181"/>
      <c r="AL446" s="176"/>
      <c r="AM446" s="181" t="s">
        <v>524</v>
      </c>
      <c r="AN446" s="181"/>
      <c r="AO446" s="181"/>
      <c r="AP446" s="176"/>
      <c r="AQ446" s="176" t="s">
        <v>353</v>
      </c>
      <c r="AR446" s="169"/>
      <c r="AS446" s="169"/>
      <c r="AT446" s="170"/>
      <c r="AU446" s="134" t="s">
        <v>252</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354</v>
      </c>
      <c r="AH447" s="172"/>
      <c r="AI447" s="182"/>
      <c r="AJ447" s="182"/>
      <c r="AK447" s="182"/>
      <c r="AL447" s="177"/>
      <c r="AM447" s="182"/>
      <c r="AN447" s="182"/>
      <c r="AO447" s="182"/>
      <c r="AP447" s="177"/>
      <c r="AQ447" s="217"/>
      <c r="AR447" s="136"/>
      <c r="AS447" s="137" t="s">
        <v>354</v>
      </c>
      <c r="AT447" s="172"/>
      <c r="AU447" s="136"/>
      <c r="AV447" s="136"/>
      <c r="AW447" s="137" t="s">
        <v>299</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300</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362</v>
      </c>
      <c r="F451" s="167"/>
      <c r="G451" s="168" t="s">
        <v>359</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361</v>
      </c>
      <c r="AF451" s="179"/>
      <c r="AG451" s="179"/>
      <c r="AH451" s="180"/>
      <c r="AI451" s="181" t="s">
        <v>527</v>
      </c>
      <c r="AJ451" s="181"/>
      <c r="AK451" s="181"/>
      <c r="AL451" s="176"/>
      <c r="AM451" s="181" t="s">
        <v>523</v>
      </c>
      <c r="AN451" s="181"/>
      <c r="AO451" s="181"/>
      <c r="AP451" s="176"/>
      <c r="AQ451" s="176" t="s">
        <v>353</v>
      </c>
      <c r="AR451" s="169"/>
      <c r="AS451" s="169"/>
      <c r="AT451" s="170"/>
      <c r="AU451" s="134" t="s">
        <v>252</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354</v>
      </c>
      <c r="AH452" s="172"/>
      <c r="AI452" s="182"/>
      <c r="AJ452" s="182"/>
      <c r="AK452" s="182"/>
      <c r="AL452" s="177"/>
      <c r="AM452" s="182"/>
      <c r="AN452" s="182"/>
      <c r="AO452" s="182"/>
      <c r="AP452" s="177"/>
      <c r="AQ452" s="217"/>
      <c r="AR452" s="136"/>
      <c r="AS452" s="137" t="s">
        <v>354</v>
      </c>
      <c r="AT452" s="172"/>
      <c r="AU452" s="136"/>
      <c r="AV452" s="136"/>
      <c r="AW452" s="137" t="s">
        <v>299</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300</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4"/>
      <c r="B456" s="252"/>
      <c r="C456" s="251"/>
      <c r="D456" s="252"/>
      <c r="E456" s="166" t="s">
        <v>363</v>
      </c>
      <c r="F456" s="167"/>
      <c r="G456" s="168" t="s">
        <v>360</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361</v>
      </c>
      <c r="AF456" s="179"/>
      <c r="AG456" s="179"/>
      <c r="AH456" s="180"/>
      <c r="AI456" s="181" t="s">
        <v>527</v>
      </c>
      <c r="AJ456" s="181"/>
      <c r="AK456" s="181"/>
      <c r="AL456" s="176"/>
      <c r="AM456" s="181" t="s">
        <v>523</v>
      </c>
      <c r="AN456" s="181"/>
      <c r="AO456" s="181"/>
      <c r="AP456" s="176"/>
      <c r="AQ456" s="176" t="s">
        <v>353</v>
      </c>
      <c r="AR456" s="169"/>
      <c r="AS456" s="169"/>
      <c r="AT456" s="170"/>
      <c r="AU456" s="134" t="s">
        <v>252</v>
      </c>
      <c r="AV456" s="134"/>
      <c r="AW456" s="134"/>
      <c r="AX456" s="135"/>
    </row>
    <row r="457" spans="1:50" ht="18.75" hidden="1"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354</v>
      </c>
      <c r="AH457" s="172"/>
      <c r="AI457" s="182"/>
      <c r="AJ457" s="182"/>
      <c r="AK457" s="182"/>
      <c r="AL457" s="177"/>
      <c r="AM457" s="182"/>
      <c r="AN457" s="182"/>
      <c r="AO457" s="182"/>
      <c r="AP457" s="177"/>
      <c r="AQ457" s="217"/>
      <c r="AR457" s="136"/>
      <c r="AS457" s="137" t="s">
        <v>354</v>
      </c>
      <c r="AT457" s="172"/>
      <c r="AU457" s="136"/>
      <c r="AV457" s="136"/>
      <c r="AW457" s="137" t="s">
        <v>299</v>
      </c>
      <c r="AX457" s="138"/>
    </row>
    <row r="458" spans="1:50" ht="23.25" hidden="1" customHeight="1" x14ac:dyDescent="0.15">
      <c r="A458" s="994"/>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4"/>
      <c r="B461" s="252"/>
      <c r="C461" s="251"/>
      <c r="D461" s="252"/>
      <c r="E461" s="166" t="s">
        <v>363</v>
      </c>
      <c r="F461" s="167"/>
      <c r="G461" s="168" t="s">
        <v>360</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361</v>
      </c>
      <c r="AF461" s="179"/>
      <c r="AG461" s="179"/>
      <c r="AH461" s="180"/>
      <c r="AI461" s="181" t="s">
        <v>527</v>
      </c>
      <c r="AJ461" s="181"/>
      <c r="AK461" s="181"/>
      <c r="AL461" s="176"/>
      <c r="AM461" s="181" t="s">
        <v>525</v>
      </c>
      <c r="AN461" s="181"/>
      <c r="AO461" s="181"/>
      <c r="AP461" s="176"/>
      <c r="AQ461" s="176" t="s">
        <v>353</v>
      </c>
      <c r="AR461" s="169"/>
      <c r="AS461" s="169"/>
      <c r="AT461" s="170"/>
      <c r="AU461" s="134" t="s">
        <v>252</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354</v>
      </c>
      <c r="AH462" s="172"/>
      <c r="AI462" s="182"/>
      <c r="AJ462" s="182"/>
      <c r="AK462" s="182"/>
      <c r="AL462" s="177"/>
      <c r="AM462" s="182"/>
      <c r="AN462" s="182"/>
      <c r="AO462" s="182"/>
      <c r="AP462" s="177"/>
      <c r="AQ462" s="217"/>
      <c r="AR462" s="136"/>
      <c r="AS462" s="137" t="s">
        <v>354</v>
      </c>
      <c r="AT462" s="172"/>
      <c r="AU462" s="136"/>
      <c r="AV462" s="136"/>
      <c r="AW462" s="137" t="s">
        <v>299</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363</v>
      </c>
      <c r="F466" s="167"/>
      <c r="G466" s="168" t="s">
        <v>360</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361</v>
      </c>
      <c r="AF466" s="179"/>
      <c r="AG466" s="179"/>
      <c r="AH466" s="180"/>
      <c r="AI466" s="181" t="s">
        <v>527</v>
      </c>
      <c r="AJ466" s="181"/>
      <c r="AK466" s="181"/>
      <c r="AL466" s="176"/>
      <c r="AM466" s="181" t="s">
        <v>523</v>
      </c>
      <c r="AN466" s="181"/>
      <c r="AO466" s="181"/>
      <c r="AP466" s="176"/>
      <c r="AQ466" s="176" t="s">
        <v>353</v>
      </c>
      <c r="AR466" s="169"/>
      <c r="AS466" s="169"/>
      <c r="AT466" s="170"/>
      <c r="AU466" s="134" t="s">
        <v>252</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354</v>
      </c>
      <c r="AH467" s="172"/>
      <c r="AI467" s="182"/>
      <c r="AJ467" s="182"/>
      <c r="AK467" s="182"/>
      <c r="AL467" s="177"/>
      <c r="AM467" s="182"/>
      <c r="AN467" s="182"/>
      <c r="AO467" s="182"/>
      <c r="AP467" s="177"/>
      <c r="AQ467" s="217"/>
      <c r="AR467" s="136"/>
      <c r="AS467" s="137" t="s">
        <v>354</v>
      </c>
      <c r="AT467" s="172"/>
      <c r="AU467" s="136"/>
      <c r="AV467" s="136"/>
      <c r="AW467" s="137" t="s">
        <v>299</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363</v>
      </c>
      <c r="F471" s="167"/>
      <c r="G471" s="168" t="s">
        <v>360</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361</v>
      </c>
      <c r="AF471" s="179"/>
      <c r="AG471" s="179"/>
      <c r="AH471" s="180"/>
      <c r="AI471" s="181" t="s">
        <v>527</v>
      </c>
      <c r="AJ471" s="181"/>
      <c r="AK471" s="181"/>
      <c r="AL471" s="176"/>
      <c r="AM471" s="181" t="s">
        <v>519</v>
      </c>
      <c r="AN471" s="181"/>
      <c r="AO471" s="181"/>
      <c r="AP471" s="176"/>
      <c r="AQ471" s="176" t="s">
        <v>353</v>
      </c>
      <c r="AR471" s="169"/>
      <c r="AS471" s="169"/>
      <c r="AT471" s="170"/>
      <c r="AU471" s="134" t="s">
        <v>252</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354</v>
      </c>
      <c r="AH472" s="172"/>
      <c r="AI472" s="182"/>
      <c r="AJ472" s="182"/>
      <c r="AK472" s="182"/>
      <c r="AL472" s="177"/>
      <c r="AM472" s="182"/>
      <c r="AN472" s="182"/>
      <c r="AO472" s="182"/>
      <c r="AP472" s="177"/>
      <c r="AQ472" s="217"/>
      <c r="AR472" s="136"/>
      <c r="AS472" s="137" t="s">
        <v>354</v>
      </c>
      <c r="AT472" s="172"/>
      <c r="AU472" s="136"/>
      <c r="AV472" s="136"/>
      <c r="AW472" s="137" t="s">
        <v>299</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363</v>
      </c>
      <c r="F476" s="167"/>
      <c r="G476" s="168" t="s">
        <v>360</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361</v>
      </c>
      <c r="AF476" s="179"/>
      <c r="AG476" s="179"/>
      <c r="AH476" s="180"/>
      <c r="AI476" s="181" t="s">
        <v>527</v>
      </c>
      <c r="AJ476" s="181"/>
      <c r="AK476" s="181"/>
      <c r="AL476" s="176"/>
      <c r="AM476" s="181" t="s">
        <v>523</v>
      </c>
      <c r="AN476" s="181"/>
      <c r="AO476" s="181"/>
      <c r="AP476" s="176"/>
      <c r="AQ476" s="176" t="s">
        <v>353</v>
      </c>
      <c r="AR476" s="169"/>
      <c r="AS476" s="169"/>
      <c r="AT476" s="170"/>
      <c r="AU476" s="134" t="s">
        <v>252</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354</v>
      </c>
      <c r="AH477" s="172"/>
      <c r="AI477" s="182"/>
      <c r="AJ477" s="182"/>
      <c r="AK477" s="182"/>
      <c r="AL477" s="177"/>
      <c r="AM477" s="182"/>
      <c r="AN477" s="182"/>
      <c r="AO477" s="182"/>
      <c r="AP477" s="177"/>
      <c r="AQ477" s="217"/>
      <c r="AR477" s="136"/>
      <c r="AS477" s="137" t="s">
        <v>354</v>
      </c>
      <c r="AT477" s="172"/>
      <c r="AU477" s="136"/>
      <c r="AV477" s="136"/>
      <c r="AW477" s="137" t="s">
        <v>299</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994"/>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4"/>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562</v>
      </c>
      <c r="F484" s="239"/>
      <c r="G484" s="240" t="s">
        <v>373</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362</v>
      </c>
      <c r="F485" s="167"/>
      <c r="G485" s="168" t="s">
        <v>359</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361</v>
      </c>
      <c r="AF485" s="179"/>
      <c r="AG485" s="179"/>
      <c r="AH485" s="180"/>
      <c r="AI485" s="181" t="s">
        <v>528</v>
      </c>
      <c r="AJ485" s="181"/>
      <c r="AK485" s="181"/>
      <c r="AL485" s="176"/>
      <c r="AM485" s="181" t="s">
        <v>525</v>
      </c>
      <c r="AN485" s="181"/>
      <c r="AO485" s="181"/>
      <c r="AP485" s="176"/>
      <c r="AQ485" s="176" t="s">
        <v>353</v>
      </c>
      <c r="AR485" s="169"/>
      <c r="AS485" s="169"/>
      <c r="AT485" s="170"/>
      <c r="AU485" s="134" t="s">
        <v>252</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354</v>
      </c>
      <c r="AH486" s="172"/>
      <c r="AI486" s="182"/>
      <c r="AJ486" s="182"/>
      <c r="AK486" s="182"/>
      <c r="AL486" s="177"/>
      <c r="AM486" s="182"/>
      <c r="AN486" s="182"/>
      <c r="AO486" s="182"/>
      <c r="AP486" s="177"/>
      <c r="AQ486" s="217"/>
      <c r="AR486" s="136"/>
      <c r="AS486" s="137" t="s">
        <v>354</v>
      </c>
      <c r="AT486" s="172"/>
      <c r="AU486" s="136"/>
      <c r="AV486" s="136"/>
      <c r="AW486" s="137" t="s">
        <v>299</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300</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362</v>
      </c>
      <c r="F490" s="167"/>
      <c r="G490" s="168" t="s">
        <v>359</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361</v>
      </c>
      <c r="AF490" s="179"/>
      <c r="AG490" s="179"/>
      <c r="AH490" s="180"/>
      <c r="AI490" s="181" t="s">
        <v>527</v>
      </c>
      <c r="AJ490" s="181"/>
      <c r="AK490" s="181"/>
      <c r="AL490" s="176"/>
      <c r="AM490" s="181" t="s">
        <v>525</v>
      </c>
      <c r="AN490" s="181"/>
      <c r="AO490" s="181"/>
      <c r="AP490" s="176"/>
      <c r="AQ490" s="176" t="s">
        <v>353</v>
      </c>
      <c r="AR490" s="169"/>
      <c r="AS490" s="169"/>
      <c r="AT490" s="170"/>
      <c r="AU490" s="134" t="s">
        <v>252</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354</v>
      </c>
      <c r="AH491" s="172"/>
      <c r="AI491" s="182"/>
      <c r="AJ491" s="182"/>
      <c r="AK491" s="182"/>
      <c r="AL491" s="177"/>
      <c r="AM491" s="182"/>
      <c r="AN491" s="182"/>
      <c r="AO491" s="182"/>
      <c r="AP491" s="177"/>
      <c r="AQ491" s="217"/>
      <c r="AR491" s="136"/>
      <c r="AS491" s="137" t="s">
        <v>354</v>
      </c>
      <c r="AT491" s="172"/>
      <c r="AU491" s="136"/>
      <c r="AV491" s="136"/>
      <c r="AW491" s="137" t="s">
        <v>299</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300</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362</v>
      </c>
      <c r="F495" s="167"/>
      <c r="G495" s="168" t="s">
        <v>359</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361</v>
      </c>
      <c r="AF495" s="179"/>
      <c r="AG495" s="179"/>
      <c r="AH495" s="180"/>
      <c r="AI495" s="181" t="s">
        <v>527</v>
      </c>
      <c r="AJ495" s="181"/>
      <c r="AK495" s="181"/>
      <c r="AL495" s="176"/>
      <c r="AM495" s="181" t="s">
        <v>523</v>
      </c>
      <c r="AN495" s="181"/>
      <c r="AO495" s="181"/>
      <c r="AP495" s="176"/>
      <c r="AQ495" s="176" t="s">
        <v>353</v>
      </c>
      <c r="AR495" s="169"/>
      <c r="AS495" s="169"/>
      <c r="AT495" s="170"/>
      <c r="AU495" s="134" t="s">
        <v>252</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354</v>
      </c>
      <c r="AH496" s="172"/>
      <c r="AI496" s="182"/>
      <c r="AJ496" s="182"/>
      <c r="AK496" s="182"/>
      <c r="AL496" s="177"/>
      <c r="AM496" s="182"/>
      <c r="AN496" s="182"/>
      <c r="AO496" s="182"/>
      <c r="AP496" s="177"/>
      <c r="AQ496" s="217"/>
      <c r="AR496" s="136"/>
      <c r="AS496" s="137" t="s">
        <v>354</v>
      </c>
      <c r="AT496" s="172"/>
      <c r="AU496" s="136"/>
      <c r="AV496" s="136"/>
      <c r="AW496" s="137" t="s">
        <v>299</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300</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362</v>
      </c>
      <c r="F500" s="167"/>
      <c r="G500" s="168" t="s">
        <v>359</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361</v>
      </c>
      <c r="AF500" s="179"/>
      <c r="AG500" s="179"/>
      <c r="AH500" s="180"/>
      <c r="AI500" s="181" t="s">
        <v>527</v>
      </c>
      <c r="AJ500" s="181"/>
      <c r="AK500" s="181"/>
      <c r="AL500" s="176"/>
      <c r="AM500" s="181" t="s">
        <v>524</v>
      </c>
      <c r="AN500" s="181"/>
      <c r="AO500" s="181"/>
      <c r="AP500" s="176"/>
      <c r="AQ500" s="176" t="s">
        <v>353</v>
      </c>
      <c r="AR500" s="169"/>
      <c r="AS500" s="169"/>
      <c r="AT500" s="170"/>
      <c r="AU500" s="134" t="s">
        <v>252</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354</v>
      </c>
      <c r="AH501" s="172"/>
      <c r="AI501" s="182"/>
      <c r="AJ501" s="182"/>
      <c r="AK501" s="182"/>
      <c r="AL501" s="177"/>
      <c r="AM501" s="182"/>
      <c r="AN501" s="182"/>
      <c r="AO501" s="182"/>
      <c r="AP501" s="177"/>
      <c r="AQ501" s="217"/>
      <c r="AR501" s="136"/>
      <c r="AS501" s="137" t="s">
        <v>354</v>
      </c>
      <c r="AT501" s="172"/>
      <c r="AU501" s="136"/>
      <c r="AV501" s="136"/>
      <c r="AW501" s="137" t="s">
        <v>299</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300</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362</v>
      </c>
      <c r="F505" s="167"/>
      <c r="G505" s="168" t="s">
        <v>359</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361</v>
      </c>
      <c r="AF505" s="179"/>
      <c r="AG505" s="179"/>
      <c r="AH505" s="180"/>
      <c r="AI505" s="181" t="s">
        <v>527</v>
      </c>
      <c r="AJ505" s="181"/>
      <c r="AK505" s="181"/>
      <c r="AL505" s="176"/>
      <c r="AM505" s="181" t="s">
        <v>525</v>
      </c>
      <c r="AN505" s="181"/>
      <c r="AO505" s="181"/>
      <c r="AP505" s="176"/>
      <c r="AQ505" s="176" t="s">
        <v>353</v>
      </c>
      <c r="AR505" s="169"/>
      <c r="AS505" s="169"/>
      <c r="AT505" s="170"/>
      <c r="AU505" s="134" t="s">
        <v>252</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354</v>
      </c>
      <c r="AH506" s="172"/>
      <c r="AI506" s="182"/>
      <c r="AJ506" s="182"/>
      <c r="AK506" s="182"/>
      <c r="AL506" s="177"/>
      <c r="AM506" s="182"/>
      <c r="AN506" s="182"/>
      <c r="AO506" s="182"/>
      <c r="AP506" s="177"/>
      <c r="AQ506" s="217"/>
      <c r="AR506" s="136"/>
      <c r="AS506" s="137" t="s">
        <v>354</v>
      </c>
      <c r="AT506" s="172"/>
      <c r="AU506" s="136"/>
      <c r="AV506" s="136"/>
      <c r="AW506" s="137" t="s">
        <v>299</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300</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363</v>
      </c>
      <c r="F510" s="167"/>
      <c r="G510" s="168" t="s">
        <v>360</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361</v>
      </c>
      <c r="AF510" s="179"/>
      <c r="AG510" s="179"/>
      <c r="AH510" s="180"/>
      <c r="AI510" s="181" t="s">
        <v>527</v>
      </c>
      <c r="AJ510" s="181"/>
      <c r="AK510" s="181"/>
      <c r="AL510" s="176"/>
      <c r="AM510" s="181" t="s">
        <v>523</v>
      </c>
      <c r="AN510" s="181"/>
      <c r="AO510" s="181"/>
      <c r="AP510" s="176"/>
      <c r="AQ510" s="176" t="s">
        <v>353</v>
      </c>
      <c r="AR510" s="169"/>
      <c r="AS510" s="169"/>
      <c r="AT510" s="170"/>
      <c r="AU510" s="134" t="s">
        <v>252</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354</v>
      </c>
      <c r="AH511" s="172"/>
      <c r="AI511" s="182"/>
      <c r="AJ511" s="182"/>
      <c r="AK511" s="182"/>
      <c r="AL511" s="177"/>
      <c r="AM511" s="182"/>
      <c r="AN511" s="182"/>
      <c r="AO511" s="182"/>
      <c r="AP511" s="177"/>
      <c r="AQ511" s="217"/>
      <c r="AR511" s="136"/>
      <c r="AS511" s="137" t="s">
        <v>354</v>
      </c>
      <c r="AT511" s="172"/>
      <c r="AU511" s="136"/>
      <c r="AV511" s="136"/>
      <c r="AW511" s="137" t="s">
        <v>299</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363</v>
      </c>
      <c r="F515" s="167"/>
      <c r="G515" s="168" t="s">
        <v>360</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361</v>
      </c>
      <c r="AF515" s="179"/>
      <c r="AG515" s="179"/>
      <c r="AH515" s="180"/>
      <c r="AI515" s="181" t="s">
        <v>528</v>
      </c>
      <c r="AJ515" s="181"/>
      <c r="AK515" s="181"/>
      <c r="AL515" s="176"/>
      <c r="AM515" s="181" t="s">
        <v>523</v>
      </c>
      <c r="AN515" s="181"/>
      <c r="AO515" s="181"/>
      <c r="AP515" s="176"/>
      <c r="AQ515" s="176" t="s">
        <v>353</v>
      </c>
      <c r="AR515" s="169"/>
      <c r="AS515" s="169"/>
      <c r="AT515" s="170"/>
      <c r="AU515" s="134" t="s">
        <v>252</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354</v>
      </c>
      <c r="AH516" s="172"/>
      <c r="AI516" s="182"/>
      <c r="AJ516" s="182"/>
      <c r="AK516" s="182"/>
      <c r="AL516" s="177"/>
      <c r="AM516" s="182"/>
      <c r="AN516" s="182"/>
      <c r="AO516" s="182"/>
      <c r="AP516" s="177"/>
      <c r="AQ516" s="217"/>
      <c r="AR516" s="136"/>
      <c r="AS516" s="137" t="s">
        <v>354</v>
      </c>
      <c r="AT516" s="172"/>
      <c r="AU516" s="136"/>
      <c r="AV516" s="136"/>
      <c r="AW516" s="137" t="s">
        <v>299</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363</v>
      </c>
      <c r="F520" s="167"/>
      <c r="G520" s="168" t="s">
        <v>360</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361</v>
      </c>
      <c r="AF520" s="179"/>
      <c r="AG520" s="179"/>
      <c r="AH520" s="180"/>
      <c r="AI520" s="181" t="s">
        <v>528</v>
      </c>
      <c r="AJ520" s="181"/>
      <c r="AK520" s="181"/>
      <c r="AL520" s="176"/>
      <c r="AM520" s="181" t="s">
        <v>523</v>
      </c>
      <c r="AN520" s="181"/>
      <c r="AO520" s="181"/>
      <c r="AP520" s="176"/>
      <c r="AQ520" s="176" t="s">
        <v>353</v>
      </c>
      <c r="AR520" s="169"/>
      <c r="AS520" s="169"/>
      <c r="AT520" s="170"/>
      <c r="AU520" s="134" t="s">
        <v>252</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354</v>
      </c>
      <c r="AH521" s="172"/>
      <c r="AI521" s="182"/>
      <c r="AJ521" s="182"/>
      <c r="AK521" s="182"/>
      <c r="AL521" s="177"/>
      <c r="AM521" s="182"/>
      <c r="AN521" s="182"/>
      <c r="AO521" s="182"/>
      <c r="AP521" s="177"/>
      <c r="AQ521" s="217"/>
      <c r="AR521" s="136"/>
      <c r="AS521" s="137" t="s">
        <v>354</v>
      </c>
      <c r="AT521" s="172"/>
      <c r="AU521" s="136"/>
      <c r="AV521" s="136"/>
      <c r="AW521" s="137" t="s">
        <v>299</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363</v>
      </c>
      <c r="F525" s="167"/>
      <c r="G525" s="168" t="s">
        <v>360</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361</v>
      </c>
      <c r="AF525" s="179"/>
      <c r="AG525" s="179"/>
      <c r="AH525" s="180"/>
      <c r="AI525" s="181" t="s">
        <v>527</v>
      </c>
      <c r="AJ525" s="181"/>
      <c r="AK525" s="181"/>
      <c r="AL525" s="176"/>
      <c r="AM525" s="181" t="s">
        <v>519</v>
      </c>
      <c r="AN525" s="181"/>
      <c r="AO525" s="181"/>
      <c r="AP525" s="176"/>
      <c r="AQ525" s="176" t="s">
        <v>353</v>
      </c>
      <c r="AR525" s="169"/>
      <c r="AS525" s="169"/>
      <c r="AT525" s="170"/>
      <c r="AU525" s="134" t="s">
        <v>252</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354</v>
      </c>
      <c r="AH526" s="172"/>
      <c r="AI526" s="182"/>
      <c r="AJ526" s="182"/>
      <c r="AK526" s="182"/>
      <c r="AL526" s="177"/>
      <c r="AM526" s="182"/>
      <c r="AN526" s="182"/>
      <c r="AO526" s="182"/>
      <c r="AP526" s="177"/>
      <c r="AQ526" s="217"/>
      <c r="AR526" s="136"/>
      <c r="AS526" s="137" t="s">
        <v>354</v>
      </c>
      <c r="AT526" s="172"/>
      <c r="AU526" s="136"/>
      <c r="AV526" s="136"/>
      <c r="AW526" s="137" t="s">
        <v>299</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363</v>
      </c>
      <c r="F530" s="167"/>
      <c r="G530" s="168" t="s">
        <v>360</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361</v>
      </c>
      <c r="AF530" s="179"/>
      <c r="AG530" s="179"/>
      <c r="AH530" s="180"/>
      <c r="AI530" s="181" t="s">
        <v>527</v>
      </c>
      <c r="AJ530" s="181"/>
      <c r="AK530" s="181"/>
      <c r="AL530" s="176"/>
      <c r="AM530" s="181" t="s">
        <v>523</v>
      </c>
      <c r="AN530" s="181"/>
      <c r="AO530" s="181"/>
      <c r="AP530" s="176"/>
      <c r="AQ530" s="176" t="s">
        <v>353</v>
      </c>
      <c r="AR530" s="169"/>
      <c r="AS530" s="169"/>
      <c r="AT530" s="170"/>
      <c r="AU530" s="134" t="s">
        <v>252</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354</v>
      </c>
      <c r="AH531" s="172"/>
      <c r="AI531" s="182"/>
      <c r="AJ531" s="182"/>
      <c r="AK531" s="182"/>
      <c r="AL531" s="177"/>
      <c r="AM531" s="182"/>
      <c r="AN531" s="182"/>
      <c r="AO531" s="182"/>
      <c r="AP531" s="177"/>
      <c r="AQ531" s="217"/>
      <c r="AR531" s="136"/>
      <c r="AS531" s="137" t="s">
        <v>354</v>
      </c>
      <c r="AT531" s="172"/>
      <c r="AU531" s="136"/>
      <c r="AV531" s="136"/>
      <c r="AW531" s="137" t="s">
        <v>299</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563</v>
      </c>
      <c r="F538" s="239"/>
      <c r="G538" s="240" t="s">
        <v>373</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362</v>
      </c>
      <c r="F539" s="167"/>
      <c r="G539" s="168" t="s">
        <v>359</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361</v>
      </c>
      <c r="AF539" s="179"/>
      <c r="AG539" s="179"/>
      <c r="AH539" s="180"/>
      <c r="AI539" s="181" t="s">
        <v>528</v>
      </c>
      <c r="AJ539" s="181"/>
      <c r="AK539" s="181"/>
      <c r="AL539" s="176"/>
      <c r="AM539" s="181" t="s">
        <v>523</v>
      </c>
      <c r="AN539" s="181"/>
      <c r="AO539" s="181"/>
      <c r="AP539" s="176"/>
      <c r="AQ539" s="176" t="s">
        <v>353</v>
      </c>
      <c r="AR539" s="169"/>
      <c r="AS539" s="169"/>
      <c r="AT539" s="170"/>
      <c r="AU539" s="134" t="s">
        <v>252</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354</v>
      </c>
      <c r="AH540" s="172"/>
      <c r="AI540" s="182"/>
      <c r="AJ540" s="182"/>
      <c r="AK540" s="182"/>
      <c r="AL540" s="177"/>
      <c r="AM540" s="182"/>
      <c r="AN540" s="182"/>
      <c r="AO540" s="182"/>
      <c r="AP540" s="177"/>
      <c r="AQ540" s="217"/>
      <c r="AR540" s="136"/>
      <c r="AS540" s="137" t="s">
        <v>354</v>
      </c>
      <c r="AT540" s="172"/>
      <c r="AU540" s="136"/>
      <c r="AV540" s="136"/>
      <c r="AW540" s="137" t="s">
        <v>299</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300</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362</v>
      </c>
      <c r="F544" s="167"/>
      <c r="G544" s="168" t="s">
        <v>359</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361</v>
      </c>
      <c r="AF544" s="179"/>
      <c r="AG544" s="179"/>
      <c r="AH544" s="180"/>
      <c r="AI544" s="181" t="s">
        <v>527</v>
      </c>
      <c r="AJ544" s="181"/>
      <c r="AK544" s="181"/>
      <c r="AL544" s="176"/>
      <c r="AM544" s="181" t="s">
        <v>525</v>
      </c>
      <c r="AN544" s="181"/>
      <c r="AO544" s="181"/>
      <c r="AP544" s="176"/>
      <c r="AQ544" s="176" t="s">
        <v>353</v>
      </c>
      <c r="AR544" s="169"/>
      <c r="AS544" s="169"/>
      <c r="AT544" s="170"/>
      <c r="AU544" s="134" t="s">
        <v>252</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354</v>
      </c>
      <c r="AH545" s="172"/>
      <c r="AI545" s="182"/>
      <c r="AJ545" s="182"/>
      <c r="AK545" s="182"/>
      <c r="AL545" s="177"/>
      <c r="AM545" s="182"/>
      <c r="AN545" s="182"/>
      <c r="AO545" s="182"/>
      <c r="AP545" s="177"/>
      <c r="AQ545" s="217"/>
      <c r="AR545" s="136"/>
      <c r="AS545" s="137" t="s">
        <v>354</v>
      </c>
      <c r="AT545" s="172"/>
      <c r="AU545" s="136"/>
      <c r="AV545" s="136"/>
      <c r="AW545" s="137" t="s">
        <v>299</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300</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362</v>
      </c>
      <c r="F549" s="167"/>
      <c r="G549" s="168" t="s">
        <v>359</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361</v>
      </c>
      <c r="AF549" s="179"/>
      <c r="AG549" s="179"/>
      <c r="AH549" s="180"/>
      <c r="AI549" s="181" t="s">
        <v>527</v>
      </c>
      <c r="AJ549" s="181"/>
      <c r="AK549" s="181"/>
      <c r="AL549" s="176"/>
      <c r="AM549" s="181" t="s">
        <v>519</v>
      </c>
      <c r="AN549" s="181"/>
      <c r="AO549" s="181"/>
      <c r="AP549" s="176"/>
      <c r="AQ549" s="176" t="s">
        <v>353</v>
      </c>
      <c r="AR549" s="169"/>
      <c r="AS549" s="169"/>
      <c r="AT549" s="170"/>
      <c r="AU549" s="134" t="s">
        <v>252</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354</v>
      </c>
      <c r="AH550" s="172"/>
      <c r="AI550" s="182"/>
      <c r="AJ550" s="182"/>
      <c r="AK550" s="182"/>
      <c r="AL550" s="177"/>
      <c r="AM550" s="182"/>
      <c r="AN550" s="182"/>
      <c r="AO550" s="182"/>
      <c r="AP550" s="177"/>
      <c r="AQ550" s="217"/>
      <c r="AR550" s="136"/>
      <c r="AS550" s="137" t="s">
        <v>354</v>
      </c>
      <c r="AT550" s="172"/>
      <c r="AU550" s="136"/>
      <c r="AV550" s="136"/>
      <c r="AW550" s="137" t="s">
        <v>299</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300</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362</v>
      </c>
      <c r="F554" s="167"/>
      <c r="G554" s="168" t="s">
        <v>359</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361</v>
      </c>
      <c r="AF554" s="179"/>
      <c r="AG554" s="179"/>
      <c r="AH554" s="180"/>
      <c r="AI554" s="181" t="s">
        <v>527</v>
      </c>
      <c r="AJ554" s="181"/>
      <c r="AK554" s="181"/>
      <c r="AL554" s="176"/>
      <c r="AM554" s="181" t="s">
        <v>519</v>
      </c>
      <c r="AN554" s="181"/>
      <c r="AO554" s="181"/>
      <c r="AP554" s="176"/>
      <c r="AQ554" s="176" t="s">
        <v>353</v>
      </c>
      <c r="AR554" s="169"/>
      <c r="AS554" s="169"/>
      <c r="AT554" s="170"/>
      <c r="AU554" s="134" t="s">
        <v>252</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354</v>
      </c>
      <c r="AH555" s="172"/>
      <c r="AI555" s="182"/>
      <c r="AJ555" s="182"/>
      <c r="AK555" s="182"/>
      <c r="AL555" s="177"/>
      <c r="AM555" s="182"/>
      <c r="AN555" s="182"/>
      <c r="AO555" s="182"/>
      <c r="AP555" s="177"/>
      <c r="AQ555" s="217"/>
      <c r="AR555" s="136"/>
      <c r="AS555" s="137" t="s">
        <v>354</v>
      </c>
      <c r="AT555" s="172"/>
      <c r="AU555" s="136"/>
      <c r="AV555" s="136"/>
      <c r="AW555" s="137" t="s">
        <v>299</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300</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362</v>
      </c>
      <c r="F559" s="167"/>
      <c r="G559" s="168" t="s">
        <v>359</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361</v>
      </c>
      <c r="AF559" s="179"/>
      <c r="AG559" s="179"/>
      <c r="AH559" s="180"/>
      <c r="AI559" s="181" t="s">
        <v>527</v>
      </c>
      <c r="AJ559" s="181"/>
      <c r="AK559" s="181"/>
      <c r="AL559" s="176"/>
      <c r="AM559" s="181" t="s">
        <v>523</v>
      </c>
      <c r="AN559" s="181"/>
      <c r="AO559" s="181"/>
      <c r="AP559" s="176"/>
      <c r="AQ559" s="176" t="s">
        <v>353</v>
      </c>
      <c r="AR559" s="169"/>
      <c r="AS559" s="169"/>
      <c r="AT559" s="170"/>
      <c r="AU559" s="134" t="s">
        <v>252</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354</v>
      </c>
      <c r="AH560" s="172"/>
      <c r="AI560" s="182"/>
      <c r="AJ560" s="182"/>
      <c r="AK560" s="182"/>
      <c r="AL560" s="177"/>
      <c r="AM560" s="182"/>
      <c r="AN560" s="182"/>
      <c r="AO560" s="182"/>
      <c r="AP560" s="177"/>
      <c r="AQ560" s="217"/>
      <c r="AR560" s="136"/>
      <c r="AS560" s="137" t="s">
        <v>354</v>
      </c>
      <c r="AT560" s="172"/>
      <c r="AU560" s="136"/>
      <c r="AV560" s="136"/>
      <c r="AW560" s="137" t="s">
        <v>299</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300</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363</v>
      </c>
      <c r="F564" s="167"/>
      <c r="G564" s="168" t="s">
        <v>360</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361</v>
      </c>
      <c r="AF564" s="179"/>
      <c r="AG564" s="179"/>
      <c r="AH564" s="180"/>
      <c r="AI564" s="181" t="s">
        <v>527</v>
      </c>
      <c r="AJ564" s="181"/>
      <c r="AK564" s="181"/>
      <c r="AL564" s="176"/>
      <c r="AM564" s="181" t="s">
        <v>519</v>
      </c>
      <c r="AN564" s="181"/>
      <c r="AO564" s="181"/>
      <c r="AP564" s="176"/>
      <c r="AQ564" s="176" t="s">
        <v>353</v>
      </c>
      <c r="AR564" s="169"/>
      <c r="AS564" s="169"/>
      <c r="AT564" s="170"/>
      <c r="AU564" s="134" t="s">
        <v>252</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354</v>
      </c>
      <c r="AH565" s="172"/>
      <c r="AI565" s="182"/>
      <c r="AJ565" s="182"/>
      <c r="AK565" s="182"/>
      <c r="AL565" s="177"/>
      <c r="AM565" s="182"/>
      <c r="AN565" s="182"/>
      <c r="AO565" s="182"/>
      <c r="AP565" s="177"/>
      <c r="AQ565" s="217"/>
      <c r="AR565" s="136"/>
      <c r="AS565" s="137" t="s">
        <v>354</v>
      </c>
      <c r="AT565" s="172"/>
      <c r="AU565" s="136"/>
      <c r="AV565" s="136"/>
      <c r="AW565" s="137" t="s">
        <v>299</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363</v>
      </c>
      <c r="F569" s="167"/>
      <c r="G569" s="168" t="s">
        <v>360</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361</v>
      </c>
      <c r="AF569" s="179"/>
      <c r="AG569" s="179"/>
      <c r="AH569" s="180"/>
      <c r="AI569" s="181" t="s">
        <v>528</v>
      </c>
      <c r="AJ569" s="181"/>
      <c r="AK569" s="181"/>
      <c r="AL569" s="176"/>
      <c r="AM569" s="181" t="s">
        <v>519</v>
      </c>
      <c r="AN569" s="181"/>
      <c r="AO569" s="181"/>
      <c r="AP569" s="176"/>
      <c r="AQ569" s="176" t="s">
        <v>353</v>
      </c>
      <c r="AR569" s="169"/>
      <c r="AS569" s="169"/>
      <c r="AT569" s="170"/>
      <c r="AU569" s="134" t="s">
        <v>252</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354</v>
      </c>
      <c r="AH570" s="172"/>
      <c r="AI570" s="182"/>
      <c r="AJ570" s="182"/>
      <c r="AK570" s="182"/>
      <c r="AL570" s="177"/>
      <c r="AM570" s="182"/>
      <c r="AN570" s="182"/>
      <c r="AO570" s="182"/>
      <c r="AP570" s="177"/>
      <c r="AQ570" s="217"/>
      <c r="AR570" s="136"/>
      <c r="AS570" s="137" t="s">
        <v>354</v>
      </c>
      <c r="AT570" s="172"/>
      <c r="AU570" s="136"/>
      <c r="AV570" s="136"/>
      <c r="AW570" s="137" t="s">
        <v>299</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363</v>
      </c>
      <c r="F574" s="167"/>
      <c r="G574" s="168" t="s">
        <v>360</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361</v>
      </c>
      <c r="AF574" s="179"/>
      <c r="AG574" s="179"/>
      <c r="AH574" s="180"/>
      <c r="AI574" s="181" t="s">
        <v>527</v>
      </c>
      <c r="AJ574" s="181"/>
      <c r="AK574" s="181"/>
      <c r="AL574" s="176"/>
      <c r="AM574" s="181" t="s">
        <v>519</v>
      </c>
      <c r="AN574" s="181"/>
      <c r="AO574" s="181"/>
      <c r="AP574" s="176"/>
      <c r="AQ574" s="176" t="s">
        <v>353</v>
      </c>
      <c r="AR574" s="169"/>
      <c r="AS574" s="169"/>
      <c r="AT574" s="170"/>
      <c r="AU574" s="134" t="s">
        <v>252</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354</v>
      </c>
      <c r="AH575" s="172"/>
      <c r="AI575" s="182"/>
      <c r="AJ575" s="182"/>
      <c r="AK575" s="182"/>
      <c r="AL575" s="177"/>
      <c r="AM575" s="182"/>
      <c r="AN575" s="182"/>
      <c r="AO575" s="182"/>
      <c r="AP575" s="177"/>
      <c r="AQ575" s="217"/>
      <c r="AR575" s="136"/>
      <c r="AS575" s="137" t="s">
        <v>354</v>
      </c>
      <c r="AT575" s="172"/>
      <c r="AU575" s="136"/>
      <c r="AV575" s="136"/>
      <c r="AW575" s="137" t="s">
        <v>299</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363</v>
      </c>
      <c r="F579" s="167"/>
      <c r="G579" s="168" t="s">
        <v>360</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361</v>
      </c>
      <c r="AF579" s="179"/>
      <c r="AG579" s="179"/>
      <c r="AH579" s="180"/>
      <c r="AI579" s="181" t="s">
        <v>527</v>
      </c>
      <c r="AJ579" s="181"/>
      <c r="AK579" s="181"/>
      <c r="AL579" s="176"/>
      <c r="AM579" s="181" t="s">
        <v>519</v>
      </c>
      <c r="AN579" s="181"/>
      <c r="AO579" s="181"/>
      <c r="AP579" s="176"/>
      <c r="AQ579" s="176" t="s">
        <v>353</v>
      </c>
      <c r="AR579" s="169"/>
      <c r="AS579" s="169"/>
      <c r="AT579" s="170"/>
      <c r="AU579" s="134" t="s">
        <v>252</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354</v>
      </c>
      <c r="AH580" s="172"/>
      <c r="AI580" s="182"/>
      <c r="AJ580" s="182"/>
      <c r="AK580" s="182"/>
      <c r="AL580" s="177"/>
      <c r="AM580" s="182"/>
      <c r="AN580" s="182"/>
      <c r="AO580" s="182"/>
      <c r="AP580" s="177"/>
      <c r="AQ580" s="217"/>
      <c r="AR580" s="136"/>
      <c r="AS580" s="137" t="s">
        <v>354</v>
      </c>
      <c r="AT580" s="172"/>
      <c r="AU580" s="136"/>
      <c r="AV580" s="136"/>
      <c r="AW580" s="137" t="s">
        <v>299</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363</v>
      </c>
      <c r="F584" s="167"/>
      <c r="G584" s="168" t="s">
        <v>360</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361</v>
      </c>
      <c r="AF584" s="179"/>
      <c r="AG584" s="179"/>
      <c r="AH584" s="180"/>
      <c r="AI584" s="181" t="s">
        <v>527</v>
      </c>
      <c r="AJ584" s="181"/>
      <c r="AK584" s="181"/>
      <c r="AL584" s="176"/>
      <c r="AM584" s="181" t="s">
        <v>523</v>
      </c>
      <c r="AN584" s="181"/>
      <c r="AO584" s="181"/>
      <c r="AP584" s="176"/>
      <c r="AQ584" s="176" t="s">
        <v>353</v>
      </c>
      <c r="AR584" s="169"/>
      <c r="AS584" s="169"/>
      <c r="AT584" s="170"/>
      <c r="AU584" s="134" t="s">
        <v>252</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354</v>
      </c>
      <c r="AH585" s="172"/>
      <c r="AI585" s="182"/>
      <c r="AJ585" s="182"/>
      <c r="AK585" s="182"/>
      <c r="AL585" s="177"/>
      <c r="AM585" s="182"/>
      <c r="AN585" s="182"/>
      <c r="AO585" s="182"/>
      <c r="AP585" s="177"/>
      <c r="AQ585" s="217"/>
      <c r="AR585" s="136"/>
      <c r="AS585" s="137" t="s">
        <v>354</v>
      </c>
      <c r="AT585" s="172"/>
      <c r="AU585" s="136"/>
      <c r="AV585" s="136"/>
      <c r="AW585" s="137" t="s">
        <v>299</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562</v>
      </c>
      <c r="F592" s="239"/>
      <c r="G592" s="240" t="s">
        <v>373</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362</v>
      </c>
      <c r="F593" s="167"/>
      <c r="G593" s="168" t="s">
        <v>359</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361</v>
      </c>
      <c r="AF593" s="179"/>
      <c r="AG593" s="179"/>
      <c r="AH593" s="180"/>
      <c r="AI593" s="181" t="s">
        <v>527</v>
      </c>
      <c r="AJ593" s="181"/>
      <c r="AK593" s="181"/>
      <c r="AL593" s="176"/>
      <c r="AM593" s="181" t="s">
        <v>519</v>
      </c>
      <c r="AN593" s="181"/>
      <c r="AO593" s="181"/>
      <c r="AP593" s="176"/>
      <c r="AQ593" s="176" t="s">
        <v>353</v>
      </c>
      <c r="AR593" s="169"/>
      <c r="AS593" s="169"/>
      <c r="AT593" s="170"/>
      <c r="AU593" s="134" t="s">
        <v>252</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354</v>
      </c>
      <c r="AH594" s="172"/>
      <c r="AI594" s="182"/>
      <c r="AJ594" s="182"/>
      <c r="AK594" s="182"/>
      <c r="AL594" s="177"/>
      <c r="AM594" s="182"/>
      <c r="AN594" s="182"/>
      <c r="AO594" s="182"/>
      <c r="AP594" s="177"/>
      <c r="AQ594" s="217"/>
      <c r="AR594" s="136"/>
      <c r="AS594" s="137" t="s">
        <v>354</v>
      </c>
      <c r="AT594" s="172"/>
      <c r="AU594" s="136"/>
      <c r="AV594" s="136"/>
      <c r="AW594" s="137" t="s">
        <v>299</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300</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362</v>
      </c>
      <c r="F598" s="167"/>
      <c r="G598" s="168" t="s">
        <v>359</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361</v>
      </c>
      <c r="AF598" s="179"/>
      <c r="AG598" s="179"/>
      <c r="AH598" s="180"/>
      <c r="AI598" s="181" t="s">
        <v>528</v>
      </c>
      <c r="AJ598" s="181"/>
      <c r="AK598" s="181"/>
      <c r="AL598" s="176"/>
      <c r="AM598" s="181" t="s">
        <v>524</v>
      </c>
      <c r="AN598" s="181"/>
      <c r="AO598" s="181"/>
      <c r="AP598" s="176"/>
      <c r="AQ598" s="176" t="s">
        <v>353</v>
      </c>
      <c r="AR598" s="169"/>
      <c r="AS598" s="169"/>
      <c r="AT598" s="170"/>
      <c r="AU598" s="134" t="s">
        <v>252</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354</v>
      </c>
      <c r="AH599" s="172"/>
      <c r="AI599" s="182"/>
      <c r="AJ599" s="182"/>
      <c r="AK599" s="182"/>
      <c r="AL599" s="177"/>
      <c r="AM599" s="182"/>
      <c r="AN599" s="182"/>
      <c r="AO599" s="182"/>
      <c r="AP599" s="177"/>
      <c r="AQ599" s="217"/>
      <c r="AR599" s="136"/>
      <c r="AS599" s="137" t="s">
        <v>354</v>
      </c>
      <c r="AT599" s="172"/>
      <c r="AU599" s="136"/>
      <c r="AV599" s="136"/>
      <c r="AW599" s="137" t="s">
        <v>299</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300</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362</v>
      </c>
      <c r="F603" s="167"/>
      <c r="G603" s="168" t="s">
        <v>359</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361</v>
      </c>
      <c r="AF603" s="179"/>
      <c r="AG603" s="179"/>
      <c r="AH603" s="180"/>
      <c r="AI603" s="181" t="s">
        <v>527</v>
      </c>
      <c r="AJ603" s="181"/>
      <c r="AK603" s="181"/>
      <c r="AL603" s="176"/>
      <c r="AM603" s="181" t="s">
        <v>519</v>
      </c>
      <c r="AN603" s="181"/>
      <c r="AO603" s="181"/>
      <c r="AP603" s="176"/>
      <c r="AQ603" s="176" t="s">
        <v>353</v>
      </c>
      <c r="AR603" s="169"/>
      <c r="AS603" s="169"/>
      <c r="AT603" s="170"/>
      <c r="AU603" s="134" t="s">
        <v>252</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354</v>
      </c>
      <c r="AH604" s="172"/>
      <c r="AI604" s="182"/>
      <c r="AJ604" s="182"/>
      <c r="AK604" s="182"/>
      <c r="AL604" s="177"/>
      <c r="AM604" s="182"/>
      <c r="AN604" s="182"/>
      <c r="AO604" s="182"/>
      <c r="AP604" s="177"/>
      <c r="AQ604" s="217"/>
      <c r="AR604" s="136"/>
      <c r="AS604" s="137" t="s">
        <v>354</v>
      </c>
      <c r="AT604" s="172"/>
      <c r="AU604" s="136"/>
      <c r="AV604" s="136"/>
      <c r="AW604" s="137" t="s">
        <v>299</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300</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362</v>
      </c>
      <c r="F608" s="167"/>
      <c r="G608" s="168" t="s">
        <v>359</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361</v>
      </c>
      <c r="AF608" s="179"/>
      <c r="AG608" s="179"/>
      <c r="AH608" s="180"/>
      <c r="AI608" s="181" t="s">
        <v>527</v>
      </c>
      <c r="AJ608" s="181"/>
      <c r="AK608" s="181"/>
      <c r="AL608" s="176"/>
      <c r="AM608" s="181" t="s">
        <v>519</v>
      </c>
      <c r="AN608" s="181"/>
      <c r="AO608" s="181"/>
      <c r="AP608" s="176"/>
      <c r="AQ608" s="176" t="s">
        <v>353</v>
      </c>
      <c r="AR608" s="169"/>
      <c r="AS608" s="169"/>
      <c r="AT608" s="170"/>
      <c r="AU608" s="134" t="s">
        <v>252</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354</v>
      </c>
      <c r="AH609" s="172"/>
      <c r="AI609" s="182"/>
      <c r="AJ609" s="182"/>
      <c r="AK609" s="182"/>
      <c r="AL609" s="177"/>
      <c r="AM609" s="182"/>
      <c r="AN609" s="182"/>
      <c r="AO609" s="182"/>
      <c r="AP609" s="177"/>
      <c r="AQ609" s="217"/>
      <c r="AR609" s="136"/>
      <c r="AS609" s="137" t="s">
        <v>354</v>
      </c>
      <c r="AT609" s="172"/>
      <c r="AU609" s="136"/>
      <c r="AV609" s="136"/>
      <c r="AW609" s="137" t="s">
        <v>299</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300</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362</v>
      </c>
      <c r="F613" s="167"/>
      <c r="G613" s="168" t="s">
        <v>359</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361</v>
      </c>
      <c r="AF613" s="179"/>
      <c r="AG613" s="179"/>
      <c r="AH613" s="180"/>
      <c r="AI613" s="181" t="s">
        <v>527</v>
      </c>
      <c r="AJ613" s="181"/>
      <c r="AK613" s="181"/>
      <c r="AL613" s="176"/>
      <c r="AM613" s="181" t="s">
        <v>523</v>
      </c>
      <c r="AN613" s="181"/>
      <c r="AO613" s="181"/>
      <c r="AP613" s="176"/>
      <c r="AQ613" s="176" t="s">
        <v>353</v>
      </c>
      <c r="AR613" s="169"/>
      <c r="AS613" s="169"/>
      <c r="AT613" s="170"/>
      <c r="AU613" s="134" t="s">
        <v>252</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354</v>
      </c>
      <c r="AH614" s="172"/>
      <c r="AI614" s="182"/>
      <c r="AJ614" s="182"/>
      <c r="AK614" s="182"/>
      <c r="AL614" s="177"/>
      <c r="AM614" s="182"/>
      <c r="AN614" s="182"/>
      <c r="AO614" s="182"/>
      <c r="AP614" s="177"/>
      <c r="AQ614" s="217"/>
      <c r="AR614" s="136"/>
      <c r="AS614" s="137" t="s">
        <v>354</v>
      </c>
      <c r="AT614" s="172"/>
      <c r="AU614" s="136"/>
      <c r="AV614" s="136"/>
      <c r="AW614" s="137" t="s">
        <v>299</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300</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363</v>
      </c>
      <c r="F618" s="167"/>
      <c r="G618" s="168" t="s">
        <v>360</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361</v>
      </c>
      <c r="AF618" s="179"/>
      <c r="AG618" s="179"/>
      <c r="AH618" s="180"/>
      <c r="AI618" s="181" t="s">
        <v>527</v>
      </c>
      <c r="AJ618" s="181"/>
      <c r="AK618" s="181"/>
      <c r="AL618" s="176"/>
      <c r="AM618" s="181" t="s">
        <v>523</v>
      </c>
      <c r="AN618" s="181"/>
      <c r="AO618" s="181"/>
      <c r="AP618" s="176"/>
      <c r="AQ618" s="176" t="s">
        <v>353</v>
      </c>
      <c r="AR618" s="169"/>
      <c r="AS618" s="169"/>
      <c r="AT618" s="170"/>
      <c r="AU618" s="134" t="s">
        <v>252</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354</v>
      </c>
      <c r="AH619" s="172"/>
      <c r="AI619" s="182"/>
      <c r="AJ619" s="182"/>
      <c r="AK619" s="182"/>
      <c r="AL619" s="177"/>
      <c r="AM619" s="182"/>
      <c r="AN619" s="182"/>
      <c r="AO619" s="182"/>
      <c r="AP619" s="177"/>
      <c r="AQ619" s="217"/>
      <c r="AR619" s="136"/>
      <c r="AS619" s="137" t="s">
        <v>354</v>
      </c>
      <c r="AT619" s="172"/>
      <c r="AU619" s="136"/>
      <c r="AV619" s="136"/>
      <c r="AW619" s="137" t="s">
        <v>299</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363</v>
      </c>
      <c r="F623" s="167"/>
      <c r="G623" s="168" t="s">
        <v>360</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361</v>
      </c>
      <c r="AF623" s="179"/>
      <c r="AG623" s="179"/>
      <c r="AH623" s="180"/>
      <c r="AI623" s="181" t="s">
        <v>527</v>
      </c>
      <c r="AJ623" s="181"/>
      <c r="AK623" s="181"/>
      <c r="AL623" s="176"/>
      <c r="AM623" s="181" t="s">
        <v>524</v>
      </c>
      <c r="AN623" s="181"/>
      <c r="AO623" s="181"/>
      <c r="AP623" s="176"/>
      <c r="AQ623" s="176" t="s">
        <v>353</v>
      </c>
      <c r="AR623" s="169"/>
      <c r="AS623" s="169"/>
      <c r="AT623" s="170"/>
      <c r="AU623" s="134" t="s">
        <v>252</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354</v>
      </c>
      <c r="AH624" s="172"/>
      <c r="AI624" s="182"/>
      <c r="AJ624" s="182"/>
      <c r="AK624" s="182"/>
      <c r="AL624" s="177"/>
      <c r="AM624" s="182"/>
      <c r="AN624" s="182"/>
      <c r="AO624" s="182"/>
      <c r="AP624" s="177"/>
      <c r="AQ624" s="217"/>
      <c r="AR624" s="136"/>
      <c r="AS624" s="137" t="s">
        <v>354</v>
      </c>
      <c r="AT624" s="172"/>
      <c r="AU624" s="136"/>
      <c r="AV624" s="136"/>
      <c r="AW624" s="137" t="s">
        <v>299</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363</v>
      </c>
      <c r="F628" s="167"/>
      <c r="G628" s="168" t="s">
        <v>360</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361</v>
      </c>
      <c r="AF628" s="179"/>
      <c r="AG628" s="179"/>
      <c r="AH628" s="180"/>
      <c r="AI628" s="181" t="s">
        <v>527</v>
      </c>
      <c r="AJ628" s="181"/>
      <c r="AK628" s="181"/>
      <c r="AL628" s="176"/>
      <c r="AM628" s="181" t="s">
        <v>523</v>
      </c>
      <c r="AN628" s="181"/>
      <c r="AO628" s="181"/>
      <c r="AP628" s="176"/>
      <c r="AQ628" s="176" t="s">
        <v>353</v>
      </c>
      <c r="AR628" s="169"/>
      <c r="AS628" s="169"/>
      <c r="AT628" s="170"/>
      <c r="AU628" s="134" t="s">
        <v>252</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354</v>
      </c>
      <c r="AH629" s="172"/>
      <c r="AI629" s="182"/>
      <c r="AJ629" s="182"/>
      <c r="AK629" s="182"/>
      <c r="AL629" s="177"/>
      <c r="AM629" s="182"/>
      <c r="AN629" s="182"/>
      <c r="AO629" s="182"/>
      <c r="AP629" s="177"/>
      <c r="AQ629" s="217"/>
      <c r="AR629" s="136"/>
      <c r="AS629" s="137" t="s">
        <v>354</v>
      </c>
      <c r="AT629" s="172"/>
      <c r="AU629" s="136"/>
      <c r="AV629" s="136"/>
      <c r="AW629" s="137" t="s">
        <v>299</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363</v>
      </c>
      <c r="F633" s="167"/>
      <c r="G633" s="168" t="s">
        <v>360</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361</v>
      </c>
      <c r="AF633" s="179"/>
      <c r="AG633" s="179"/>
      <c r="AH633" s="180"/>
      <c r="AI633" s="181" t="s">
        <v>527</v>
      </c>
      <c r="AJ633" s="181"/>
      <c r="AK633" s="181"/>
      <c r="AL633" s="176"/>
      <c r="AM633" s="181" t="s">
        <v>519</v>
      </c>
      <c r="AN633" s="181"/>
      <c r="AO633" s="181"/>
      <c r="AP633" s="176"/>
      <c r="AQ633" s="176" t="s">
        <v>353</v>
      </c>
      <c r="AR633" s="169"/>
      <c r="AS633" s="169"/>
      <c r="AT633" s="170"/>
      <c r="AU633" s="134" t="s">
        <v>252</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354</v>
      </c>
      <c r="AH634" s="172"/>
      <c r="AI634" s="182"/>
      <c r="AJ634" s="182"/>
      <c r="AK634" s="182"/>
      <c r="AL634" s="177"/>
      <c r="AM634" s="182"/>
      <c r="AN634" s="182"/>
      <c r="AO634" s="182"/>
      <c r="AP634" s="177"/>
      <c r="AQ634" s="217"/>
      <c r="AR634" s="136"/>
      <c r="AS634" s="137" t="s">
        <v>354</v>
      </c>
      <c r="AT634" s="172"/>
      <c r="AU634" s="136"/>
      <c r="AV634" s="136"/>
      <c r="AW634" s="137" t="s">
        <v>299</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363</v>
      </c>
      <c r="F638" s="167"/>
      <c r="G638" s="168" t="s">
        <v>360</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361</v>
      </c>
      <c r="AF638" s="179"/>
      <c r="AG638" s="179"/>
      <c r="AH638" s="180"/>
      <c r="AI638" s="181" t="s">
        <v>527</v>
      </c>
      <c r="AJ638" s="181"/>
      <c r="AK638" s="181"/>
      <c r="AL638" s="176"/>
      <c r="AM638" s="181" t="s">
        <v>523</v>
      </c>
      <c r="AN638" s="181"/>
      <c r="AO638" s="181"/>
      <c r="AP638" s="176"/>
      <c r="AQ638" s="176" t="s">
        <v>353</v>
      </c>
      <c r="AR638" s="169"/>
      <c r="AS638" s="169"/>
      <c r="AT638" s="170"/>
      <c r="AU638" s="134" t="s">
        <v>252</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354</v>
      </c>
      <c r="AH639" s="172"/>
      <c r="AI639" s="182"/>
      <c r="AJ639" s="182"/>
      <c r="AK639" s="182"/>
      <c r="AL639" s="177"/>
      <c r="AM639" s="182"/>
      <c r="AN639" s="182"/>
      <c r="AO639" s="182"/>
      <c r="AP639" s="177"/>
      <c r="AQ639" s="217"/>
      <c r="AR639" s="136"/>
      <c r="AS639" s="137" t="s">
        <v>354</v>
      </c>
      <c r="AT639" s="172"/>
      <c r="AU639" s="136"/>
      <c r="AV639" s="136"/>
      <c r="AW639" s="137" t="s">
        <v>299</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563</v>
      </c>
      <c r="F646" s="239"/>
      <c r="G646" s="240" t="s">
        <v>373</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362</v>
      </c>
      <c r="F647" s="167"/>
      <c r="G647" s="168" t="s">
        <v>359</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361</v>
      </c>
      <c r="AF647" s="179"/>
      <c r="AG647" s="179"/>
      <c r="AH647" s="180"/>
      <c r="AI647" s="181" t="s">
        <v>528</v>
      </c>
      <c r="AJ647" s="181"/>
      <c r="AK647" s="181"/>
      <c r="AL647" s="176"/>
      <c r="AM647" s="181" t="s">
        <v>519</v>
      </c>
      <c r="AN647" s="181"/>
      <c r="AO647" s="181"/>
      <c r="AP647" s="176"/>
      <c r="AQ647" s="176" t="s">
        <v>353</v>
      </c>
      <c r="AR647" s="169"/>
      <c r="AS647" s="169"/>
      <c r="AT647" s="170"/>
      <c r="AU647" s="134" t="s">
        <v>252</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354</v>
      </c>
      <c r="AH648" s="172"/>
      <c r="AI648" s="182"/>
      <c r="AJ648" s="182"/>
      <c r="AK648" s="182"/>
      <c r="AL648" s="177"/>
      <c r="AM648" s="182"/>
      <c r="AN648" s="182"/>
      <c r="AO648" s="182"/>
      <c r="AP648" s="177"/>
      <c r="AQ648" s="217"/>
      <c r="AR648" s="136"/>
      <c r="AS648" s="137" t="s">
        <v>354</v>
      </c>
      <c r="AT648" s="172"/>
      <c r="AU648" s="136"/>
      <c r="AV648" s="136"/>
      <c r="AW648" s="137" t="s">
        <v>299</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300</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362</v>
      </c>
      <c r="F652" s="167"/>
      <c r="G652" s="168" t="s">
        <v>359</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361</v>
      </c>
      <c r="AF652" s="179"/>
      <c r="AG652" s="179"/>
      <c r="AH652" s="180"/>
      <c r="AI652" s="181" t="s">
        <v>527</v>
      </c>
      <c r="AJ652" s="181"/>
      <c r="AK652" s="181"/>
      <c r="AL652" s="176"/>
      <c r="AM652" s="181" t="s">
        <v>519</v>
      </c>
      <c r="AN652" s="181"/>
      <c r="AO652" s="181"/>
      <c r="AP652" s="176"/>
      <c r="AQ652" s="176" t="s">
        <v>353</v>
      </c>
      <c r="AR652" s="169"/>
      <c r="AS652" s="169"/>
      <c r="AT652" s="170"/>
      <c r="AU652" s="134" t="s">
        <v>252</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354</v>
      </c>
      <c r="AH653" s="172"/>
      <c r="AI653" s="182"/>
      <c r="AJ653" s="182"/>
      <c r="AK653" s="182"/>
      <c r="AL653" s="177"/>
      <c r="AM653" s="182"/>
      <c r="AN653" s="182"/>
      <c r="AO653" s="182"/>
      <c r="AP653" s="177"/>
      <c r="AQ653" s="217"/>
      <c r="AR653" s="136"/>
      <c r="AS653" s="137" t="s">
        <v>354</v>
      </c>
      <c r="AT653" s="172"/>
      <c r="AU653" s="136"/>
      <c r="AV653" s="136"/>
      <c r="AW653" s="137" t="s">
        <v>299</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300</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362</v>
      </c>
      <c r="F657" s="167"/>
      <c r="G657" s="168" t="s">
        <v>359</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361</v>
      </c>
      <c r="AF657" s="179"/>
      <c r="AG657" s="179"/>
      <c r="AH657" s="180"/>
      <c r="AI657" s="181" t="s">
        <v>527</v>
      </c>
      <c r="AJ657" s="181"/>
      <c r="AK657" s="181"/>
      <c r="AL657" s="176"/>
      <c r="AM657" s="181" t="s">
        <v>523</v>
      </c>
      <c r="AN657" s="181"/>
      <c r="AO657" s="181"/>
      <c r="AP657" s="176"/>
      <c r="AQ657" s="176" t="s">
        <v>353</v>
      </c>
      <c r="AR657" s="169"/>
      <c r="AS657" s="169"/>
      <c r="AT657" s="170"/>
      <c r="AU657" s="134" t="s">
        <v>252</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354</v>
      </c>
      <c r="AH658" s="172"/>
      <c r="AI658" s="182"/>
      <c r="AJ658" s="182"/>
      <c r="AK658" s="182"/>
      <c r="AL658" s="177"/>
      <c r="AM658" s="182"/>
      <c r="AN658" s="182"/>
      <c r="AO658" s="182"/>
      <c r="AP658" s="177"/>
      <c r="AQ658" s="217"/>
      <c r="AR658" s="136"/>
      <c r="AS658" s="137" t="s">
        <v>354</v>
      </c>
      <c r="AT658" s="172"/>
      <c r="AU658" s="136"/>
      <c r="AV658" s="136"/>
      <c r="AW658" s="137" t="s">
        <v>299</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300</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362</v>
      </c>
      <c r="F662" s="167"/>
      <c r="G662" s="168" t="s">
        <v>359</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361</v>
      </c>
      <c r="AF662" s="179"/>
      <c r="AG662" s="179"/>
      <c r="AH662" s="180"/>
      <c r="AI662" s="181" t="s">
        <v>527</v>
      </c>
      <c r="AJ662" s="181"/>
      <c r="AK662" s="181"/>
      <c r="AL662" s="176"/>
      <c r="AM662" s="181" t="s">
        <v>519</v>
      </c>
      <c r="AN662" s="181"/>
      <c r="AO662" s="181"/>
      <c r="AP662" s="176"/>
      <c r="AQ662" s="176" t="s">
        <v>353</v>
      </c>
      <c r="AR662" s="169"/>
      <c r="AS662" s="169"/>
      <c r="AT662" s="170"/>
      <c r="AU662" s="134" t="s">
        <v>252</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354</v>
      </c>
      <c r="AH663" s="172"/>
      <c r="AI663" s="182"/>
      <c r="AJ663" s="182"/>
      <c r="AK663" s="182"/>
      <c r="AL663" s="177"/>
      <c r="AM663" s="182"/>
      <c r="AN663" s="182"/>
      <c r="AO663" s="182"/>
      <c r="AP663" s="177"/>
      <c r="AQ663" s="217"/>
      <c r="AR663" s="136"/>
      <c r="AS663" s="137" t="s">
        <v>354</v>
      </c>
      <c r="AT663" s="172"/>
      <c r="AU663" s="136"/>
      <c r="AV663" s="136"/>
      <c r="AW663" s="137" t="s">
        <v>299</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300</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362</v>
      </c>
      <c r="F667" s="167"/>
      <c r="G667" s="168" t="s">
        <v>359</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361</v>
      </c>
      <c r="AF667" s="179"/>
      <c r="AG667" s="179"/>
      <c r="AH667" s="180"/>
      <c r="AI667" s="181" t="s">
        <v>527</v>
      </c>
      <c r="AJ667" s="181"/>
      <c r="AK667" s="181"/>
      <c r="AL667" s="176"/>
      <c r="AM667" s="181" t="s">
        <v>519</v>
      </c>
      <c r="AN667" s="181"/>
      <c r="AO667" s="181"/>
      <c r="AP667" s="176"/>
      <c r="AQ667" s="176" t="s">
        <v>353</v>
      </c>
      <c r="AR667" s="169"/>
      <c r="AS667" s="169"/>
      <c r="AT667" s="170"/>
      <c r="AU667" s="134" t="s">
        <v>252</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354</v>
      </c>
      <c r="AH668" s="172"/>
      <c r="AI668" s="182"/>
      <c r="AJ668" s="182"/>
      <c r="AK668" s="182"/>
      <c r="AL668" s="177"/>
      <c r="AM668" s="182"/>
      <c r="AN668" s="182"/>
      <c r="AO668" s="182"/>
      <c r="AP668" s="177"/>
      <c r="AQ668" s="217"/>
      <c r="AR668" s="136"/>
      <c r="AS668" s="137" t="s">
        <v>354</v>
      </c>
      <c r="AT668" s="172"/>
      <c r="AU668" s="136"/>
      <c r="AV668" s="136"/>
      <c r="AW668" s="137" t="s">
        <v>299</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300</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363</v>
      </c>
      <c r="F672" s="167"/>
      <c r="G672" s="168" t="s">
        <v>360</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361</v>
      </c>
      <c r="AF672" s="179"/>
      <c r="AG672" s="179"/>
      <c r="AH672" s="180"/>
      <c r="AI672" s="181" t="s">
        <v>528</v>
      </c>
      <c r="AJ672" s="181"/>
      <c r="AK672" s="181"/>
      <c r="AL672" s="176"/>
      <c r="AM672" s="181" t="s">
        <v>519</v>
      </c>
      <c r="AN672" s="181"/>
      <c r="AO672" s="181"/>
      <c r="AP672" s="176"/>
      <c r="AQ672" s="176" t="s">
        <v>353</v>
      </c>
      <c r="AR672" s="169"/>
      <c r="AS672" s="169"/>
      <c r="AT672" s="170"/>
      <c r="AU672" s="134" t="s">
        <v>252</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354</v>
      </c>
      <c r="AH673" s="172"/>
      <c r="AI673" s="182"/>
      <c r="AJ673" s="182"/>
      <c r="AK673" s="182"/>
      <c r="AL673" s="177"/>
      <c r="AM673" s="182"/>
      <c r="AN673" s="182"/>
      <c r="AO673" s="182"/>
      <c r="AP673" s="177"/>
      <c r="AQ673" s="217"/>
      <c r="AR673" s="136"/>
      <c r="AS673" s="137" t="s">
        <v>354</v>
      </c>
      <c r="AT673" s="172"/>
      <c r="AU673" s="136"/>
      <c r="AV673" s="136"/>
      <c r="AW673" s="137" t="s">
        <v>299</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363</v>
      </c>
      <c r="F677" s="167"/>
      <c r="G677" s="168" t="s">
        <v>360</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361</v>
      </c>
      <c r="AF677" s="179"/>
      <c r="AG677" s="179"/>
      <c r="AH677" s="180"/>
      <c r="AI677" s="181" t="s">
        <v>527</v>
      </c>
      <c r="AJ677" s="181"/>
      <c r="AK677" s="181"/>
      <c r="AL677" s="176"/>
      <c r="AM677" s="181" t="s">
        <v>525</v>
      </c>
      <c r="AN677" s="181"/>
      <c r="AO677" s="181"/>
      <c r="AP677" s="176"/>
      <c r="AQ677" s="176" t="s">
        <v>353</v>
      </c>
      <c r="AR677" s="169"/>
      <c r="AS677" s="169"/>
      <c r="AT677" s="170"/>
      <c r="AU677" s="134" t="s">
        <v>252</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354</v>
      </c>
      <c r="AH678" s="172"/>
      <c r="AI678" s="182"/>
      <c r="AJ678" s="182"/>
      <c r="AK678" s="182"/>
      <c r="AL678" s="177"/>
      <c r="AM678" s="182"/>
      <c r="AN678" s="182"/>
      <c r="AO678" s="182"/>
      <c r="AP678" s="177"/>
      <c r="AQ678" s="217"/>
      <c r="AR678" s="136"/>
      <c r="AS678" s="137" t="s">
        <v>354</v>
      </c>
      <c r="AT678" s="172"/>
      <c r="AU678" s="136"/>
      <c r="AV678" s="136"/>
      <c r="AW678" s="137" t="s">
        <v>299</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363</v>
      </c>
      <c r="F682" s="167"/>
      <c r="G682" s="168" t="s">
        <v>360</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361</v>
      </c>
      <c r="AF682" s="179"/>
      <c r="AG682" s="179"/>
      <c r="AH682" s="180"/>
      <c r="AI682" s="181" t="s">
        <v>528</v>
      </c>
      <c r="AJ682" s="181"/>
      <c r="AK682" s="181"/>
      <c r="AL682" s="176"/>
      <c r="AM682" s="181" t="s">
        <v>523</v>
      </c>
      <c r="AN682" s="181"/>
      <c r="AO682" s="181"/>
      <c r="AP682" s="176"/>
      <c r="AQ682" s="176" t="s">
        <v>353</v>
      </c>
      <c r="AR682" s="169"/>
      <c r="AS682" s="169"/>
      <c r="AT682" s="170"/>
      <c r="AU682" s="134" t="s">
        <v>252</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354</v>
      </c>
      <c r="AH683" s="172"/>
      <c r="AI683" s="182"/>
      <c r="AJ683" s="182"/>
      <c r="AK683" s="182"/>
      <c r="AL683" s="177"/>
      <c r="AM683" s="182"/>
      <c r="AN683" s="182"/>
      <c r="AO683" s="182"/>
      <c r="AP683" s="177"/>
      <c r="AQ683" s="217"/>
      <c r="AR683" s="136"/>
      <c r="AS683" s="137" t="s">
        <v>354</v>
      </c>
      <c r="AT683" s="172"/>
      <c r="AU683" s="136"/>
      <c r="AV683" s="136"/>
      <c r="AW683" s="137" t="s">
        <v>299</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363</v>
      </c>
      <c r="F687" s="167"/>
      <c r="G687" s="168" t="s">
        <v>360</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361</v>
      </c>
      <c r="AF687" s="179"/>
      <c r="AG687" s="179"/>
      <c r="AH687" s="180"/>
      <c r="AI687" s="181" t="s">
        <v>527</v>
      </c>
      <c r="AJ687" s="181"/>
      <c r="AK687" s="181"/>
      <c r="AL687" s="176"/>
      <c r="AM687" s="181" t="s">
        <v>519</v>
      </c>
      <c r="AN687" s="181"/>
      <c r="AO687" s="181"/>
      <c r="AP687" s="176"/>
      <c r="AQ687" s="176" t="s">
        <v>353</v>
      </c>
      <c r="AR687" s="169"/>
      <c r="AS687" s="169"/>
      <c r="AT687" s="170"/>
      <c r="AU687" s="134" t="s">
        <v>252</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354</v>
      </c>
      <c r="AH688" s="172"/>
      <c r="AI688" s="182"/>
      <c r="AJ688" s="182"/>
      <c r="AK688" s="182"/>
      <c r="AL688" s="177"/>
      <c r="AM688" s="182"/>
      <c r="AN688" s="182"/>
      <c r="AO688" s="182"/>
      <c r="AP688" s="177"/>
      <c r="AQ688" s="217"/>
      <c r="AR688" s="136"/>
      <c r="AS688" s="137" t="s">
        <v>354</v>
      </c>
      <c r="AT688" s="172"/>
      <c r="AU688" s="136"/>
      <c r="AV688" s="136"/>
      <c r="AW688" s="137" t="s">
        <v>299</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363</v>
      </c>
      <c r="F692" s="167"/>
      <c r="G692" s="168" t="s">
        <v>360</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361</v>
      </c>
      <c r="AF692" s="179"/>
      <c r="AG692" s="179"/>
      <c r="AH692" s="180"/>
      <c r="AI692" s="181" t="s">
        <v>527</v>
      </c>
      <c r="AJ692" s="181"/>
      <c r="AK692" s="181"/>
      <c r="AL692" s="176"/>
      <c r="AM692" s="181" t="s">
        <v>524</v>
      </c>
      <c r="AN692" s="181"/>
      <c r="AO692" s="181"/>
      <c r="AP692" s="176"/>
      <c r="AQ692" s="176" t="s">
        <v>353</v>
      </c>
      <c r="AR692" s="169"/>
      <c r="AS692" s="169"/>
      <c r="AT692" s="170"/>
      <c r="AU692" s="134" t="s">
        <v>252</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354</v>
      </c>
      <c r="AH693" s="172"/>
      <c r="AI693" s="182"/>
      <c r="AJ693" s="182"/>
      <c r="AK693" s="182"/>
      <c r="AL693" s="177"/>
      <c r="AM693" s="182"/>
      <c r="AN693" s="182"/>
      <c r="AO693" s="182"/>
      <c r="AP693" s="177"/>
      <c r="AQ693" s="217"/>
      <c r="AR693" s="136"/>
      <c r="AS693" s="137" t="s">
        <v>354</v>
      </c>
      <c r="AT693" s="172"/>
      <c r="AU693" s="136"/>
      <c r="AV693" s="136"/>
      <c r="AW693" s="137" t="s">
        <v>299</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customHeight="1" x14ac:dyDescent="0.15">
      <c r="A697" s="994"/>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customHeight="1" x14ac:dyDescent="0.15">
      <c r="A698" s="994"/>
      <c r="B698" s="252"/>
      <c r="C698" s="251"/>
      <c r="D698" s="252"/>
      <c r="E698" s="160" t="s">
        <v>603</v>
      </c>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93" customHeight="1" x14ac:dyDescent="0.15">
      <c r="A702" s="529" t="s">
        <v>258</v>
      </c>
      <c r="B702" s="530"/>
      <c r="C702" s="726" t="s">
        <v>259</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574</v>
      </c>
      <c r="AE702" s="896"/>
      <c r="AF702" s="896"/>
      <c r="AG702" s="885" t="s">
        <v>635</v>
      </c>
      <c r="AH702" s="886"/>
      <c r="AI702" s="886"/>
      <c r="AJ702" s="886"/>
      <c r="AK702" s="886"/>
      <c r="AL702" s="886"/>
      <c r="AM702" s="886"/>
      <c r="AN702" s="886"/>
      <c r="AO702" s="886"/>
      <c r="AP702" s="886"/>
      <c r="AQ702" s="886"/>
      <c r="AR702" s="886"/>
      <c r="AS702" s="886"/>
      <c r="AT702" s="886"/>
      <c r="AU702" s="886"/>
      <c r="AV702" s="886"/>
      <c r="AW702" s="886"/>
      <c r="AX702" s="887"/>
    </row>
    <row r="703" spans="1:50" ht="90"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574</v>
      </c>
      <c r="AE703" s="155"/>
      <c r="AF703" s="155"/>
      <c r="AG703" s="664" t="s">
        <v>628</v>
      </c>
      <c r="AH703" s="665"/>
      <c r="AI703" s="665"/>
      <c r="AJ703" s="665"/>
      <c r="AK703" s="665"/>
      <c r="AL703" s="665"/>
      <c r="AM703" s="665"/>
      <c r="AN703" s="665"/>
      <c r="AO703" s="665"/>
      <c r="AP703" s="665"/>
      <c r="AQ703" s="665"/>
      <c r="AR703" s="665"/>
      <c r="AS703" s="665"/>
      <c r="AT703" s="665"/>
      <c r="AU703" s="665"/>
      <c r="AV703" s="665"/>
      <c r="AW703" s="665"/>
      <c r="AX703" s="666"/>
    </row>
    <row r="704" spans="1:50" ht="84.75" customHeight="1" x14ac:dyDescent="0.15">
      <c r="A704" s="533"/>
      <c r="B704" s="534"/>
      <c r="C704" s="601" t="s">
        <v>260</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574</v>
      </c>
      <c r="AE704" s="586"/>
      <c r="AF704" s="586"/>
      <c r="AG704" s="428" t="s">
        <v>629</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592</v>
      </c>
      <c r="AE705" s="733"/>
      <c r="AF705" s="733"/>
      <c r="AG705" s="160"/>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506</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437</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592</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261</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592</v>
      </c>
      <c r="AE709" s="155"/>
      <c r="AF709" s="155"/>
      <c r="AG709" s="664"/>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592</v>
      </c>
      <c r="AE710" s="155"/>
      <c r="AF710" s="155"/>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592</v>
      </c>
      <c r="AE711" s="155"/>
      <c r="AF711" s="155"/>
      <c r="AG711" s="664"/>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469</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592</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592</v>
      </c>
      <c r="AE713" s="155"/>
      <c r="AF713" s="156"/>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446</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592</v>
      </c>
      <c r="AE714" s="592"/>
      <c r="AF714" s="593"/>
      <c r="AG714" s="689"/>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447</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592</v>
      </c>
      <c r="AE715" s="668"/>
      <c r="AF715" s="777"/>
      <c r="AG715" s="526"/>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592</v>
      </c>
      <c r="AE716" s="759"/>
      <c r="AF716" s="759"/>
      <c r="AG716" s="664"/>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364</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592</v>
      </c>
      <c r="AE717" s="155"/>
      <c r="AF717" s="155"/>
      <c r="AG717" s="664"/>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592</v>
      </c>
      <c r="AE718" s="155"/>
      <c r="AF718" s="155"/>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262</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592</v>
      </c>
      <c r="AE719" s="668"/>
      <c r="AF719" s="668"/>
      <c r="AG719" s="160" t="s">
        <v>627</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462</v>
      </c>
      <c r="D720" s="933"/>
      <c r="E720" s="933"/>
      <c r="F720" s="936"/>
      <c r="G720" s="932" t="s">
        <v>463</v>
      </c>
      <c r="H720" s="933"/>
      <c r="I720" s="933"/>
      <c r="J720" s="933"/>
      <c r="K720" s="933"/>
      <c r="L720" s="933"/>
      <c r="M720" s="933"/>
      <c r="N720" s="932" t="s">
        <v>466</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2" t="str">
        <f>IF(OR(G721="　", G721=""), "", "-")</f>
        <v/>
      </c>
      <c r="J721" s="916" t="s">
        <v>626</v>
      </c>
      <c r="K721" s="916"/>
      <c r="L721" s="82" t="str">
        <f>IF(M721="","","-")</f>
        <v/>
      </c>
      <c r="M721" s="83"/>
      <c r="N721" s="913" t="s">
        <v>625</v>
      </c>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0"/>
      <c r="B722" s="651"/>
      <c r="C722" s="917"/>
      <c r="D722" s="918"/>
      <c r="E722" s="918"/>
      <c r="F722" s="919"/>
      <c r="G722" s="937"/>
      <c r="H722" s="938"/>
      <c r="I722" s="82" t="str">
        <f t="shared" ref="I722:I725" si="4">IF(OR(G722="　", G722=""), "", "-")</f>
        <v/>
      </c>
      <c r="J722" s="916"/>
      <c r="K722" s="916"/>
      <c r="L722" s="82" t="str">
        <f t="shared" ref="L722:L725" si="5">IF(M722="","","-")</f>
        <v/>
      </c>
      <c r="M722" s="83"/>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7"/>
      <c r="D723" s="918"/>
      <c r="E723" s="918"/>
      <c r="F723" s="919"/>
      <c r="G723" s="937"/>
      <c r="H723" s="938"/>
      <c r="I723" s="82" t="str">
        <f t="shared" si="4"/>
        <v/>
      </c>
      <c r="J723" s="916"/>
      <c r="K723" s="916"/>
      <c r="L723" s="82" t="str">
        <f t="shared" si="5"/>
        <v/>
      </c>
      <c r="M723" s="83"/>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7"/>
      <c r="D724" s="918"/>
      <c r="E724" s="918"/>
      <c r="F724" s="919"/>
      <c r="G724" s="937"/>
      <c r="H724" s="938"/>
      <c r="I724" s="82" t="str">
        <f t="shared" si="4"/>
        <v/>
      </c>
      <c r="J724" s="916"/>
      <c r="K724" s="916"/>
      <c r="L724" s="82" t="str">
        <f t="shared" si="5"/>
        <v/>
      </c>
      <c r="M724" s="83"/>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2"/>
      <c r="B725" s="653"/>
      <c r="C725" s="920"/>
      <c r="D725" s="921"/>
      <c r="E725" s="921"/>
      <c r="F725" s="922"/>
      <c r="G725" s="959"/>
      <c r="H725" s="960"/>
      <c r="I725" s="84" t="str">
        <f t="shared" si="4"/>
        <v/>
      </c>
      <c r="J725" s="961"/>
      <c r="K725" s="961"/>
      <c r="L725" s="84" t="str">
        <f t="shared" si="5"/>
        <v/>
      </c>
      <c r="M725" s="85"/>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593</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594</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36.75" customHeight="1" thickBot="1" x14ac:dyDescent="0.2">
      <c r="A729" s="765" t="s">
        <v>595</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36.75" customHeight="1" thickBot="1" x14ac:dyDescent="0.2">
      <c r="A731" s="618"/>
      <c r="B731" s="619"/>
      <c r="C731" s="619"/>
      <c r="D731" s="619"/>
      <c r="E731" s="620"/>
      <c r="F731" s="680" t="s">
        <v>637</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37.5"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3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549</v>
      </c>
      <c r="B737" s="124"/>
      <c r="C737" s="124"/>
      <c r="D737" s="125"/>
      <c r="E737" s="122"/>
      <c r="F737" s="122"/>
      <c r="G737" s="122"/>
      <c r="H737" s="122"/>
      <c r="I737" s="122"/>
      <c r="J737" s="122"/>
      <c r="K737" s="122"/>
      <c r="L737" s="122"/>
      <c r="M737" s="122"/>
      <c r="N737" s="101" t="s">
        <v>542</v>
      </c>
      <c r="O737" s="101"/>
      <c r="P737" s="101"/>
      <c r="Q737" s="101"/>
      <c r="R737" s="122"/>
      <c r="S737" s="122"/>
      <c r="T737" s="122"/>
      <c r="U737" s="122"/>
      <c r="V737" s="122"/>
      <c r="W737" s="122"/>
      <c r="X737" s="122"/>
      <c r="Y737" s="122"/>
      <c r="Z737" s="122"/>
      <c r="AA737" s="101" t="s">
        <v>541</v>
      </c>
      <c r="AB737" s="101"/>
      <c r="AC737" s="101"/>
      <c r="AD737" s="101"/>
      <c r="AE737" s="122"/>
      <c r="AF737" s="122"/>
      <c r="AG737" s="122"/>
      <c r="AH737" s="122"/>
      <c r="AI737" s="122"/>
      <c r="AJ737" s="122"/>
      <c r="AK737" s="122"/>
      <c r="AL737" s="122"/>
      <c r="AM737" s="122"/>
      <c r="AN737" s="101" t="s">
        <v>540</v>
      </c>
      <c r="AO737" s="101"/>
      <c r="AP737" s="101"/>
      <c r="AQ737" s="101"/>
      <c r="AR737" s="102"/>
      <c r="AS737" s="103"/>
      <c r="AT737" s="103"/>
      <c r="AU737" s="103"/>
      <c r="AV737" s="103"/>
      <c r="AW737" s="103"/>
      <c r="AX737" s="104"/>
      <c r="AY737" s="88"/>
      <c r="AZ737" s="88"/>
    </row>
    <row r="738" spans="1:52" ht="24.75" customHeight="1" x14ac:dyDescent="0.15">
      <c r="A738" s="123" t="s">
        <v>539</v>
      </c>
      <c r="B738" s="124"/>
      <c r="C738" s="124"/>
      <c r="D738" s="125"/>
      <c r="E738" s="122"/>
      <c r="F738" s="122"/>
      <c r="G738" s="122"/>
      <c r="H738" s="122"/>
      <c r="I738" s="122"/>
      <c r="J738" s="122"/>
      <c r="K738" s="122"/>
      <c r="L738" s="122"/>
      <c r="M738" s="122"/>
      <c r="N738" s="101" t="s">
        <v>538</v>
      </c>
      <c r="O738" s="101"/>
      <c r="P738" s="101"/>
      <c r="Q738" s="101"/>
      <c r="R738" s="122"/>
      <c r="S738" s="122"/>
      <c r="T738" s="122"/>
      <c r="U738" s="122"/>
      <c r="V738" s="122"/>
      <c r="W738" s="122"/>
      <c r="X738" s="122"/>
      <c r="Y738" s="122"/>
      <c r="Z738" s="122"/>
      <c r="AA738" s="101" t="s">
        <v>537</v>
      </c>
      <c r="AB738" s="101"/>
      <c r="AC738" s="101"/>
      <c r="AD738" s="101"/>
      <c r="AE738" s="122"/>
      <c r="AF738" s="122"/>
      <c r="AG738" s="122"/>
      <c r="AH738" s="122"/>
      <c r="AI738" s="122"/>
      <c r="AJ738" s="122"/>
      <c r="AK738" s="122"/>
      <c r="AL738" s="122"/>
      <c r="AM738" s="122"/>
      <c r="AN738" s="101" t="s">
        <v>533</v>
      </c>
      <c r="AO738" s="101"/>
      <c r="AP738" s="101"/>
      <c r="AQ738" s="101"/>
      <c r="AR738" s="102"/>
      <c r="AS738" s="103"/>
      <c r="AT738" s="103"/>
      <c r="AU738" s="103"/>
      <c r="AV738" s="103"/>
      <c r="AW738" s="103"/>
      <c r="AX738" s="104"/>
    </row>
    <row r="739" spans="1:52" ht="24.75" customHeight="1" thickBot="1" x14ac:dyDescent="0.2">
      <c r="A739" s="126" t="s">
        <v>529</v>
      </c>
      <c r="B739" s="127"/>
      <c r="C739" s="127"/>
      <c r="D739" s="128"/>
      <c r="E739" s="129"/>
      <c r="F739" s="117"/>
      <c r="G739" s="117"/>
      <c r="H739" s="92" t="str">
        <f>IF(E739="", "", "(")</f>
        <v/>
      </c>
      <c r="I739" s="117"/>
      <c r="J739" s="117"/>
      <c r="K739" s="92" t="str">
        <f>IF(OR(I739="　", I739=""), "", "-")</f>
        <v/>
      </c>
      <c r="L739" s="118"/>
      <c r="M739" s="118"/>
      <c r="N739" s="93" t="str">
        <f>IF(O739="", "", "-")</f>
        <v/>
      </c>
      <c r="O739" s="94"/>
      <c r="P739" s="93" t="str">
        <f>IF(E739="", "", ")")</f>
        <v/>
      </c>
      <c r="Q739" s="129"/>
      <c r="R739" s="117"/>
      <c r="S739" s="117"/>
      <c r="T739" s="92" t="str">
        <f>IF(Q739="", "", "(")</f>
        <v/>
      </c>
      <c r="U739" s="117"/>
      <c r="V739" s="117"/>
      <c r="W739" s="92" t="str">
        <f>IF(OR(U739="　", U739=""), "", "-")</f>
        <v/>
      </c>
      <c r="X739" s="118"/>
      <c r="Y739" s="118"/>
      <c r="Z739" s="93" t="str">
        <f>IF(AA739="", "", "-")</f>
        <v/>
      </c>
      <c r="AA739" s="94"/>
      <c r="AB739" s="93" t="str">
        <f>IF(Q739="", "", ")")</f>
        <v/>
      </c>
      <c r="AC739" s="129"/>
      <c r="AD739" s="117"/>
      <c r="AE739" s="117"/>
      <c r="AF739" s="92" t="str">
        <f>IF(AC739="", "", "(")</f>
        <v/>
      </c>
      <c r="AG739" s="117"/>
      <c r="AH739" s="117"/>
      <c r="AI739" s="92" t="str">
        <f>IF(OR(AG739="　", AG739=""), "", "-")</f>
        <v/>
      </c>
      <c r="AJ739" s="118"/>
      <c r="AK739" s="118"/>
      <c r="AL739" s="93" t="str">
        <f>IF(AM739="", "", "-")</f>
        <v/>
      </c>
      <c r="AM739" s="94"/>
      <c r="AN739" s="93"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89" t="s">
        <v>530</v>
      </c>
      <c r="H740" s="46"/>
      <c r="I740" s="46"/>
      <c r="J740" s="46"/>
      <c r="K740" s="46"/>
      <c r="L740" s="46"/>
      <c r="M740" s="46"/>
      <c r="N740" s="46"/>
      <c r="O740" s="46"/>
      <c r="P740" s="46"/>
      <c r="Q740" s="46"/>
      <c r="R740" s="46"/>
      <c r="S740" s="46"/>
      <c r="T740" s="46"/>
      <c r="U740" s="46"/>
      <c r="V740" s="46"/>
      <c r="W740" s="46"/>
      <c r="X740" s="46"/>
      <c r="Y740" s="46"/>
      <c r="Z740" s="46"/>
      <c r="AA740" s="46"/>
      <c r="AB740" s="46"/>
      <c r="AC740" s="46"/>
      <c r="AD740" s="46"/>
      <c r="AE740" s="46"/>
      <c r="AF740" s="46"/>
      <c r="AG740" s="46"/>
      <c r="AH740" s="46"/>
      <c r="AI740" s="46"/>
      <c r="AJ740" s="46"/>
      <c r="AK740" s="46"/>
      <c r="AL740" s="46"/>
      <c r="AM740" s="46"/>
      <c r="AN740" s="46"/>
      <c r="AO740" s="46"/>
      <c r="AP740" s="46"/>
      <c r="AQ740" s="46"/>
      <c r="AR740" s="46"/>
      <c r="AS740" s="46"/>
      <c r="AT740" s="46"/>
      <c r="AU740" s="46"/>
      <c r="AV740" s="46"/>
      <c r="AW740" s="46"/>
      <c r="AX740" s="47"/>
    </row>
    <row r="741" spans="1:52" ht="28.35" customHeight="1" x14ac:dyDescent="0.15">
      <c r="A741" s="142"/>
      <c r="B741" s="143"/>
      <c r="C741" s="143"/>
      <c r="D741" s="143"/>
      <c r="E741" s="143"/>
      <c r="F741" s="144"/>
      <c r="G741" s="45"/>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2"/>
      <c r="B742" s="143"/>
      <c r="C742" s="143"/>
      <c r="D742" s="143"/>
      <c r="E742" s="143"/>
      <c r="F742" s="144"/>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2"/>
      <c r="B743" s="143"/>
      <c r="C743" s="143"/>
      <c r="D743" s="143"/>
      <c r="E743" s="143"/>
      <c r="F743" s="144"/>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7.75" customHeight="1" x14ac:dyDescent="0.15">
      <c r="A744" s="142"/>
      <c r="B744" s="143"/>
      <c r="C744" s="143"/>
      <c r="D744" s="143"/>
      <c r="E744" s="143"/>
      <c r="F744" s="144"/>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8.35" customHeight="1" x14ac:dyDescent="0.15">
      <c r="A745" s="142"/>
      <c r="B745" s="143"/>
      <c r="C745" s="143"/>
      <c r="D745" s="143"/>
      <c r="E745" s="143"/>
      <c r="F745" s="144"/>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2"/>
      <c r="B746" s="143"/>
      <c r="C746" s="143"/>
      <c r="D746" s="143"/>
      <c r="E746" s="143"/>
      <c r="F746" s="144"/>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7.75" customHeight="1" x14ac:dyDescent="0.15">
      <c r="A747" s="142"/>
      <c r="B747" s="143"/>
      <c r="C747" s="143"/>
      <c r="D747" s="143"/>
      <c r="E747" s="143"/>
      <c r="F747" s="144"/>
      <c r="G747" s="45"/>
      <c r="H747" s="46"/>
      <c r="I747" s="46"/>
      <c r="J747" s="46"/>
      <c r="K747" s="100"/>
      <c r="L747" s="46"/>
      <c r="M747" s="46"/>
      <c r="N747" s="46"/>
      <c r="O747" s="46"/>
      <c r="P747" s="46"/>
      <c r="Q747" s="46"/>
      <c r="R747" s="46"/>
      <c r="S747" s="46"/>
      <c r="T747" s="46"/>
      <c r="U747" s="46"/>
      <c r="V747" s="46"/>
      <c r="W747" s="46"/>
      <c r="X747" s="46"/>
      <c r="Y747" s="46"/>
      <c r="Z747" s="46"/>
      <c r="AA747" s="100"/>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8.35" customHeight="1" x14ac:dyDescent="0.15">
      <c r="A748" s="142"/>
      <c r="B748" s="143"/>
      <c r="C748" s="143"/>
      <c r="D748" s="143"/>
      <c r="E748" s="143"/>
      <c r="F748" s="144"/>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2"/>
      <c r="B749" s="143"/>
      <c r="C749" s="143"/>
      <c r="D749" s="143"/>
      <c r="E749" s="143"/>
      <c r="F749" s="144"/>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2"/>
      <c r="B750" s="143"/>
      <c r="C750" s="143"/>
      <c r="D750" s="143"/>
      <c r="E750" s="143"/>
      <c r="F750" s="144"/>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2"/>
      <c r="B751" s="143"/>
      <c r="C751" s="143"/>
      <c r="D751" s="143"/>
      <c r="E751" s="143"/>
      <c r="F751" s="144"/>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2"/>
      <c r="B752" s="143"/>
      <c r="C752" s="143"/>
      <c r="D752" s="143"/>
      <c r="E752" s="143"/>
      <c r="F752" s="144"/>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7.75" customHeight="1" x14ac:dyDescent="0.15">
      <c r="A753" s="142"/>
      <c r="B753" s="143"/>
      <c r="C753" s="143"/>
      <c r="D753" s="143"/>
      <c r="E753" s="143"/>
      <c r="F753" s="144"/>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8.35" customHeight="1" x14ac:dyDescent="0.15">
      <c r="A754" s="142"/>
      <c r="B754" s="143"/>
      <c r="C754" s="143"/>
      <c r="D754" s="143"/>
      <c r="E754" s="143"/>
      <c r="F754" s="144"/>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2"/>
      <c r="B755" s="143"/>
      <c r="C755" s="143"/>
      <c r="D755" s="143"/>
      <c r="E755" s="143"/>
      <c r="F755" s="144"/>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thickBot="1" x14ac:dyDescent="0.2">
      <c r="A756" s="142"/>
      <c r="B756" s="143"/>
      <c r="C756" s="143"/>
      <c r="D756" s="143"/>
      <c r="E756" s="143"/>
      <c r="F756" s="144"/>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52.5" hidden="1" customHeight="1" x14ac:dyDescent="0.15">
      <c r="A757" s="142"/>
      <c r="B757" s="143"/>
      <c r="C757" s="143"/>
      <c r="D757" s="143"/>
      <c r="E757" s="143"/>
      <c r="F757" s="144"/>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2"/>
      <c r="B758" s="143"/>
      <c r="C758" s="143"/>
      <c r="D758" s="143"/>
      <c r="E758" s="143"/>
      <c r="F758" s="144"/>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2"/>
      <c r="B759" s="143"/>
      <c r="C759" s="143"/>
      <c r="D759" s="143"/>
      <c r="E759" s="143"/>
      <c r="F759" s="144"/>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29.25" hidden="1" customHeight="1" x14ac:dyDescent="0.15">
      <c r="A760" s="142"/>
      <c r="B760" s="143"/>
      <c r="C760" s="143"/>
      <c r="D760" s="143"/>
      <c r="E760" s="143"/>
      <c r="F760" s="144"/>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18.399999999999999" hidden="1" customHeight="1" x14ac:dyDescent="0.15">
      <c r="A761" s="142"/>
      <c r="B761" s="143"/>
      <c r="C761" s="143"/>
      <c r="D761" s="143"/>
      <c r="E761" s="143"/>
      <c r="F761" s="144"/>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35.25" hidden="1" customHeight="1" x14ac:dyDescent="0.15">
      <c r="A762" s="142"/>
      <c r="B762" s="143"/>
      <c r="C762" s="143"/>
      <c r="D762" s="143"/>
      <c r="E762" s="143"/>
      <c r="F762" s="144"/>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0" hidden="1" customHeight="1" x14ac:dyDescent="0.15">
      <c r="A763" s="142"/>
      <c r="B763" s="143"/>
      <c r="C763" s="143"/>
      <c r="D763" s="143"/>
      <c r="E763" s="143"/>
      <c r="F763" s="144"/>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24.75" hidden="1" customHeight="1" x14ac:dyDescent="0.15">
      <c r="A764" s="142"/>
      <c r="B764" s="143"/>
      <c r="C764" s="143"/>
      <c r="D764" s="143"/>
      <c r="E764" s="143"/>
      <c r="F764" s="144"/>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2"/>
      <c r="B765" s="143"/>
      <c r="C765" s="143"/>
      <c r="D765" s="143"/>
      <c r="E765" s="143"/>
      <c r="F765" s="144"/>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2"/>
      <c r="B766" s="143"/>
      <c r="C766" s="143"/>
      <c r="D766" s="143"/>
      <c r="E766" s="143"/>
      <c r="F766" s="144"/>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2"/>
      <c r="B767" s="143"/>
      <c r="C767" s="143"/>
      <c r="D767" s="143"/>
      <c r="E767" s="143"/>
      <c r="F767" s="144"/>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2"/>
      <c r="B768" s="143"/>
      <c r="C768" s="143"/>
      <c r="D768" s="143"/>
      <c r="E768" s="143"/>
      <c r="F768" s="144"/>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2"/>
      <c r="B769" s="143"/>
      <c r="C769" s="143"/>
      <c r="D769" s="143"/>
      <c r="E769" s="143"/>
      <c r="F769" s="144"/>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2"/>
      <c r="B770" s="143"/>
      <c r="C770" s="143"/>
      <c r="D770" s="143"/>
      <c r="E770" s="143"/>
      <c r="F770" s="144"/>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2"/>
      <c r="B771" s="143"/>
      <c r="C771" s="143"/>
      <c r="D771" s="143"/>
      <c r="E771" s="143"/>
      <c r="F771" s="144"/>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2"/>
      <c r="B772" s="143"/>
      <c r="C772" s="143"/>
      <c r="D772" s="143"/>
      <c r="E772" s="143"/>
      <c r="F772" s="144"/>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2"/>
      <c r="B773" s="143"/>
      <c r="C773" s="143"/>
      <c r="D773" s="143"/>
      <c r="E773" s="143"/>
      <c r="F773" s="144"/>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2"/>
      <c r="B774" s="143"/>
      <c r="C774" s="143"/>
      <c r="D774" s="143"/>
      <c r="E774" s="143"/>
      <c r="F774" s="144"/>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2"/>
      <c r="B775" s="143"/>
      <c r="C775" s="143"/>
      <c r="D775" s="143"/>
      <c r="E775" s="143"/>
      <c r="F775" s="144"/>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2"/>
      <c r="B776" s="143"/>
      <c r="C776" s="143"/>
      <c r="D776" s="143"/>
      <c r="E776" s="143"/>
      <c r="F776" s="144"/>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5.5" hidden="1" customHeight="1" x14ac:dyDescent="0.15">
      <c r="A777" s="142"/>
      <c r="B777" s="143"/>
      <c r="C777" s="143"/>
      <c r="D777" s="143"/>
      <c r="E777" s="143"/>
      <c r="F777" s="144"/>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4.75" hidden="1" customHeight="1" thickBot="1" x14ac:dyDescent="0.2">
      <c r="A778" s="784"/>
      <c r="B778" s="785"/>
      <c r="C778" s="785"/>
      <c r="D778" s="785"/>
      <c r="E778" s="785"/>
      <c r="F778" s="786"/>
      <c r="G778" s="48"/>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c r="AE778" s="49"/>
      <c r="AF778" s="49"/>
      <c r="AG778" s="49"/>
      <c r="AH778" s="49"/>
      <c r="AI778" s="49"/>
      <c r="AJ778" s="49"/>
      <c r="AK778" s="49"/>
      <c r="AL778" s="49"/>
      <c r="AM778" s="49"/>
      <c r="AN778" s="49"/>
      <c r="AO778" s="49"/>
      <c r="AP778" s="49"/>
      <c r="AQ778" s="49"/>
      <c r="AR778" s="49"/>
      <c r="AS778" s="49"/>
      <c r="AT778" s="49"/>
      <c r="AU778" s="49"/>
      <c r="AV778" s="49"/>
      <c r="AW778" s="49"/>
      <c r="AX778" s="50"/>
    </row>
    <row r="779" spans="1:50" ht="24.75" customHeight="1" x14ac:dyDescent="0.15">
      <c r="A779" s="760" t="s">
        <v>511</v>
      </c>
      <c r="B779" s="761"/>
      <c r="C779" s="761"/>
      <c r="D779" s="761"/>
      <c r="E779" s="761"/>
      <c r="F779" s="762"/>
      <c r="G779" s="439" t="s">
        <v>485</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486</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581</v>
      </c>
      <c r="H781" s="450"/>
      <c r="I781" s="450"/>
      <c r="J781" s="450"/>
      <c r="K781" s="451"/>
      <c r="L781" s="452" t="s">
        <v>596</v>
      </c>
      <c r="M781" s="453"/>
      <c r="N781" s="453"/>
      <c r="O781" s="453"/>
      <c r="P781" s="453"/>
      <c r="Q781" s="453"/>
      <c r="R781" s="453"/>
      <c r="S781" s="453"/>
      <c r="T781" s="453"/>
      <c r="U781" s="453"/>
      <c r="V781" s="453"/>
      <c r="W781" s="453"/>
      <c r="X781" s="454"/>
      <c r="Y781" s="455" t="s">
        <v>583</v>
      </c>
      <c r="Z781" s="456"/>
      <c r="AA781" s="456"/>
      <c r="AB781" s="557"/>
      <c r="AC781" s="449" t="s">
        <v>583</v>
      </c>
      <c r="AD781" s="450"/>
      <c r="AE781" s="450"/>
      <c r="AF781" s="450"/>
      <c r="AG781" s="451"/>
      <c r="AH781" s="452" t="s">
        <v>578</v>
      </c>
      <c r="AI781" s="453"/>
      <c r="AJ781" s="453"/>
      <c r="AK781" s="453"/>
      <c r="AL781" s="453"/>
      <c r="AM781" s="453"/>
      <c r="AN781" s="453"/>
      <c r="AO781" s="453"/>
      <c r="AP781" s="453"/>
      <c r="AQ781" s="453"/>
      <c r="AR781" s="453"/>
      <c r="AS781" s="453"/>
      <c r="AT781" s="454"/>
      <c r="AU781" s="455" t="s">
        <v>583</v>
      </c>
      <c r="AV781" s="456"/>
      <c r="AW781" s="456"/>
      <c r="AX781" s="457"/>
    </row>
    <row r="782" spans="1:50" ht="24.75"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3"/>
      <c r="C792" s="763"/>
      <c r="D792" s="763"/>
      <c r="E792" s="763"/>
      <c r="F792" s="764"/>
      <c r="G792" s="439" t="s">
        <v>440</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439</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441</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442</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387</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301</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266</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467</v>
      </c>
      <c r="AM831" s="956"/>
      <c r="AN831" s="956"/>
      <c r="AO831" s="81"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2"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418</v>
      </c>
      <c r="K836" s="101"/>
      <c r="L836" s="101"/>
      <c r="M836" s="101"/>
      <c r="N836" s="101"/>
      <c r="O836" s="101"/>
      <c r="P836" s="347" t="s">
        <v>365</v>
      </c>
      <c r="Q836" s="347"/>
      <c r="R836" s="347"/>
      <c r="S836" s="347"/>
      <c r="T836" s="347"/>
      <c r="U836" s="347"/>
      <c r="V836" s="347"/>
      <c r="W836" s="347"/>
      <c r="X836" s="347"/>
      <c r="Y836" s="344" t="s">
        <v>416</v>
      </c>
      <c r="Z836" s="345"/>
      <c r="AA836" s="345"/>
      <c r="AB836" s="345"/>
      <c r="AC836" s="277" t="s">
        <v>461</v>
      </c>
      <c r="AD836" s="277"/>
      <c r="AE836" s="277"/>
      <c r="AF836" s="277"/>
      <c r="AG836" s="277"/>
      <c r="AH836" s="344" t="s">
        <v>492</v>
      </c>
      <c r="AI836" s="346"/>
      <c r="AJ836" s="346"/>
      <c r="AK836" s="346"/>
      <c r="AL836" s="346" t="s">
        <v>21</v>
      </c>
      <c r="AM836" s="346"/>
      <c r="AN836" s="346"/>
      <c r="AO836" s="426"/>
      <c r="AP836" s="427" t="s">
        <v>419</v>
      </c>
      <c r="AQ836" s="427"/>
      <c r="AR836" s="427"/>
      <c r="AS836" s="427"/>
      <c r="AT836" s="427"/>
      <c r="AU836" s="427"/>
      <c r="AV836" s="427"/>
      <c r="AW836" s="427"/>
      <c r="AX836" s="427"/>
    </row>
    <row r="837" spans="1:50" ht="30" customHeight="1" x14ac:dyDescent="0.15">
      <c r="A837" s="404">
        <v>1</v>
      </c>
      <c r="B837" s="404">
        <v>1</v>
      </c>
      <c r="C837" s="424" t="s">
        <v>597</v>
      </c>
      <c r="D837" s="418"/>
      <c r="E837" s="418"/>
      <c r="F837" s="418"/>
      <c r="G837" s="418"/>
      <c r="H837" s="418"/>
      <c r="I837" s="418"/>
      <c r="J837" s="419" t="s">
        <v>581</v>
      </c>
      <c r="K837" s="420"/>
      <c r="L837" s="420"/>
      <c r="M837" s="420"/>
      <c r="N837" s="420"/>
      <c r="O837" s="420"/>
      <c r="P837" s="425" t="s">
        <v>583</v>
      </c>
      <c r="Q837" s="317"/>
      <c r="R837" s="317"/>
      <c r="S837" s="317"/>
      <c r="T837" s="317"/>
      <c r="U837" s="317"/>
      <c r="V837" s="317"/>
      <c r="W837" s="317"/>
      <c r="X837" s="317"/>
      <c r="Y837" s="318" t="s">
        <v>581</v>
      </c>
      <c r="Z837" s="319"/>
      <c r="AA837" s="319"/>
      <c r="AB837" s="320"/>
      <c r="AC837" s="328"/>
      <c r="AD837" s="423"/>
      <c r="AE837" s="423"/>
      <c r="AF837" s="423"/>
      <c r="AG837" s="423"/>
      <c r="AH837" s="421" t="s">
        <v>598</v>
      </c>
      <c r="AI837" s="422"/>
      <c r="AJ837" s="422"/>
      <c r="AK837" s="422"/>
      <c r="AL837" s="325" t="s">
        <v>599</v>
      </c>
      <c r="AM837" s="326"/>
      <c r="AN837" s="326"/>
      <c r="AO837" s="327"/>
      <c r="AP837" s="321" t="s">
        <v>600</v>
      </c>
      <c r="AQ837" s="321"/>
      <c r="AR837" s="321"/>
      <c r="AS837" s="321"/>
      <c r="AT837" s="321"/>
      <c r="AU837" s="321"/>
      <c r="AV837" s="321"/>
      <c r="AW837" s="321"/>
      <c r="AX837" s="321"/>
    </row>
    <row r="838" spans="1:50" ht="30"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8"/>
      <c r="B867" s="58"/>
      <c r="C867" s="58"/>
      <c r="D867" s="58"/>
      <c r="E867" s="58"/>
      <c r="F867" s="58"/>
      <c r="G867" s="58"/>
      <c r="H867" s="58"/>
      <c r="I867" s="58"/>
      <c r="J867" s="59"/>
      <c r="K867" s="59"/>
      <c r="L867" s="59"/>
      <c r="M867" s="59"/>
      <c r="N867" s="59"/>
      <c r="O867" s="59"/>
      <c r="P867" s="60"/>
      <c r="Q867" s="60"/>
      <c r="R867" s="60"/>
      <c r="S867" s="60"/>
      <c r="T867" s="60"/>
      <c r="U867" s="60"/>
      <c r="V867" s="60"/>
      <c r="W867" s="60"/>
      <c r="X867" s="60"/>
      <c r="Y867" s="61"/>
      <c r="Z867" s="61"/>
      <c r="AA867" s="61"/>
      <c r="AB867" s="61"/>
      <c r="AC867" s="61"/>
      <c r="AD867" s="61"/>
      <c r="AE867" s="61"/>
      <c r="AF867" s="61"/>
      <c r="AG867" s="61"/>
      <c r="AH867" s="61"/>
      <c r="AI867" s="61"/>
      <c r="AJ867" s="61"/>
      <c r="AK867" s="61"/>
      <c r="AL867" s="61"/>
      <c r="AM867" s="61"/>
      <c r="AN867" s="61"/>
      <c r="AO867" s="61"/>
      <c r="AP867" s="60"/>
      <c r="AQ867" s="60"/>
      <c r="AR867" s="60"/>
      <c r="AS867" s="60"/>
      <c r="AT867" s="60"/>
      <c r="AU867" s="60"/>
      <c r="AV867" s="60"/>
      <c r="AW867" s="60"/>
      <c r="AX867" s="60"/>
    </row>
    <row r="868" spans="1:50" ht="24.75" customHeight="1" x14ac:dyDescent="0.15">
      <c r="A868" s="58"/>
      <c r="B868" s="62" t="s">
        <v>311</v>
      </c>
      <c r="C868" s="58"/>
      <c r="D868" s="58"/>
      <c r="E868" s="58"/>
      <c r="F868" s="58"/>
      <c r="G868" s="58"/>
      <c r="H868" s="58"/>
      <c r="I868" s="58"/>
      <c r="J868" s="58"/>
      <c r="K868" s="58"/>
      <c r="L868" s="58"/>
      <c r="M868" s="58"/>
      <c r="N868" s="58"/>
      <c r="O868" s="58"/>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customHeight="1" x14ac:dyDescent="0.15">
      <c r="A869" s="346"/>
      <c r="B869" s="346"/>
      <c r="C869" s="346" t="s">
        <v>26</v>
      </c>
      <c r="D869" s="346"/>
      <c r="E869" s="346"/>
      <c r="F869" s="346"/>
      <c r="G869" s="346"/>
      <c r="H869" s="346"/>
      <c r="I869" s="346"/>
      <c r="J869" s="277" t="s">
        <v>418</v>
      </c>
      <c r="K869" s="101"/>
      <c r="L869" s="101"/>
      <c r="M869" s="101"/>
      <c r="N869" s="101"/>
      <c r="O869" s="101"/>
      <c r="P869" s="347" t="s">
        <v>365</v>
      </c>
      <c r="Q869" s="347"/>
      <c r="R869" s="347"/>
      <c r="S869" s="347"/>
      <c r="T869" s="347"/>
      <c r="U869" s="347"/>
      <c r="V869" s="347"/>
      <c r="W869" s="347"/>
      <c r="X869" s="347"/>
      <c r="Y869" s="344" t="s">
        <v>416</v>
      </c>
      <c r="Z869" s="345"/>
      <c r="AA869" s="345"/>
      <c r="AB869" s="345"/>
      <c r="AC869" s="277" t="s">
        <v>461</v>
      </c>
      <c r="AD869" s="277"/>
      <c r="AE869" s="277"/>
      <c r="AF869" s="277"/>
      <c r="AG869" s="277"/>
      <c r="AH869" s="344" t="s">
        <v>492</v>
      </c>
      <c r="AI869" s="346"/>
      <c r="AJ869" s="346"/>
      <c r="AK869" s="346"/>
      <c r="AL869" s="346" t="s">
        <v>21</v>
      </c>
      <c r="AM869" s="346"/>
      <c r="AN869" s="346"/>
      <c r="AO869" s="426"/>
      <c r="AP869" s="427" t="s">
        <v>419</v>
      </c>
      <c r="AQ869" s="427"/>
      <c r="AR869" s="427"/>
      <c r="AS869" s="427"/>
      <c r="AT869" s="427"/>
      <c r="AU869" s="427"/>
      <c r="AV869" s="427"/>
      <c r="AW869" s="427"/>
      <c r="AX869" s="427"/>
    </row>
    <row r="870" spans="1:50" ht="30" customHeight="1" x14ac:dyDescent="0.15">
      <c r="A870" s="404">
        <v>1</v>
      </c>
      <c r="B870" s="404">
        <v>1</v>
      </c>
      <c r="C870" s="424" t="s">
        <v>581</v>
      </c>
      <c r="D870" s="418"/>
      <c r="E870" s="418"/>
      <c r="F870" s="418"/>
      <c r="G870" s="418"/>
      <c r="H870" s="418"/>
      <c r="I870" s="418"/>
      <c r="J870" s="419" t="s">
        <v>581</v>
      </c>
      <c r="K870" s="420"/>
      <c r="L870" s="420"/>
      <c r="M870" s="420"/>
      <c r="N870" s="420"/>
      <c r="O870" s="420"/>
      <c r="P870" s="425" t="s">
        <v>584</v>
      </c>
      <c r="Q870" s="317"/>
      <c r="R870" s="317"/>
      <c r="S870" s="317"/>
      <c r="T870" s="317"/>
      <c r="U870" s="317"/>
      <c r="V870" s="317"/>
      <c r="W870" s="317"/>
      <c r="X870" s="317"/>
      <c r="Y870" s="318" t="s">
        <v>581</v>
      </c>
      <c r="Z870" s="319"/>
      <c r="AA870" s="319"/>
      <c r="AB870" s="320"/>
      <c r="AC870" s="328"/>
      <c r="AD870" s="423"/>
      <c r="AE870" s="423"/>
      <c r="AF870" s="423"/>
      <c r="AG870" s="423"/>
      <c r="AH870" s="421" t="s">
        <v>581</v>
      </c>
      <c r="AI870" s="422"/>
      <c r="AJ870" s="422"/>
      <c r="AK870" s="422"/>
      <c r="AL870" s="325" t="s">
        <v>599</v>
      </c>
      <c r="AM870" s="326"/>
      <c r="AN870" s="326"/>
      <c r="AO870" s="327"/>
      <c r="AP870" s="321" t="s">
        <v>584</v>
      </c>
      <c r="AQ870" s="321"/>
      <c r="AR870" s="321"/>
      <c r="AS870" s="321"/>
      <c r="AT870" s="321"/>
      <c r="AU870" s="321"/>
      <c r="AV870" s="321"/>
      <c r="AW870" s="321"/>
      <c r="AX870" s="321"/>
    </row>
    <row r="871" spans="1:50" ht="30"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hidden="1" customHeight="1" x14ac:dyDescent="0.15">
      <c r="A901" s="58"/>
      <c r="B901" s="62" t="s">
        <v>443</v>
      </c>
      <c r="C901" s="58"/>
      <c r="D901" s="58"/>
      <c r="E901" s="58"/>
      <c r="F901" s="58"/>
      <c r="G901" s="58"/>
      <c r="H901" s="58"/>
      <c r="I901" s="58"/>
      <c r="J901" s="58"/>
      <c r="K901" s="58"/>
      <c r="L901" s="58"/>
      <c r="M901" s="58"/>
      <c r="N901" s="58"/>
      <c r="O901" s="58"/>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hidden="1" customHeight="1" x14ac:dyDescent="0.15">
      <c r="A902" s="346"/>
      <c r="B902" s="346"/>
      <c r="C902" s="346" t="s">
        <v>26</v>
      </c>
      <c r="D902" s="346"/>
      <c r="E902" s="346"/>
      <c r="F902" s="346"/>
      <c r="G902" s="346"/>
      <c r="H902" s="346"/>
      <c r="I902" s="346"/>
      <c r="J902" s="277" t="s">
        <v>418</v>
      </c>
      <c r="K902" s="101"/>
      <c r="L902" s="101"/>
      <c r="M902" s="101"/>
      <c r="N902" s="101"/>
      <c r="O902" s="101"/>
      <c r="P902" s="347" t="s">
        <v>365</v>
      </c>
      <c r="Q902" s="347"/>
      <c r="R902" s="347"/>
      <c r="S902" s="347"/>
      <c r="T902" s="347"/>
      <c r="U902" s="347"/>
      <c r="V902" s="347"/>
      <c r="W902" s="347"/>
      <c r="X902" s="347"/>
      <c r="Y902" s="344" t="s">
        <v>416</v>
      </c>
      <c r="Z902" s="345"/>
      <c r="AA902" s="345"/>
      <c r="AB902" s="345"/>
      <c r="AC902" s="277" t="s">
        <v>461</v>
      </c>
      <c r="AD902" s="277"/>
      <c r="AE902" s="277"/>
      <c r="AF902" s="277"/>
      <c r="AG902" s="277"/>
      <c r="AH902" s="344" t="s">
        <v>492</v>
      </c>
      <c r="AI902" s="346"/>
      <c r="AJ902" s="346"/>
      <c r="AK902" s="346"/>
      <c r="AL902" s="346" t="s">
        <v>21</v>
      </c>
      <c r="AM902" s="346"/>
      <c r="AN902" s="346"/>
      <c r="AO902" s="426"/>
      <c r="AP902" s="427" t="s">
        <v>419</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hidden="1" customHeight="1" x14ac:dyDescent="0.15">
      <c r="A934" s="58"/>
      <c r="B934" s="62" t="s">
        <v>312</v>
      </c>
      <c r="C934" s="58"/>
      <c r="D934" s="58"/>
      <c r="E934" s="58"/>
      <c r="F934" s="58"/>
      <c r="G934" s="58"/>
      <c r="H934" s="58"/>
      <c r="I934" s="58"/>
      <c r="J934" s="58"/>
      <c r="K934" s="58"/>
      <c r="L934" s="58"/>
      <c r="M934" s="58"/>
      <c r="N934" s="58"/>
      <c r="O934" s="58"/>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hidden="1" customHeight="1" x14ac:dyDescent="0.15">
      <c r="A935" s="346"/>
      <c r="B935" s="346"/>
      <c r="C935" s="346" t="s">
        <v>26</v>
      </c>
      <c r="D935" s="346"/>
      <c r="E935" s="346"/>
      <c r="F935" s="346"/>
      <c r="G935" s="346"/>
      <c r="H935" s="346"/>
      <c r="I935" s="346"/>
      <c r="J935" s="277" t="s">
        <v>418</v>
      </c>
      <c r="K935" s="101"/>
      <c r="L935" s="101"/>
      <c r="M935" s="101"/>
      <c r="N935" s="101"/>
      <c r="O935" s="101"/>
      <c r="P935" s="347" t="s">
        <v>365</v>
      </c>
      <c r="Q935" s="347"/>
      <c r="R935" s="347"/>
      <c r="S935" s="347"/>
      <c r="T935" s="347"/>
      <c r="U935" s="347"/>
      <c r="V935" s="347"/>
      <c r="W935" s="347"/>
      <c r="X935" s="347"/>
      <c r="Y935" s="344" t="s">
        <v>416</v>
      </c>
      <c r="Z935" s="345"/>
      <c r="AA935" s="345"/>
      <c r="AB935" s="345"/>
      <c r="AC935" s="277" t="s">
        <v>461</v>
      </c>
      <c r="AD935" s="277"/>
      <c r="AE935" s="277"/>
      <c r="AF935" s="277"/>
      <c r="AG935" s="277"/>
      <c r="AH935" s="344" t="s">
        <v>492</v>
      </c>
      <c r="AI935" s="346"/>
      <c r="AJ935" s="346"/>
      <c r="AK935" s="346"/>
      <c r="AL935" s="346" t="s">
        <v>21</v>
      </c>
      <c r="AM935" s="346"/>
      <c r="AN935" s="346"/>
      <c r="AO935" s="426"/>
      <c r="AP935" s="427" t="s">
        <v>419</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hidden="1" customHeight="1" x14ac:dyDescent="0.15">
      <c r="A967" s="58"/>
      <c r="B967" s="62" t="s">
        <v>313</v>
      </c>
      <c r="C967" s="58"/>
      <c r="D967" s="58"/>
      <c r="E967" s="58"/>
      <c r="F967" s="58"/>
      <c r="G967" s="58"/>
      <c r="H967" s="58"/>
      <c r="I967" s="58"/>
      <c r="J967" s="58"/>
      <c r="K967" s="58"/>
      <c r="L967" s="58"/>
      <c r="M967" s="58"/>
      <c r="N967" s="58"/>
      <c r="O967" s="58"/>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hidden="1" customHeight="1" x14ac:dyDescent="0.15">
      <c r="A968" s="346"/>
      <c r="B968" s="346"/>
      <c r="C968" s="346" t="s">
        <v>26</v>
      </c>
      <c r="D968" s="346"/>
      <c r="E968" s="346"/>
      <c r="F968" s="346"/>
      <c r="G968" s="346"/>
      <c r="H968" s="346"/>
      <c r="I968" s="346"/>
      <c r="J968" s="277" t="s">
        <v>418</v>
      </c>
      <c r="K968" s="101"/>
      <c r="L968" s="101"/>
      <c r="M968" s="101"/>
      <c r="N968" s="101"/>
      <c r="O968" s="101"/>
      <c r="P968" s="347" t="s">
        <v>365</v>
      </c>
      <c r="Q968" s="347"/>
      <c r="R968" s="347"/>
      <c r="S968" s="347"/>
      <c r="T968" s="347"/>
      <c r="U968" s="347"/>
      <c r="V968" s="347"/>
      <c r="W968" s="347"/>
      <c r="X968" s="347"/>
      <c r="Y968" s="344" t="s">
        <v>416</v>
      </c>
      <c r="Z968" s="345"/>
      <c r="AA968" s="345"/>
      <c r="AB968" s="345"/>
      <c r="AC968" s="277" t="s">
        <v>461</v>
      </c>
      <c r="AD968" s="277"/>
      <c r="AE968" s="277"/>
      <c r="AF968" s="277"/>
      <c r="AG968" s="277"/>
      <c r="AH968" s="344" t="s">
        <v>492</v>
      </c>
      <c r="AI968" s="346"/>
      <c r="AJ968" s="346"/>
      <c r="AK968" s="346"/>
      <c r="AL968" s="346" t="s">
        <v>21</v>
      </c>
      <c r="AM968" s="346"/>
      <c r="AN968" s="346"/>
      <c r="AO968" s="426"/>
      <c r="AP968" s="427" t="s">
        <v>419</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hidden="1" customHeight="1" x14ac:dyDescent="0.15">
      <c r="A1000" s="58"/>
      <c r="B1000" s="62" t="s">
        <v>314</v>
      </c>
      <c r="C1000" s="58"/>
      <c r="D1000" s="58"/>
      <c r="E1000" s="58"/>
      <c r="F1000" s="58"/>
      <c r="G1000" s="58"/>
      <c r="H1000" s="58"/>
      <c r="I1000" s="58"/>
      <c r="J1000" s="58"/>
      <c r="K1000" s="58"/>
      <c r="L1000" s="58"/>
      <c r="M1000" s="58"/>
      <c r="N1000" s="58"/>
      <c r="O1000" s="58"/>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hidden="1" customHeight="1" x14ac:dyDescent="0.15">
      <c r="A1001" s="346"/>
      <c r="B1001" s="346"/>
      <c r="C1001" s="346" t="s">
        <v>26</v>
      </c>
      <c r="D1001" s="346"/>
      <c r="E1001" s="346"/>
      <c r="F1001" s="346"/>
      <c r="G1001" s="346"/>
      <c r="H1001" s="346"/>
      <c r="I1001" s="346"/>
      <c r="J1001" s="277" t="s">
        <v>418</v>
      </c>
      <c r="K1001" s="101"/>
      <c r="L1001" s="101"/>
      <c r="M1001" s="101"/>
      <c r="N1001" s="101"/>
      <c r="O1001" s="101"/>
      <c r="P1001" s="347" t="s">
        <v>365</v>
      </c>
      <c r="Q1001" s="347"/>
      <c r="R1001" s="347"/>
      <c r="S1001" s="347"/>
      <c r="T1001" s="347"/>
      <c r="U1001" s="347"/>
      <c r="V1001" s="347"/>
      <c r="W1001" s="347"/>
      <c r="X1001" s="347"/>
      <c r="Y1001" s="344" t="s">
        <v>416</v>
      </c>
      <c r="Z1001" s="345"/>
      <c r="AA1001" s="345"/>
      <c r="AB1001" s="345"/>
      <c r="AC1001" s="277" t="s">
        <v>461</v>
      </c>
      <c r="AD1001" s="277"/>
      <c r="AE1001" s="277"/>
      <c r="AF1001" s="277"/>
      <c r="AG1001" s="277"/>
      <c r="AH1001" s="344" t="s">
        <v>492</v>
      </c>
      <c r="AI1001" s="346"/>
      <c r="AJ1001" s="346"/>
      <c r="AK1001" s="346"/>
      <c r="AL1001" s="346" t="s">
        <v>21</v>
      </c>
      <c r="AM1001" s="346"/>
      <c r="AN1001" s="346"/>
      <c r="AO1001" s="426"/>
      <c r="AP1001" s="427" t="s">
        <v>419</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hidden="1" customHeight="1" x14ac:dyDescent="0.15">
      <c r="A1033" s="58"/>
      <c r="B1033" s="62" t="s">
        <v>315</v>
      </c>
      <c r="C1033" s="58"/>
      <c r="D1033" s="58"/>
      <c r="E1033" s="58"/>
      <c r="F1033" s="58"/>
      <c r="G1033" s="58"/>
      <c r="H1033" s="58"/>
      <c r="I1033" s="58"/>
      <c r="J1033" s="58"/>
      <c r="K1033" s="58"/>
      <c r="L1033" s="58"/>
      <c r="M1033" s="58"/>
      <c r="N1033" s="58"/>
      <c r="O1033" s="58"/>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hidden="1" customHeight="1" x14ac:dyDescent="0.15">
      <c r="A1034" s="346"/>
      <c r="B1034" s="346"/>
      <c r="C1034" s="346" t="s">
        <v>26</v>
      </c>
      <c r="D1034" s="346"/>
      <c r="E1034" s="346"/>
      <c r="F1034" s="346"/>
      <c r="G1034" s="346"/>
      <c r="H1034" s="346"/>
      <c r="I1034" s="346"/>
      <c r="J1034" s="277" t="s">
        <v>418</v>
      </c>
      <c r="K1034" s="101"/>
      <c r="L1034" s="101"/>
      <c r="M1034" s="101"/>
      <c r="N1034" s="101"/>
      <c r="O1034" s="101"/>
      <c r="P1034" s="347" t="s">
        <v>365</v>
      </c>
      <c r="Q1034" s="347"/>
      <c r="R1034" s="347"/>
      <c r="S1034" s="347"/>
      <c r="T1034" s="347"/>
      <c r="U1034" s="347"/>
      <c r="V1034" s="347"/>
      <c r="W1034" s="347"/>
      <c r="X1034" s="347"/>
      <c r="Y1034" s="344" t="s">
        <v>416</v>
      </c>
      <c r="Z1034" s="345"/>
      <c r="AA1034" s="345"/>
      <c r="AB1034" s="345"/>
      <c r="AC1034" s="277" t="s">
        <v>461</v>
      </c>
      <c r="AD1034" s="277"/>
      <c r="AE1034" s="277"/>
      <c r="AF1034" s="277"/>
      <c r="AG1034" s="277"/>
      <c r="AH1034" s="344" t="s">
        <v>492</v>
      </c>
      <c r="AI1034" s="346"/>
      <c r="AJ1034" s="346"/>
      <c r="AK1034" s="346"/>
      <c r="AL1034" s="346" t="s">
        <v>21</v>
      </c>
      <c r="AM1034" s="346"/>
      <c r="AN1034" s="346"/>
      <c r="AO1034" s="426"/>
      <c r="AP1034" s="427" t="s">
        <v>419</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hidden="1" customHeight="1" x14ac:dyDescent="0.15">
      <c r="A1066" s="58"/>
      <c r="B1066" s="62" t="s">
        <v>316</v>
      </c>
      <c r="C1066" s="58"/>
      <c r="D1066" s="58"/>
      <c r="E1066" s="58"/>
      <c r="F1066" s="58"/>
      <c r="G1066" s="58"/>
      <c r="H1066" s="58"/>
      <c r="I1066" s="58"/>
      <c r="J1066" s="58"/>
      <c r="K1066" s="58"/>
      <c r="L1066" s="58"/>
      <c r="M1066" s="58"/>
      <c r="N1066" s="58"/>
      <c r="O1066" s="58"/>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hidden="1" customHeight="1" x14ac:dyDescent="0.15">
      <c r="A1067" s="346"/>
      <c r="B1067" s="346"/>
      <c r="C1067" s="346" t="s">
        <v>26</v>
      </c>
      <c r="D1067" s="346"/>
      <c r="E1067" s="346"/>
      <c r="F1067" s="346"/>
      <c r="G1067" s="346"/>
      <c r="H1067" s="346"/>
      <c r="I1067" s="346"/>
      <c r="J1067" s="277" t="s">
        <v>418</v>
      </c>
      <c r="K1067" s="101"/>
      <c r="L1067" s="101"/>
      <c r="M1067" s="101"/>
      <c r="N1067" s="101"/>
      <c r="O1067" s="101"/>
      <c r="P1067" s="347" t="s">
        <v>365</v>
      </c>
      <c r="Q1067" s="347"/>
      <c r="R1067" s="347"/>
      <c r="S1067" s="347"/>
      <c r="T1067" s="347"/>
      <c r="U1067" s="347"/>
      <c r="V1067" s="347"/>
      <c r="W1067" s="347"/>
      <c r="X1067" s="347"/>
      <c r="Y1067" s="344" t="s">
        <v>416</v>
      </c>
      <c r="Z1067" s="345"/>
      <c r="AA1067" s="345"/>
      <c r="AB1067" s="345"/>
      <c r="AC1067" s="277" t="s">
        <v>461</v>
      </c>
      <c r="AD1067" s="277"/>
      <c r="AE1067" s="277"/>
      <c r="AF1067" s="277"/>
      <c r="AG1067" s="277"/>
      <c r="AH1067" s="344" t="s">
        <v>492</v>
      </c>
      <c r="AI1067" s="346"/>
      <c r="AJ1067" s="346"/>
      <c r="AK1067" s="346"/>
      <c r="AL1067" s="346" t="s">
        <v>21</v>
      </c>
      <c r="AM1067" s="346"/>
      <c r="AN1067" s="346"/>
      <c r="AO1067" s="426"/>
      <c r="AP1067" s="427" t="s">
        <v>419</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8" t="s">
        <v>451</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467</v>
      </c>
      <c r="AM1098" s="958"/>
      <c r="AN1098" s="958"/>
      <c r="AO1098" s="79"/>
      <c r="AP1098" s="68"/>
      <c r="AQ1098" s="68"/>
      <c r="AR1098" s="68"/>
      <c r="AS1098" s="68"/>
      <c r="AT1098" s="68"/>
      <c r="AU1098" s="68"/>
      <c r="AV1098" s="68"/>
      <c r="AW1098" s="68"/>
      <c r="AX1098" s="69"/>
    </row>
    <row r="1099" spans="1:50" ht="24.75" customHeight="1" x14ac:dyDescent="0.15">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70"/>
      <c r="AM1099" s="70"/>
      <c r="AN1099" s="70"/>
      <c r="AO1099" s="70"/>
      <c r="AP1099" s="70"/>
      <c r="AQ1099" s="70"/>
      <c r="AR1099" s="70"/>
      <c r="AS1099" s="70"/>
      <c r="AT1099" s="70"/>
      <c r="AU1099" s="70"/>
      <c r="AV1099" s="70"/>
      <c r="AW1099" s="70"/>
      <c r="AX1099" s="70"/>
    </row>
    <row r="1100" spans="1:50" ht="24.75" customHeight="1" x14ac:dyDescent="0.15">
      <c r="A1100" s="59"/>
      <c r="B1100" s="71" t="s">
        <v>438</v>
      </c>
      <c r="C1100" s="59"/>
      <c r="D1100" s="59"/>
      <c r="E1100" s="59"/>
      <c r="F1100" s="59"/>
      <c r="G1100" s="59"/>
      <c r="H1100" s="59"/>
      <c r="I1100" s="59"/>
      <c r="J1100" s="59"/>
      <c r="K1100" s="59"/>
      <c r="L1100" s="59"/>
      <c r="M1100" s="59"/>
      <c r="N1100" s="59"/>
      <c r="O1100" s="59"/>
      <c r="P1100" s="59"/>
      <c r="Q1100" s="59"/>
      <c r="R1100" s="59"/>
      <c r="S1100" s="59"/>
      <c r="T1100" s="59"/>
      <c r="U1100" s="59"/>
      <c r="V1100" s="59"/>
      <c r="W1100" s="59"/>
      <c r="X1100" s="59"/>
      <c r="Y1100" s="59"/>
      <c r="Z1100" s="59"/>
      <c r="AA1100" s="59"/>
      <c r="AB1100" s="59"/>
      <c r="AC1100" s="59"/>
      <c r="AD1100" s="59"/>
      <c r="AE1100" s="59"/>
      <c r="AF1100" s="59"/>
      <c r="AG1100" s="59"/>
      <c r="AH1100" s="59"/>
      <c r="AI1100" s="59"/>
      <c r="AJ1100" s="59"/>
      <c r="AK1100" s="59"/>
      <c r="AL1100" s="59"/>
      <c r="AM1100" s="59"/>
      <c r="AN1100" s="59"/>
      <c r="AO1100" s="59"/>
      <c r="AP1100" s="59"/>
      <c r="AQ1100" s="59"/>
      <c r="AR1100" s="59"/>
      <c r="AS1100" s="59"/>
      <c r="AT1100" s="59"/>
      <c r="AU1100" s="59"/>
      <c r="AV1100" s="59"/>
      <c r="AW1100" s="59"/>
      <c r="AX1100" s="59"/>
    </row>
    <row r="1101" spans="1:50" ht="58.5" customHeight="1" x14ac:dyDescent="0.15">
      <c r="A1101" s="404"/>
      <c r="B1101" s="404"/>
      <c r="C1101" s="277" t="s">
        <v>384</v>
      </c>
      <c r="D1101" s="891"/>
      <c r="E1101" s="277" t="s">
        <v>383</v>
      </c>
      <c r="F1101" s="891"/>
      <c r="G1101" s="891"/>
      <c r="H1101" s="891"/>
      <c r="I1101" s="891"/>
      <c r="J1101" s="277" t="s">
        <v>418</v>
      </c>
      <c r="K1101" s="277"/>
      <c r="L1101" s="277"/>
      <c r="M1101" s="277"/>
      <c r="N1101" s="277"/>
      <c r="O1101" s="277"/>
      <c r="P1101" s="344" t="s">
        <v>27</v>
      </c>
      <c r="Q1101" s="344"/>
      <c r="R1101" s="344"/>
      <c r="S1101" s="344"/>
      <c r="T1101" s="344"/>
      <c r="U1101" s="344"/>
      <c r="V1101" s="344"/>
      <c r="W1101" s="344"/>
      <c r="X1101" s="344"/>
      <c r="Y1101" s="277" t="s">
        <v>420</v>
      </c>
      <c r="Z1101" s="891"/>
      <c r="AA1101" s="891"/>
      <c r="AB1101" s="891"/>
      <c r="AC1101" s="277" t="s">
        <v>366</v>
      </c>
      <c r="AD1101" s="277"/>
      <c r="AE1101" s="277"/>
      <c r="AF1101" s="277"/>
      <c r="AG1101" s="277"/>
      <c r="AH1101" s="344" t="s">
        <v>379</v>
      </c>
      <c r="AI1101" s="345"/>
      <c r="AJ1101" s="345"/>
      <c r="AK1101" s="345"/>
      <c r="AL1101" s="345" t="s">
        <v>21</v>
      </c>
      <c r="AM1101" s="345"/>
      <c r="AN1101" s="345"/>
      <c r="AO1101" s="894"/>
      <c r="AP1101" s="427" t="s">
        <v>452</v>
      </c>
      <c r="AQ1101" s="427"/>
      <c r="AR1101" s="427"/>
      <c r="AS1101" s="427"/>
      <c r="AT1101" s="427"/>
      <c r="AU1101" s="427"/>
      <c r="AV1101" s="427"/>
      <c r="AW1101" s="427"/>
      <c r="AX1101" s="427"/>
    </row>
    <row r="1102" spans="1:50" ht="30" customHeight="1" x14ac:dyDescent="0.15">
      <c r="A1102" s="404">
        <v>1</v>
      </c>
      <c r="B1102" s="404">
        <v>1</v>
      </c>
      <c r="C1102" s="893"/>
      <c r="D1102" s="893"/>
      <c r="E1102" s="261" t="s">
        <v>581</v>
      </c>
      <c r="F1102" s="892"/>
      <c r="G1102" s="892"/>
      <c r="H1102" s="892"/>
      <c r="I1102" s="892"/>
      <c r="J1102" s="419" t="s">
        <v>601</v>
      </c>
      <c r="K1102" s="420"/>
      <c r="L1102" s="420"/>
      <c r="M1102" s="420"/>
      <c r="N1102" s="420"/>
      <c r="O1102" s="420"/>
      <c r="P1102" s="425" t="s">
        <v>581</v>
      </c>
      <c r="Q1102" s="317"/>
      <c r="R1102" s="317"/>
      <c r="S1102" s="317"/>
      <c r="T1102" s="317"/>
      <c r="U1102" s="317"/>
      <c r="V1102" s="317"/>
      <c r="W1102" s="317"/>
      <c r="X1102" s="317"/>
      <c r="Y1102" s="318" t="s">
        <v>581</v>
      </c>
      <c r="Z1102" s="319"/>
      <c r="AA1102" s="319"/>
      <c r="AB1102" s="320"/>
      <c r="AC1102" s="322"/>
      <c r="AD1102" s="322"/>
      <c r="AE1102" s="322"/>
      <c r="AF1102" s="322"/>
      <c r="AG1102" s="322"/>
      <c r="AH1102" s="323" t="s">
        <v>581</v>
      </c>
      <c r="AI1102" s="324"/>
      <c r="AJ1102" s="324"/>
      <c r="AK1102" s="324"/>
      <c r="AL1102" s="325" t="s">
        <v>602</v>
      </c>
      <c r="AM1102" s="326"/>
      <c r="AN1102" s="326"/>
      <c r="AO1102" s="327"/>
      <c r="AP1102" s="321" t="s">
        <v>584</v>
      </c>
      <c r="AQ1102" s="321"/>
      <c r="AR1102" s="321"/>
      <c r="AS1102" s="321"/>
      <c r="AT1102" s="321"/>
      <c r="AU1102" s="321"/>
      <c r="AV1102" s="321"/>
      <c r="AW1102" s="321"/>
      <c r="AX1102" s="321"/>
    </row>
    <row r="1103" spans="1:50" ht="30"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vi16Ss4dutcfAbMh5weoGF4HMFRij0mJXbutJ5M07AxwChCg2SE0OpDOyIg52QJgtWioOQisUEK52gT+gJP71g==" saltValue="40zRXtsTSDDIjEdvL4qHLQ=="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9" max="49" man="1"/>
    <brk id="718" max="49" man="1"/>
    <brk id="778" max="49" man="1"/>
    <brk id="1106" max="49" man="1"/>
    <brk id="1111" max="49" man="1"/>
  </rowBreaks>
  <colBreaks count="1" manualBreakCount="1">
    <brk id="6" max="1105" man="1"/>
  </col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入力規則等!$Y$2:$Y$97</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290</v>
      </c>
      <c r="W1" s="29" t="s">
        <v>289</v>
      </c>
      <c r="Y1" s="29" t="s">
        <v>198</v>
      </c>
      <c r="Z1" s="30"/>
      <c r="AA1" s="29" t="s">
        <v>199</v>
      </c>
      <c r="AB1" s="31"/>
      <c r="AC1" s="29" t="s">
        <v>34</v>
      </c>
      <c r="AD1" s="28"/>
      <c r="AE1" s="29" t="s">
        <v>46</v>
      </c>
      <c r="AF1" s="30"/>
      <c r="AG1" s="53" t="s">
        <v>366</v>
      </c>
      <c r="AI1" s="53" t="s">
        <v>375</v>
      </c>
      <c r="AK1" s="53" t="s">
        <v>380</v>
      </c>
      <c r="AM1" s="87"/>
      <c r="AN1" s="87"/>
      <c r="AP1" s="28" t="s">
        <v>479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574</v>
      </c>
      <c r="R2" s="13" t="str">
        <f>IF(Q2="","",P2)</f>
        <v>直接実施</v>
      </c>
      <c r="S2" s="13" t="str">
        <f>IF(R2="","",IF(S1&lt;&gt;"",CONCATENATE(S1,"、",R2),R2))</f>
        <v>直接実施</v>
      </c>
      <c r="T2" s="13"/>
      <c r="U2" s="32" t="s">
        <v>352</v>
      </c>
      <c r="W2" s="32" t="s">
        <v>298</v>
      </c>
      <c r="Y2" s="32" t="s">
        <v>68</v>
      </c>
      <c r="Z2" s="30"/>
      <c r="AA2" s="32" t="s">
        <v>77</v>
      </c>
      <c r="AB2" s="31"/>
      <c r="AC2" s="33" t="s">
        <v>253</v>
      </c>
      <c r="AD2" s="28"/>
      <c r="AE2" s="44" t="s">
        <v>294</v>
      </c>
      <c r="AF2" s="30"/>
      <c r="AG2" s="55" t="s">
        <v>497</v>
      </c>
      <c r="AI2" s="53" t="s">
        <v>566</v>
      </c>
      <c r="AK2" s="53" t="s">
        <v>381</v>
      </c>
      <c r="AM2" s="87"/>
      <c r="AN2" s="87"/>
      <c r="AP2" s="55"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574</v>
      </c>
      <c r="R3" s="13" t="str">
        <f t="shared" ref="R3:R8" si="3">IF(Q3="","",P3)</f>
        <v>委託・請負</v>
      </c>
      <c r="S3" s="13" t="str">
        <f t="shared" ref="S3:S8" si="4">IF(R3="",S2,IF(S2&lt;&gt;"",CONCATENATE(S2,"、",R3),R3))</f>
        <v>直接実施、委託・請負</v>
      </c>
      <c r="T3" s="13"/>
      <c r="U3" s="32" t="s">
        <v>514</v>
      </c>
      <c r="W3" s="32" t="s">
        <v>268</v>
      </c>
      <c r="Y3" s="32" t="s">
        <v>70</v>
      </c>
      <c r="Z3" s="30"/>
      <c r="AA3" s="32" t="s">
        <v>79</v>
      </c>
      <c r="AB3" s="31"/>
      <c r="AC3" s="33" t="s">
        <v>254</v>
      </c>
      <c r="AD3" s="28"/>
      <c r="AE3" s="44" t="s">
        <v>295</v>
      </c>
      <c r="AF3" s="30"/>
      <c r="AG3" s="55" t="s">
        <v>498</v>
      </c>
      <c r="AI3" s="53" t="s">
        <v>374</v>
      </c>
      <c r="AK3" s="53" t="str">
        <f>CHAR(CODE(AK2)+1)</f>
        <v>B</v>
      </c>
      <c r="AM3" s="87"/>
      <c r="AN3" s="87"/>
      <c r="AP3" s="55"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544</v>
      </c>
      <c r="W4" s="32" t="s">
        <v>269</v>
      </c>
      <c r="Y4" s="32" t="s">
        <v>72</v>
      </c>
      <c r="Z4" s="30"/>
      <c r="AA4" s="32" t="s">
        <v>81</v>
      </c>
      <c r="AB4" s="31"/>
      <c r="AC4" s="32" t="s">
        <v>255</v>
      </c>
      <c r="AD4" s="28"/>
      <c r="AE4" s="44" t="s">
        <v>296</v>
      </c>
      <c r="AF4" s="30"/>
      <c r="AG4" s="55" t="s">
        <v>499</v>
      </c>
      <c r="AI4" s="53" t="s">
        <v>376</v>
      </c>
      <c r="AK4" s="53" t="str">
        <f t="shared" ref="AK4:AK49" si="7">CHAR(CODE(AK3)+1)</f>
        <v>C</v>
      </c>
      <c r="AM4" s="87"/>
      <c r="AN4" s="87"/>
      <c r="AP4" s="55"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直接実施、委託・請負</v>
      </c>
      <c r="T5" s="13"/>
      <c r="W5" s="32" t="s">
        <v>448</v>
      </c>
      <c r="Y5" s="32" t="s">
        <v>74</v>
      </c>
      <c r="Z5" s="30"/>
      <c r="AA5" s="32" t="s">
        <v>83</v>
      </c>
      <c r="AB5" s="31"/>
      <c r="AC5" s="32" t="s">
        <v>297</v>
      </c>
      <c r="AD5" s="31"/>
      <c r="AE5" s="44" t="s">
        <v>510</v>
      </c>
      <c r="AF5" s="30"/>
      <c r="AG5" s="55" t="s">
        <v>500</v>
      </c>
      <c r="AI5" s="53" t="s">
        <v>546</v>
      </c>
      <c r="AK5" s="53" t="str">
        <f t="shared" si="7"/>
        <v>D</v>
      </c>
      <c r="AP5" s="55"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直接実施、委託・請負</v>
      </c>
      <c r="T6" s="13"/>
      <c r="U6" s="32" t="s">
        <v>513</v>
      </c>
      <c r="W6" s="32" t="s">
        <v>270</v>
      </c>
      <c r="Y6" s="32" t="s">
        <v>76</v>
      </c>
      <c r="Z6" s="30"/>
      <c r="AA6" s="32" t="s">
        <v>85</v>
      </c>
      <c r="AB6" s="31"/>
      <c r="AC6" s="32" t="s">
        <v>256</v>
      </c>
      <c r="AD6" s="31"/>
      <c r="AE6" s="44" t="s">
        <v>507</v>
      </c>
      <c r="AF6" s="30"/>
      <c r="AG6" s="55" t="s">
        <v>501</v>
      </c>
      <c r="AI6" s="55" t="s">
        <v>547</v>
      </c>
      <c r="AK6" s="53" t="str">
        <f t="shared" si="7"/>
        <v>E</v>
      </c>
      <c r="AP6" s="55" t="s">
        <v>501</v>
      </c>
    </row>
    <row r="7" spans="1:42" ht="13.5" customHeight="1" x14ac:dyDescent="0.15">
      <c r="A7" s="14" t="s">
        <v>207</v>
      </c>
      <c r="B7" s="15"/>
      <c r="C7" s="13" t="str">
        <f t="shared" si="0"/>
        <v/>
      </c>
      <c r="D7" s="13" t="str">
        <f t="shared" si="8"/>
        <v/>
      </c>
      <c r="F7" s="18" t="s">
        <v>421</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直接実施、委託・請負</v>
      </c>
      <c r="T7" s="13"/>
      <c r="U7" s="32" t="s">
        <v>287</v>
      </c>
      <c r="W7" s="32" t="s">
        <v>271</v>
      </c>
      <c r="Y7" s="32" t="s">
        <v>78</v>
      </c>
      <c r="Z7" s="30"/>
      <c r="AA7" s="32" t="s">
        <v>87</v>
      </c>
      <c r="AB7" s="31"/>
      <c r="AC7" s="31"/>
      <c r="AD7" s="31"/>
      <c r="AE7" s="32" t="s">
        <v>256</v>
      </c>
      <c r="AF7" s="30"/>
      <c r="AG7" s="55" t="s">
        <v>502</v>
      </c>
      <c r="AH7" s="91"/>
      <c r="AI7" s="53" t="s">
        <v>548</v>
      </c>
      <c r="AK7" s="53" t="str">
        <f t="shared" si="7"/>
        <v>F</v>
      </c>
      <c r="AP7" s="55" t="s">
        <v>502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直接実施、委託・請負</v>
      </c>
      <c r="T8" s="13"/>
      <c r="U8" s="32" t="s">
        <v>550</v>
      </c>
      <c r="W8" s="32" t="s">
        <v>272</v>
      </c>
      <c r="Y8" s="32" t="s">
        <v>80</v>
      </c>
      <c r="Z8" s="30"/>
      <c r="AA8" s="32" t="s">
        <v>89</v>
      </c>
      <c r="AB8" s="31"/>
      <c r="AC8" s="31"/>
      <c r="AD8" s="31"/>
      <c r="AE8" s="31"/>
      <c r="AF8" s="30"/>
      <c r="AG8" s="55" t="s">
        <v>503</v>
      </c>
      <c r="AI8" s="86"/>
      <c r="AK8" s="53" t="str">
        <f t="shared" si="7"/>
        <v>G</v>
      </c>
      <c r="AP8" s="55" t="s">
        <v>503</v>
      </c>
    </row>
    <row r="9" spans="1:42" ht="13.5" customHeight="1" x14ac:dyDescent="0.15">
      <c r="A9" s="14" t="s">
        <v>209</v>
      </c>
      <c r="B9" s="15"/>
      <c r="C9" s="13" t="str">
        <f t="shared" si="0"/>
        <v/>
      </c>
      <c r="D9" s="13" t="str">
        <f t="shared" si="8"/>
        <v/>
      </c>
      <c r="F9" s="18" t="s">
        <v>422</v>
      </c>
      <c r="G9" s="17"/>
      <c r="H9" s="13" t="str">
        <f t="shared" si="1"/>
        <v/>
      </c>
      <c r="I9" s="13" t="str">
        <f t="shared" si="5"/>
        <v/>
      </c>
      <c r="K9" s="14" t="s">
        <v>228</v>
      </c>
      <c r="L9" s="15"/>
      <c r="M9" s="13" t="str">
        <f t="shared" si="2"/>
        <v/>
      </c>
      <c r="N9" s="13" t="str">
        <f t="shared" si="6"/>
        <v/>
      </c>
      <c r="O9" s="13"/>
      <c r="P9" s="13"/>
      <c r="Q9" s="19"/>
      <c r="T9" s="13"/>
      <c r="U9" s="32" t="s">
        <v>514</v>
      </c>
      <c r="W9" s="32" t="s">
        <v>273</v>
      </c>
      <c r="Y9" s="32" t="s">
        <v>82</v>
      </c>
      <c r="Z9" s="30"/>
      <c r="AA9" s="32" t="s">
        <v>91</v>
      </c>
      <c r="AB9" s="31"/>
      <c r="AC9" s="31"/>
      <c r="AD9" s="31"/>
      <c r="AE9" s="31"/>
      <c r="AF9" s="30"/>
      <c r="AG9" s="55" t="s">
        <v>504</v>
      </c>
      <c r="AK9" s="53" t="str">
        <f t="shared" si="7"/>
        <v>H</v>
      </c>
      <c r="AP9" s="55" t="s">
        <v>504</v>
      </c>
    </row>
    <row r="10" spans="1:42" ht="13.5" customHeight="1" x14ac:dyDescent="0.15">
      <c r="A10" s="14" t="s">
        <v>449</v>
      </c>
      <c r="B10" s="15"/>
      <c r="C10" s="13" t="str">
        <f t="shared" si="0"/>
        <v/>
      </c>
      <c r="D10" s="13" t="str">
        <f t="shared" si="8"/>
        <v/>
      </c>
      <c r="F10" s="18" t="s">
        <v>235</v>
      </c>
      <c r="G10" s="17"/>
      <c r="H10" s="13" t="str">
        <f t="shared" si="1"/>
        <v/>
      </c>
      <c r="I10" s="13" t="str">
        <f t="shared" si="5"/>
        <v/>
      </c>
      <c r="K10" s="14" t="s">
        <v>453</v>
      </c>
      <c r="L10" s="15"/>
      <c r="M10" s="13" t="str">
        <f t="shared" si="2"/>
        <v/>
      </c>
      <c r="N10" s="13" t="str">
        <f t="shared" si="6"/>
        <v/>
      </c>
      <c r="O10" s="13"/>
      <c r="P10" s="13" t="str">
        <f>S8</f>
        <v>直接実施、委託・請負</v>
      </c>
      <c r="Q10" s="19"/>
      <c r="T10" s="13"/>
      <c r="W10" s="32" t="s">
        <v>274</v>
      </c>
      <c r="Y10" s="32" t="s">
        <v>84</v>
      </c>
      <c r="Z10" s="30"/>
      <c r="AA10" s="32" t="s">
        <v>93</v>
      </c>
      <c r="AB10" s="31"/>
      <c r="AC10" s="31"/>
      <c r="AD10" s="31"/>
      <c r="AE10" s="31"/>
      <c r="AF10" s="30"/>
      <c r="AG10" s="55" t="s">
        <v>487</v>
      </c>
      <c r="AK10" s="53" t="str">
        <f t="shared" si="7"/>
        <v>I</v>
      </c>
      <c r="AP10" s="53" t="s">
        <v>480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t="s">
        <v>574</v>
      </c>
      <c r="M11" s="13" t="str">
        <f t="shared" si="2"/>
        <v>その他の事項経費</v>
      </c>
      <c r="N11" s="13" t="str">
        <f t="shared" si="6"/>
        <v>その他の事項経費</v>
      </c>
      <c r="O11" s="13"/>
      <c r="P11" s="13"/>
      <c r="Q11" s="19"/>
      <c r="T11" s="13"/>
      <c r="W11" s="32" t="s">
        <v>275</v>
      </c>
      <c r="Y11" s="32" t="s">
        <v>86</v>
      </c>
      <c r="Z11" s="30"/>
      <c r="AA11" s="32" t="s">
        <v>95</v>
      </c>
      <c r="AB11" s="31"/>
      <c r="AC11" s="31"/>
      <c r="AD11" s="31"/>
      <c r="AE11" s="31"/>
      <c r="AF11" s="30"/>
      <c r="AG11" s="53" t="s">
        <v>490</v>
      </c>
      <c r="AK11" s="53"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276</v>
      </c>
      <c r="Y12" s="32" t="s">
        <v>88</v>
      </c>
      <c r="Z12" s="30"/>
      <c r="AA12" s="32" t="s">
        <v>97</v>
      </c>
      <c r="AB12" s="31"/>
      <c r="AC12" s="31"/>
      <c r="AD12" s="31"/>
      <c r="AE12" s="31"/>
      <c r="AF12" s="30"/>
      <c r="AG12" s="53" t="s">
        <v>488</v>
      </c>
      <c r="AK12" s="53"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その他の事項経費</v>
      </c>
      <c r="L13" s="13"/>
      <c r="O13" s="13"/>
      <c r="P13" s="13"/>
      <c r="Q13" s="19"/>
      <c r="T13" s="13"/>
      <c r="W13" s="32" t="s">
        <v>277</v>
      </c>
      <c r="Y13" s="32" t="s">
        <v>90</v>
      </c>
      <c r="Z13" s="30"/>
      <c r="AA13" s="32" t="s">
        <v>99</v>
      </c>
      <c r="AB13" s="31"/>
      <c r="AC13" s="31"/>
      <c r="AD13" s="31"/>
      <c r="AE13" s="31"/>
      <c r="AF13" s="30"/>
      <c r="AG13" s="53" t="s">
        <v>489</v>
      </c>
      <c r="AK13" s="53" t="str">
        <f t="shared" si="7"/>
        <v>L</v>
      </c>
    </row>
    <row r="14" spans="1:42" ht="13.5" customHeight="1" x14ac:dyDescent="0.15">
      <c r="A14" s="14" t="s">
        <v>213</v>
      </c>
      <c r="B14" s="15"/>
      <c r="C14" s="13" t="str">
        <f t="shared" si="0"/>
        <v/>
      </c>
      <c r="D14" s="13" t="str">
        <f t="shared" si="8"/>
        <v/>
      </c>
      <c r="F14" s="18" t="s">
        <v>239</v>
      </c>
      <c r="G14" s="17" t="s">
        <v>574</v>
      </c>
      <c r="H14" s="13" t="str">
        <f t="shared" si="1"/>
        <v>労働保険特別会計雇用勘定</v>
      </c>
      <c r="I14" s="13" t="str">
        <f t="shared" si="5"/>
        <v>労働保険特別会計雇用勘定</v>
      </c>
      <c r="K14" s="13"/>
      <c r="L14" s="13"/>
      <c r="O14" s="13"/>
      <c r="P14" s="13"/>
      <c r="Q14" s="19"/>
      <c r="T14" s="13"/>
      <c r="W14" s="32" t="s">
        <v>278</v>
      </c>
      <c r="Y14" s="32" t="s">
        <v>92</v>
      </c>
      <c r="Z14" s="30"/>
      <c r="AA14" s="32" t="s">
        <v>101</v>
      </c>
      <c r="AB14" s="31"/>
      <c r="AC14" s="31"/>
      <c r="AD14" s="31"/>
      <c r="AE14" s="31"/>
      <c r="AF14" s="30"/>
      <c r="AG14" s="86"/>
      <c r="AK14" s="53"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279</v>
      </c>
      <c r="Y15" s="32" t="s">
        <v>94</v>
      </c>
      <c r="Z15" s="30"/>
      <c r="AA15" s="32" t="s">
        <v>103</v>
      </c>
      <c r="AB15" s="31"/>
      <c r="AC15" s="31"/>
      <c r="AD15" s="31"/>
      <c r="AE15" s="31"/>
      <c r="AF15" s="30"/>
      <c r="AG15" s="87"/>
      <c r="AK15" s="53"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280</v>
      </c>
      <c r="Y16" s="32" t="s">
        <v>96</v>
      </c>
      <c r="Z16" s="30"/>
      <c r="AA16" s="32" t="s">
        <v>105</v>
      </c>
      <c r="AB16" s="31"/>
      <c r="AC16" s="31"/>
      <c r="AD16" s="31"/>
      <c r="AE16" s="31"/>
      <c r="AF16" s="30"/>
      <c r="AG16" s="87"/>
      <c r="AK16" s="53"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281</v>
      </c>
      <c r="Y17" s="32" t="s">
        <v>98</v>
      </c>
      <c r="Z17" s="30"/>
      <c r="AA17" s="32" t="s">
        <v>107</v>
      </c>
      <c r="AB17" s="31"/>
      <c r="AC17" s="31"/>
      <c r="AD17" s="31"/>
      <c r="AE17" s="31"/>
      <c r="AF17" s="30"/>
      <c r="AG17" s="87"/>
      <c r="AK17" s="53"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282</v>
      </c>
      <c r="Y18" s="32" t="s">
        <v>100</v>
      </c>
      <c r="Z18" s="30"/>
      <c r="AA18" s="32" t="s">
        <v>109</v>
      </c>
      <c r="AB18" s="31"/>
      <c r="AC18" s="31"/>
      <c r="AD18" s="31"/>
      <c r="AE18" s="31"/>
      <c r="AF18" s="30"/>
      <c r="AK18" s="53"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283</v>
      </c>
      <c r="Y19" s="32" t="s">
        <v>102</v>
      </c>
      <c r="Z19" s="30"/>
      <c r="AA19" s="32" t="s">
        <v>111</v>
      </c>
      <c r="AB19" s="31"/>
      <c r="AC19" s="31"/>
      <c r="AD19" s="31"/>
      <c r="AE19" s="31"/>
      <c r="AF19" s="30"/>
      <c r="AK19" s="53" t="str">
        <f t="shared" si="7"/>
        <v>R</v>
      </c>
    </row>
    <row r="20" spans="1:37" ht="13.5" customHeight="1" x14ac:dyDescent="0.15">
      <c r="A20" s="14" t="s">
        <v>219</v>
      </c>
      <c r="B20" s="15"/>
      <c r="C20" s="13" t="str">
        <f t="shared" si="0"/>
        <v/>
      </c>
      <c r="D20" s="13" t="str">
        <f t="shared" si="8"/>
        <v/>
      </c>
      <c r="F20" s="18" t="s">
        <v>431</v>
      </c>
      <c r="G20" s="17"/>
      <c r="H20" s="13" t="str">
        <f t="shared" si="1"/>
        <v/>
      </c>
      <c r="I20" s="13" t="str">
        <f t="shared" si="5"/>
        <v>労働保険特別会計雇用勘定</v>
      </c>
      <c r="K20" s="13"/>
      <c r="L20" s="13"/>
      <c r="O20" s="13"/>
      <c r="P20" s="13"/>
      <c r="Q20" s="19"/>
      <c r="T20" s="13"/>
      <c r="W20" s="32" t="s">
        <v>284</v>
      </c>
      <c r="Y20" s="32" t="s">
        <v>104</v>
      </c>
      <c r="Z20" s="30"/>
      <c r="AA20" s="32" t="s">
        <v>113</v>
      </c>
      <c r="AB20" s="31"/>
      <c r="AC20" s="31"/>
      <c r="AD20" s="31"/>
      <c r="AE20" s="31"/>
      <c r="AF20" s="30"/>
      <c r="AK20" s="53" t="str">
        <f t="shared" si="7"/>
        <v>S</v>
      </c>
    </row>
    <row r="21" spans="1:37" ht="13.5" customHeight="1" x14ac:dyDescent="0.15">
      <c r="A21" s="14" t="s">
        <v>432</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285</v>
      </c>
      <c r="Y21" s="32" t="s">
        <v>106</v>
      </c>
      <c r="Z21" s="30"/>
      <c r="AA21" s="32" t="s">
        <v>115</v>
      </c>
      <c r="AB21" s="31"/>
      <c r="AC21" s="31"/>
      <c r="AD21" s="31"/>
      <c r="AE21" s="31"/>
      <c r="AF21" s="30"/>
      <c r="AK21" s="53" t="str">
        <f t="shared" si="7"/>
        <v>T</v>
      </c>
    </row>
    <row r="22" spans="1:37" ht="13.5" customHeight="1" x14ac:dyDescent="0.15">
      <c r="A22" s="14" t="s">
        <v>433</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286</v>
      </c>
      <c r="Y22" s="32" t="s">
        <v>108</v>
      </c>
      <c r="Z22" s="30"/>
      <c r="AA22" s="32" t="s">
        <v>117</v>
      </c>
      <c r="AB22" s="31"/>
      <c r="AC22" s="31"/>
      <c r="AD22" s="31"/>
      <c r="AE22" s="31"/>
      <c r="AF22" s="30"/>
      <c r="AK22" s="53" t="str">
        <f t="shared" si="7"/>
        <v>U</v>
      </c>
    </row>
    <row r="23" spans="1:37" ht="13.5" customHeight="1" x14ac:dyDescent="0.15">
      <c r="A23" s="14" t="s">
        <v>434</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3" t="str">
        <f t="shared" si="7"/>
        <v>V</v>
      </c>
    </row>
    <row r="24" spans="1:37" ht="13.5" customHeight="1" x14ac:dyDescent="0.15">
      <c r="A24" s="14" t="s">
        <v>435</v>
      </c>
      <c r="B24" s="15"/>
      <c r="C24" s="13" t="str">
        <f t="shared" si="0"/>
        <v/>
      </c>
      <c r="D24" s="13" t="str">
        <f>IF(C24="",D23,IF(D23&lt;&gt;"",CONCATENATE(D23,"、",C24),C24))</f>
        <v/>
      </c>
      <c r="F24" s="18" t="s">
        <v>569</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3" t="str">
        <f>CHAR(CODE(AK23)+1)</f>
        <v>W</v>
      </c>
    </row>
    <row r="25" spans="1:37" ht="13.5" customHeight="1" x14ac:dyDescent="0.15">
      <c r="A25" s="97" t="s">
        <v>564</v>
      </c>
      <c r="B25" s="15"/>
      <c r="C25" s="13" t="str">
        <f t="shared" si="0"/>
        <v/>
      </c>
      <c r="D25" s="13" t="str">
        <f>IF(C25="",D24,IF(D24&lt;&gt;"",CONCATENATE(D24,"、",C25),C25))</f>
        <v/>
      </c>
      <c r="F25" s="18" t="s">
        <v>248</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3" t="str">
        <f t="shared" si="7"/>
        <v>X</v>
      </c>
    </row>
    <row r="26" spans="1:37" ht="13.5" customHeight="1" x14ac:dyDescent="0.15">
      <c r="A26" s="99"/>
      <c r="B26" s="98"/>
      <c r="F26" s="18" t="s">
        <v>249</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3" t="str">
        <f t="shared" si="7"/>
        <v>Y</v>
      </c>
    </row>
    <row r="27" spans="1:37" ht="13.5" customHeight="1" x14ac:dyDescent="0.15">
      <c r="A27" s="96"/>
      <c r="B27" s="95"/>
      <c r="F27" s="18" t="s">
        <v>250</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3" t="str">
        <f>CHAR(CODE(AK26)+1)</f>
        <v>Z</v>
      </c>
    </row>
    <row r="28" spans="1:37" ht="13.5" customHeight="1" x14ac:dyDescent="0.15">
      <c r="A28" s="13" t="str">
        <f>IF(D25="", "-", D25)</f>
        <v>-</v>
      </c>
      <c r="B28" s="13"/>
      <c r="F28" s="18" t="s">
        <v>251</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3" t="s">
        <v>382</v>
      </c>
    </row>
    <row r="29" spans="1:37" ht="13.5" customHeight="1" x14ac:dyDescent="0.15">
      <c r="B29" s="13"/>
      <c r="F29" s="18" t="s">
        <v>423</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3" t="str">
        <f t="shared" si="7"/>
        <v>b</v>
      </c>
    </row>
    <row r="30" spans="1:37" ht="13.5" customHeight="1" x14ac:dyDescent="0.15">
      <c r="A30" s="13"/>
      <c r="B30" s="13"/>
      <c r="F30" s="18" t="s">
        <v>424</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3" t="str">
        <f t="shared" si="7"/>
        <v>c</v>
      </c>
    </row>
    <row r="31" spans="1:37" ht="13.5" customHeight="1" x14ac:dyDescent="0.15">
      <c r="A31" s="13"/>
      <c r="B31" s="13"/>
      <c r="F31" s="18" t="s">
        <v>425</v>
      </c>
      <c r="G31" s="17"/>
      <c r="H31" s="13" t="str">
        <f t="shared" si="1"/>
        <v/>
      </c>
      <c r="I31" s="13" t="str">
        <f t="shared" si="5"/>
        <v>労働保険特別会計雇用勘定</v>
      </c>
      <c r="K31" s="13"/>
      <c r="L31" s="13"/>
      <c r="O31" s="13"/>
      <c r="P31" s="13"/>
      <c r="Q31" s="19"/>
      <c r="T31" s="13"/>
      <c r="Y31" s="32" t="s">
        <v>126</v>
      </c>
      <c r="Z31" s="30"/>
      <c r="AA31" s="77"/>
      <c r="AB31" s="31"/>
      <c r="AC31" s="31"/>
      <c r="AD31" s="31"/>
      <c r="AE31" s="31"/>
      <c r="AF31" s="30"/>
      <c r="AK31" s="53" t="str">
        <f t="shared" si="7"/>
        <v>d</v>
      </c>
    </row>
    <row r="32" spans="1:37" ht="13.5" customHeight="1" x14ac:dyDescent="0.15">
      <c r="A32" s="13"/>
      <c r="B32" s="13"/>
      <c r="F32" s="18" t="s">
        <v>426</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3" t="str">
        <f t="shared" si="7"/>
        <v>e</v>
      </c>
    </row>
    <row r="33" spans="1:37" ht="13.5" customHeight="1" x14ac:dyDescent="0.15">
      <c r="A33" s="13"/>
      <c r="B33" s="13"/>
      <c r="F33" s="18" t="s">
        <v>427</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3" t="str">
        <f t="shared" si="7"/>
        <v>f</v>
      </c>
    </row>
    <row r="34" spans="1:37" ht="13.5" customHeight="1" x14ac:dyDescent="0.15">
      <c r="A34" s="13"/>
      <c r="B34" s="13"/>
      <c r="F34" s="18" t="s">
        <v>428</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3" t="str">
        <f t="shared" si="7"/>
        <v>g</v>
      </c>
    </row>
    <row r="35" spans="1:37" ht="13.5" customHeight="1" x14ac:dyDescent="0.15">
      <c r="A35" s="13"/>
      <c r="B35" s="13"/>
      <c r="F35" s="18" t="s">
        <v>429</v>
      </c>
      <c r="G35" s="17"/>
      <c r="H35" s="13" t="str">
        <f t="shared" si="1"/>
        <v/>
      </c>
      <c r="I35" s="13" t="str">
        <f t="shared" si="5"/>
        <v>労働保険特別会計雇用勘定</v>
      </c>
      <c r="K35" s="13"/>
      <c r="L35" s="13"/>
      <c r="O35" s="13"/>
      <c r="P35" s="13"/>
      <c r="Q35" s="19"/>
      <c r="T35" s="13"/>
      <c r="Y35" s="32" t="s">
        <v>133</v>
      </c>
      <c r="Z35" s="30"/>
      <c r="AC35" s="31"/>
      <c r="AF35" s="30"/>
      <c r="AK35" s="53" t="str">
        <f t="shared" si="7"/>
        <v>h</v>
      </c>
    </row>
    <row r="36" spans="1:37" ht="13.5" customHeight="1" x14ac:dyDescent="0.15">
      <c r="A36" s="13"/>
      <c r="B36" s="13"/>
      <c r="F36" s="18" t="s">
        <v>430</v>
      </c>
      <c r="G36" s="17"/>
      <c r="H36" s="13" t="str">
        <f t="shared" si="1"/>
        <v/>
      </c>
      <c r="I36" s="13" t="str">
        <f t="shared" si="5"/>
        <v>労働保険特別会計雇用勘定</v>
      </c>
      <c r="K36" s="13"/>
      <c r="L36" s="13"/>
      <c r="O36" s="13"/>
      <c r="P36" s="13"/>
      <c r="Q36" s="19"/>
      <c r="T36" s="13"/>
      <c r="Y36" s="32" t="s">
        <v>134</v>
      </c>
      <c r="Z36" s="30"/>
      <c r="AF36" s="30"/>
      <c r="AK36" s="53"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3" t="str">
        <f t="shared" si="7"/>
        <v>j</v>
      </c>
    </row>
    <row r="38" spans="1:37" x14ac:dyDescent="0.15">
      <c r="A38" s="13"/>
      <c r="B38" s="13"/>
      <c r="F38" s="13"/>
      <c r="G38" s="19"/>
      <c r="K38" s="13"/>
      <c r="L38" s="13"/>
      <c r="O38" s="13"/>
      <c r="P38" s="13"/>
      <c r="Q38" s="19"/>
      <c r="T38" s="13"/>
      <c r="Y38" s="32" t="s">
        <v>136</v>
      </c>
      <c r="Z38" s="30"/>
      <c r="AF38" s="30"/>
      <c r="AK38" s="53"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3" t="str">
        <f t="shared" si="7"/>
        <v>l</v>
      </c>
    </row>
    <row r="40" spans="1:37" x14ac:dyDescent="0.15">
      <c r="A40" s="13"/>
      <c r="B40" s="13"/>
      <c r="F40" s="13"/>
      <c r="G40" s="19"/>
      <c r="K40" s="13"/>
      <c r="L40" s="13"/>
      <c r="O40" s="13"/>
      <c r="P40" s="13"/>
      <c r="Q40" s="19"/>
      <c r="T40" s="13"/>
      <c r="Y40" s="32" t="s">
        <v>138</v>
      </c>
      <c r="Z40" s="30"/>
      <c r="AF40" s="30"/>
      <c r="AK40" s="53" t="str">
        <f t="shared" si="7"/>
        <v>m</v>
      </c>
    </row>
    <row r="41" spans="1:37" x14ac:dyDescent="0.15">
      <c r="A41" s="13"/>
      <c r="B41" s="13"/>
      <c r="F41" s="13"/>
      <c r="G41" s="19"/>
      <c r="K41" s="13"/>
      <c r="L41" s="13"/>
      <c r="O41" s="13"/>
      <c r="P41" s="13"/>
      <c r="Q41" s="19"/>
      <c r="T41" s="13"/>
      <c r="Y41" s="32" t="s">
        <v>139</v>
      </c>
      <c r="Z41" s="30"/>
      <c r="AF41" s="30"/>
      <c r="AK41" s="53" t="str">
        <f t="shared" si="7"/>
        <v>n</v>
      </c>
    </row>
    <row r="42" spans="1:37" x14ac:dyDescent="0.15">
      <c r="A42" s="13"/>
      <c r="B42" s="13"/>
      <c r="F42" s="13"/>
      <c r="G42" s="19"/>
      <c r="K42" s="13"/>
      <c r="L42" s="13"/>
      <c r="O42" s="13"/>
      <c r="P42" s="13"/>
      <c r="Q42" s="19"/>
      <c r="T42" s="13"/>
      <c r="Y42" s="32" t="s">
        <v>140</v>
      </c>
      <c r="Z42" s="30"/>
      <c r="AF42" s="30"/>
      <c r="AK42" s="53" t="str">
        <f t="shared" si="7"/>
        <v>o</v>
      </c>
    </row>
    <row r="43" spans="1:37" x14ac:dyDescent="0.15">
      <c r="A43" s="13"/>
      <c r="B43" s="13"/>
      <c r="F43" s="13"/>
      <c r="G43" s="19"/>
      <c r="K43" s="13"/>
      <c r="L43" s="13"/>
      <c r="O43" s="13"/>
      <c r="P43" s="13"/>
      <c r="Q43" s="19"/>
      <c r="T43" s="13"/>
      <c r="Y43" s="32" t="s">
        <v>141</v>
      </c>
      <c r="Z43" s="30"/>
      <c r="AF43" s="30"/>
      <c r="AK43" s="53" t="str">
        <f t="shared" si="7"/>
        <v>p</v>
      </c>
    </row>
    <row r="44" spans="1:37" x14ac:dyDescent="0.15">
      <c r="A44" s="13"/>
      <c r="B44" s="13"/>
      <c r="F44" s="13"/>
      <c r="G44" s="19"/>
      <c r="K44" s="13"/>
      <c r="L44" s="13"/>
      <c r="O44" s="13"/>
      <c r="P44" s="13"/>
      <c r="Q44" s="19"/>
      <c r="T44" s="13"/>
      <c r="Y44" s="32" t="s">
        <v>142</v>
      </c>
      <c r="Z44" s="30"/>
      <c r="AF44" s="30"/>
      <c r="AK44" s="53" t="str">
        <f t="shared" si="7"/>
        <v>q</v>
      </c>
    </row>
    <row r="45" spans="1:37" x14ac:dyDescent="0.15">
      <c r="A45" s="13"/>
      <c r="B45" s="13"/>
      <c r="F45" s="13"/>
      <c r="G45" s="19"/>
      <c r="K45" s="13"/>
      <c r="L45" s="13"/>
      <c r="O45" s="13"/>
      <c r="P45" s="13"/>
      <c r="Q45" s="19"/>
      <c r="T45" s="13"/>
      <c r="Y45" s="32" t="s">
        <v>143</v>
      </c>
      <c r="Z45" s="30"/>
      <c r="AF45" s="30"/>
      <c r="AK45" s="53" t="str">
        <f t="shared" si="7"/>
        <v>r</v>
      </c>
    </row>
    <row r="46" spans="1:37" x14ac:dyDescent="0.15">
      <c r="A46" s="13"/>
      <c r="B46" s="13"/>
      <c r="F46" s="13"/>
      <c r="G46" s="19"/>
      <c r="K46" s="13"/>
      <c r="L46" s="13"/>
      <c r="O46" s="13"/>
      <c r="P46" s="13"/>
      <c r="Q46" s="19"/>
      <c r="T46" s="13"/>
      <c r="Y46" s="32" t="s">
        <v>144</v>
      </c>
      <c r="Z46" s="30"/>
      <c r="AF46" s="30"/>
      <c r="AK46" s="53" t="str">
        <f t="shared" si="7"/>
        <v>s</v>
      </c>
    </row>
    <row r="47" spans="1:37" x14ac:dyDescent="0.15">
      <c r="A47" s="13"/>
      <c r="B47" s="13"/>
      <c r="F47" s="13"/>
      <c r="G47" s="19"/>
      <c r="K47" s="13"/>
      <c r="L47" s="13"/>
      <c r="O47" s="13"/>
      <c r="P47" s="13"/>
      <c r="Q47" s="19"/>
      <c r="T47" s="13"/>
      <c r="Y47" s="32" t="s">
        <v>145</v>
      </c>
      <c r="Z47" s="30"/>
      <c r="AF47" s="30"/>
      <c r="AK47" s="53" t="str">
        <f t="shared" si="7"/>
        <v>t</v>
      </c>
    </row>
    <row r="48" spans="1:37" x14ac:dyDescent="0.15">
      <c r="A48" s="13"/>
      <c r="B48" s="13"/>
      <c r="F48" s="13"/>
      <c r="G48" s="19"/>
      <c r="K48" s="13"/>
      <c r="L48" s="13"/>
      <c r="O48" s="13"/>
      <c r="P48" s="13"/>
      <c r="Q48" s="19"/>
      <c r="T48" s="13"/>
      <c r="Y48" s="32" t="s">
        <v>146</v>
      </c>
      <c r="Z48" s="30"/>
      <c r="AF48" s="30"/>
      <c r="AK48" s="53" t="str">
        <f t="shared" si="7"/>
        <v>u</v>
      </c>
    </row>
    <row r="49" spans="1:37" x14ac:dyDescent="0.15">
      <c r="A49" s="13"/>
      <c r="B49" s="13"/>
      <c r="F49" s="13"/>
      <c r="G49" s="19"/>
      <c r="K49" s="13"/>
      <c r="L49" s="13"/>
      <c r="O49" s="13"/>
      <c r="P49" s="13"/>
      <c r="Q49" s="19"/>
      <c r="T49" s="13"/>
      <c r="Y49" s="32" t="s">
        <v>147</v>
      </c>
      <c r="Z49" s="30"/>
      <c r="AF49" s="30"/>
      <c r="AK49" s="53"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512</v>
      </c>
    </row>
    <row r="97" spans="25:25" x14ac:dyDescent="0.15">
      <c r="Y97" s="32" t="s">
        <v>570</v>
      </c>
    </row>
    <row r="121" spans="25:25" x14ac:dyDescent="0.15">
      <c r="Y121" s="34" t="s">
        <v>287</v>
      </c>
    </row>
    <row r="122" spans="25:25" x14ac:dyDescent="0.15">
      <c r="Y122" s="34" t="s">
        <v>288</v>
      </c>
    </row>
  </sheetData>
  <sheetProtection algorithmName="SHA-512" hashValue="E+jbj3KtJG4vdJyyguAdfYJz4a6n01LKetaAOhuFN5yAeJ1aiv4AyuLRmnaDYwPKSRhKDrpahuODwEuXgp19TA==" saltValue="vZFRrCHWmc9Sl78FGC2Rf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2" t="s">
        <v>472</v>
      </c>
      <c r="B2" s="513"/>
      <c r="C2" s="513"/>
      <c r="D2" s="513"/>
      <c r="E2" s="513"/>
      <c r="F2" s="514"/>
      <c r="G2" s="794" t="s">
        <v>264</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556</v>
      </c>
      <c r="AF2" s="996"/>
      <c r="AG2" s="996"/>
      <c r="AH2" s="996"/>
      <c r="AI2" s="996" t="s">
        <v>553</v>
      </c>
      <c r="AJ2" s="996"/>
      <c r="AK2" s="996"/>
      <c r="AL2" s="996"/>
      <c r="AM2" s="996" t="s">
        <v>527</v>
      </c>
      <c r="AN2" s="996"/>
      <c r="AO2" s="996"/>
      <c r="AP2" s="458"/>
      <c r="AQ2" s="176" t="s">
        <v>353</v>
      </c>
      <c r="AR2" s="169"/>
      <c r="AS2" s="169"/>
      <c r="AT2" s="170"/>
      <c r="AU2" s="373" t="s">
        <v>252</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354</v>
      </c>
      <c r="AT3" s="172"/>
      <c r="AU3" s="271"/>
      <c r="AV3" s="271"/>
      <c r="AW3" s="379" t="s">
        <v>299</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300</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505</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472</v>
      </c>
      <c r="B9" s="513"/>
      <c r="C9" s="513"/>
      <c r="D9" s="513"/>
      <c r="E9" s="513"/>
      <c r="F9" s="514"/>
      <c r="G9" s="794" t="s">
        <v>264</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557</v>
      </c>
      <c r="AF9" s="996"/>
      <c r="AG9" s="996"/>
      <c r="AH9" s="996"/>
      <c r="AI9" s="996" t="s">
        <v>553</v>
      </c>
      <c r="AJ9" s="996"/>
      <c r="AK9" s="996"/>
      <c r="AL9" s="996"/>
      <c r="AM9" s="996" t="s">
        <v>527</v>
      </c>
      <c r="AN9" s="996"/>
      <c r="AO9" s="996"/>
      <c r="AP9" s="458"/>
      <c r="AQ9" s="176" t="s">
        <v>353</v>
      </c>
      <c r="AR9" s="169"/>
      <c r="AS9" s="169"/>
      <c r="AT9" s="170"/>
      <c r="AU9" s="373" t="s">
        <v>252</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354</v>
      </c>
      <c r="AT10" s="172"/>
      <c r="AU10" s="271"/>
      <c r="AV10" s="271"/>
      <c r="AW10" s="379" t="s">
        <v>299</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300</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505</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472</v>
      </c>
      <c r="B16" s="513"/>
      <c r="C16" s="513"/>
      <c r="D16" s="513"/>
      <c r="E16" s="513"/>
      <c r="F16" s="514"/>
      <c r="G16" s="794" t="s">
        <v>264</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556</v>
      </c>
      <c r="AF16" s="996"/>
      <c r="AG16" s="996"/>
      <c r="AH16" s="996"/>
      <c r="AI16" s="996" t="s">
        <v>554</v>
      </c>
      <c r="AJ16" s="996"/>
      <c r="AK16" s="996"/>
      <c r="AL16" s="996"/>
      <c r="AM16" s="996" t="s">
        <v>527</v>
      </c>
      <c r="AN16" s="996"/>
      <c r="AO16" s="996"/>
      <c r="AP16" s="458"/>
      <c r="AQ16" s="176" t="s">
        <v>353</v>
      </c>
      <c r="AR16" s="169"/>
      <c r="AS16" s="169"/>
      <c r="AT16" s="170"/>
      <c r="AU16" s="373" t="s">
        <v>252</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354</v>
      </c>
      <c r="AT17" s="172"/>
      <c r="AU17" s="271"/>
      <c r="AV17" s="271"/>
      <c r="AW17" s="379" t="s">
        <v>299</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300</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505</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472</v>
      </c>
      <c r="B23" s="513"/>
      <c r="C23" s="513"/>
      <c r="D23" s="513"/>
      <c r="E23" s="513"/>
      <c r="F23" s="514"/>
      <c r="G23" s="794" t="s">
        <v>264</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558</v>
      </c>
      <c r="AF23" s="996"/>
      <c r="AG23" s="996"/>
      <c r="AH23" s="996"/>
      <c r="AI23" s="996" t="s">
        <v>553</v>
      </c>
      <c r="AJ23" s="996"/>
      <c r="AK23" s="996"/>
      <c r="AL23" s="996"/>
      <c r="AM23" s="996" t="s">
        <v>527</v>
      </c>
      <c r="AN23" s="996"/>
      <c r="AO23" s="996"/>
      <c r="AP23" s="458"/>
      <c r="AQ23" s="176" t="s">
        <v>353</v>
      </c>
      <c r="AR23" s="169"/>
      <c r="AS23" s="169"/>
      <c r="AT23" s="170"/>
      <c r="AU23" s="373" t="s">
        <v>252</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354</v>
      </c>
      <c r="AT24" s="172"/>
      <c r="AU24" s="271"/>
      <c r="AV24" s="271"/>
      <c r="AW24" s="379" t="s">
        <v>299</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300</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505</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472</v>
      </c>
      <c r="B30" s="513"/>
      <c r="C30" s="513"/>
      <c r="D30" s="513"/>
      <c r="E30" s="513"/>
      <c r="F30" s="514"/>
      <c r="G30" s="794" t="s">
        <v>264</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556</v>
      </c>
      <c r="AF30" s="996"/>
      <c r="AG30" s="996"/>
      <c r="AH30" s="996"/>
      <c r="AI30" s="996" t="s">
        <v>553</v>
      </c>
      <c r="AJ30" s="996"/>
      <c r="AK30" s="996"/>
      <c r="AL30" s="996"/>
      <c r="AM30" s="996" t="s">
        <v>551</v>
      </c>
      <c r="AN30" s="996"/>
      <c r="AO30" s="996"/>
      <c r="AP30" s="458"/>
      <c r="AQ30" s="176" t="s">
        <v>353</v>
      </c>
      <c r="AR30" s="169"/>
      <c r="AS30" s="169"/>
      <c r="AT30" s="170"/>
      <c r="AU30" s="373" t="s">
        <v>252</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354</v>
      </c>
      <c r="AT31" s="172"/>
      <c r="AU31" s="271"/>
      <c r="AV31" s="271"/>
      <c r="AW31" s="379" t="s">
        <v>299</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300</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505</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472</v>
      </c>
      <c r="B37" s="513"/>
      <c r="C37" s="513"/>
      <c r="D37" s="513"/>
      <c r="E37" s="513"/>
      <c r="F37" s="514"/>
      <c r="G37" s="794" t="s">
        <v>264</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558</v>
      </c>
      <c r="AF37" s="996"/>
      <c r="AG37" s="996"/>
      <c r="AH37" s="996"/>
      <c r="AI37" s="996" t="s">
        <v>555</v>
      </c>
      <c r="AJ37" s="996"/>
      <c r="AK37" s="996"/>
      <c r="AL37" s="996"/>
      <c r="AM37" s="996" t="s">
        <v>552</v>
      </c>
      <c r="AN37" s="996"/>
      <c r="AO37" s="996"/>
      <c r="AP37" s="458"/>
      <c r="AQ37" s="176" t="s">
        <v>353</v>
      </c>
      <c r="AR37" s="169"/>
      <c r="AS37" s="169"/>
      <c r="AT37" s="170"/>
      <c r="AU37" s="373" t="s">
        <v>252</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354</v>
      </c>
      <c r="AT38" s="172"/>
      <c r="AU38" s="271"/>
      <c r="AV38" s="271"/>
      <c r="AW38" s="379" t="s">
        <v>299</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300</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505</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472</v>
      </c>
      <c r="B44" s="513"/>
      <c r="C44" s="513"/>
      <c r="D44" s="513"/>
      <c r="E44" s="513"/>
      <c r="F44" s="514"/>
      <c r="G44" s="794" t="s">
        <v>264</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556</v>
      </c>
      <c r="AF44" s="996"/>
      <c r="AG44" s="996"/>
      <c r="AH44" s="996"/>
      <c r="AI44" s="996" t="s">
        <v>553</v>
      </c>
      <c r="AJ44" s="996"/>
      <c r="AK44" s="996"/>
      <c r="AL44" s="996"/>
      <c r="AM44" s="996" t="s">
        <v>527</v>
      </c>
      <c r="AN44" s="996"/>
      <c r="AO44" s="996"/>
      <c r="AP44" s="458"/>
      <c r="AQ44" s="176" t="s">
        <v>353</v>
      </c>
      <c r="AR44" s="169"/>
      <c r="AS44" s="169"/>
      <c r="AT44" s="170"/>
      <c r="AU44" s="373" t="s">
        <v>252</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354</v>
      </c>
      <c r="AT45" s="172"/>
      <c r="AU45" s="271"/>
      <c r="AV45" s="271"/>
      <c r="AW45" s="379" t="s">
        <v>299</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300</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505</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472</v>
      </c>
      <c r="B51" s="513"/>
      <c r="C51" s="513"/>
      <c r="D51" s="513"/>
      <c r="E51" s="513"/>
      <c r="F51" s="514"/>
      <c r="G51" s="794" t="s">
        <v>264</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556</v>
      </c>
      <c r="AF51" s="996"/>
      <c r="AG51" s="996"/>
      <c r="AH51" s="996"/>
      <c r="AI51" s="996" t="s">
        <v>553</v>
      </c>
      <c r="AJ51" s="996"/>
      <c r="AK51" s="996"/>
      <c r="AL51" s="996"/>
      <c r="AM51" s="996" t="s">
        <v>527</v>
      </c>
      <c r="AN51" s="996"/>
      <c r="AO51" s="996"/>
      <c r="AP51" s="458"/>
      <c r="AQ51" s="176" t="s">
        <v>353</v>
      </c>
      <c r="AR51" s="169"/>
      <c r="AS51" s="169"/>
      <c r="AT51" s="170"/>
      <c r="AU51" s="373" t="s">
        <v>252</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354</v>
      </c>
      <c r="AT52" s="172"/>
      <c r="AU52" s="271"/>
      <c r="AV52" s="271"/>
      <c r="AW52" s="379" t="s">
        <v>299</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300</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505</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472</v>
      </c>
      <c r="B58" s="513"/>
      <c r="C58" s="513"/>
      <c r="D58" s="513"/>
      <c r="E58" s="513"/>
      <c r="F58" s="514"/>
      <c r="G58" s="794" t="s">
        <v>264</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556</v>
      </c>
      <c r="AF58" s="996"/>
      <c r="AG58" s="996"/>
      <c r="AH58" s="996"/>
      <c r="AI58" s="996" t="s">
        <v>553</v>
      </c>
      <c r="AJ58" s="996"/>
      <c r="AK58" s="996"/>
      <c r="AL58" s="996"/>
      <c r="AM58" s="996" t="s">
        <v>527</v>
      </c>
      <c r="AN58" s="996"/>
      <c r="AO58" s="996"/>
      <c r="AP58" s="458"/>
      <c r="AQ58" s="176" t="s">
        <v>353</v>
      </c>
      <c r="AR58" s="169"/>
      <c r="AS58" s="169"/>
      <c r="AT58" s="170"/>
      <c r="AU58" s="373" t="s">
        <v>252</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354</v>
      </c>
      <c r="AT59" s="172"/>
      <c r="AU59" s="271"/>
      <c r="AV59" s="271"/>
      <c r="AW59" s="379" t="s">
        <v>299</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300</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505</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472</v>
      </c>
      <c r="B65" s="513"/>
      <c r="C65" s="513"/>
      <c r="D65" s="513"/>
      <c r="E65" s="513"/>
      <c r="F65" s="514"/>
      <c r="G65" s="794" t="s">
        <v>264</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556</v>
      </c>
      <c r="AF65" s="996"/>
      <c r="AG65" s="996"/>
      <c r="AH65" s="996"/>
      <c r="AI65" s="996" t="s">
        <v>553</v>
      </c>
      <c r="AJ65" s="996"/>
      <c r="AK65" s="996"/>
      <c r="AL65" s="996"/>
      <c r="AM65" s="996" t="s">
        <v>527</v>
      </c>
      <c r="AN65" s="996"/>
      <c r="AO65" s="996"/>
      <c r="AP65" s="458"/>
      <c r="AQ65" s="176" t="s">
        <v>353</v>
      </c>
      <c r="AR65" s="169"/>
      <c r="AS65" s="169"/>
      <c r="AT65" s="170"/>
      <c r="AU65" s="373" t="s">
        <v>252</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354</v>
      </c>
      <c r="AT66" s="172"/>
      <c r="AU66" s="271"/>
      <c r="AV66" s="271"/>
      <c r="AW66" s="379" t="s">
        <v>299</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300</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505</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3" t="s">
        <v>28</v>
      </c>
      <c r="B2" s="1034"/>
      <c r="C2" s="1034"/>
      <c r="D2" s="1034"/>
      <c r="E2" s="1034"/>
      <c r="F2" s="1035"/>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389</v>
      </c>
      <c r="H15" s="440"/>
      <c r="I15" s="440"/>
      <c r="J15" s="440"/>
      <c r="K15" s="440"/>
      <c r="L15" s="440"/>
      <c r="M15" s="440"/>
      <c r="N15" s="440"/>
      <c r="O15" s="440"/>
      <c r="P15" s="440"/>
      <c r="Q15" s="440"/>
      <c r="R15" s="440"/>
      <c r="S15" s="440"/>
      <c r="T15" s="440"/>
      <c r="U15" s="440"/>
      <c r="V15" s="440"/>
      <c r="W15" s="440"/>
      <c r="X15" s="440"/>
      <c r="Y15" s="440"/>
      <c r="Z15" s="440"/>
      <c r="AA15" s="440"/>
      <c r="AB15" s="441"/>
      <c r="AC15" s="439" t="s">
        <v>390</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388</v>
      </c>
      <c r="H28" s="440"/>
      <c r="I28" s="440"/>
      <c r="J28" s="440"/>
      <c r="K28" s="440"/>
      <c r="L28" s="440"/>
      <c r="M28" s="440"/>
      <c r="N28" s="440"/>
      <c r="O28" s="440"/>
      <c r="P28" s="440"/>
      <c r="Q28" s="440"/>
      <c r="R28" s="440"/>
      <c r="S28" s="440"/>
      <c r="T28" s="440"/>
      <c r="U28" s="440"/>
      <c r="V28" s="440"/>
      <c r="W28" s="440"/>
      <c r="X28" s="440"/>
      <c r="Y28" s="440"/>
      <c r="Z28" s="440"/>
      <c r="AA28" s="440"/>
      <c r="AB28" s="441"/>
      <c r="AC28" s="439" t="s">
        <v>391</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436</v>
      </c>
      <c r="H41" s="440"/>
      <c r="I41" s="440"/>
      <c r="J41" s="440"/>
      <c r="K41" s="440"/>
      <c r="L41" s="440"/>
      <c r="M41" s="440"/>
      <c r="N41" s="440"/>
      <c r="O41" s="440"/>
      <c r="P41" s="440"/>
      <c r="Q41" s="440"/>
      <c r="R41" s="440"/>
      <c r="S41" s="440"/>
      <c r="T41" s="440"/>
      <c r="U41" s="440"/>
      <c r="V41" s="440"/>
      <c r="W41" s="440"/>
      <c r="X41" s="440"/>
      <c r="Y41" s="440"/>
      <c r="Z41" s="440"/>
      <c r="AA41" s="440"/>
      <c r="AB41" s="441"/>
      <c r="AC41" s="439" t="s">
        <v>302</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8" customFormat="1" ht="24.75" customHeight="1" thickBot="1" x14ac:dyDescent="0.2"/>
    <row r="55" spans="1:50" ht="30" customHeight="1" x14ac:dyDescent="0.15">
      <c r="A55" s="1033" t="s">
        <v>28</v>
      </c>
      <c r="B55" s="1034"/>
      <c r="C55" s="1034"/>
      <c r="D55" s="1034"/>
      <c r="E55" s="1034"/>
      <c r="F55" s="1035"/>
      <c r="G55" s="439" t="s">
        <v>303</v>
      </c>
      <c r="H55" s="440"/>
      <c r="I55" s="440"/>
      <c r="J55" s="440"/>
      <c r="K55" s="440"/>
      <c r="L55" s="440"/>
      <c r="M55" s="440"/>
      <c r="N55" s="440"/>
      <c r="O55" s="440"/>
      <c r="P55" s="440"/>
      <c r="Q55" s="440"/>
      <c r="R55" s="440"/>
      <c r="S55" s="440"/>
      <c r="T55" s="440"/>
      <c r="U55" s="440"/>
      <c r="V55" s="440"/>
      <c r="W55" s="440"/>
      <c r="X55" s="440"/>
      <c r="Y55" s="440"/>
      <c r="Z55" s="440"/>
      <c r="AA55" s="440"/>
      <c r="AB55" s="441"/>
      <c r="AC55" s="439" t="s">
        <v>392</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393</v>
      </c>
      <c r="H68" s="440"/>
      <c r="I68" s="440"/>
      <c r="J68" s="440"/>
      <c r="K68" s="440"/>
      <c r="L68" s="440"/>
      <c r="M68" s="440"/>
      <c r="N68" s="440"/>
      <c r="O68" s="440"/>
      <c r="P68" s="440"/>
      <c r="Q68" s="440"/>
      <c r="R68" s="440"/>
      <c r="S68" s="440"/>
      <c r="T68" s="440"/>
      <c r="U68" s="440"/>
      <c r="V68" s="440"/>
      <c r="W68" s="440"/>
      <c r="X68" s="440"/>
      <c r="Y68" s="440"/>
      <c r="Z68" s="440"/>
      <c r="AA68" s="440"/>
      <c r="AB68" s="441"/>
      <c r="AC68" s="439" t="s">
        <v>394</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395</v>
      </c>
      <c r="H81" s="440"/>
      <c r="I81" s="440"/>
      <c r="J81" s="440"/>
      <c r="K81" s="440"/>
      <c r="L81" s="440"/>
      <c r="M81" s="440"/>
      <c r="N81" s="440"/>
      <c r="O81" s="440"/>
      <c r="P81" s="440"/>
      <c r="Q81" s="440"/>
      <c r="R81" s="440"/>
      <c r="S81" s="440"/>
      <c r="T81" s="440"/>
      <c r="U81" s="440"/>
      <c r="V81" s="440"/>
      <c r="W81" s="440"/>
      <c r="X81" s="440"/>
      <c r="Y81" s="440"/>
      <c r="Z81" s="440"/>
      <c r="AA81" s="440"/>
      <c r="AB81" s="441"/>
      <c r="AC81" s="439" t="s">
        <v>396</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397</v>
      </c>
      <c r="H94" s="440"/>
      <c r="I94" s="440"/>
      <c r="J94" s="440"/>
      <c r="K94" s="440"/>
      <c r="L94" s="440"/>
      <c r="M94" s="440"/>
      <c r="N94" s="440"/>
      <c r="O94" s="440"/>
      <c r="P94" s="440"/>
      <c r="Q94" s="440"/>
      <c r="R94" s="440"/>
      <c r="S94" s="440"/>
      <c r="T94" s="440"/>
      <c r="U94" s="440"/>
      <c r="V94" s="440"/>
      <c r="W94" s="440"/>
      <c r="X94" s="440"/>
      <c r="Y94" s="440"/>
      <c r="Z94" s="440"/>
      <c r="AA94" s="440"/>
      <c r="AB94" s="441"/>
      <c r="AC94" s="439" t="s">
        <v>304</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8" customFormat="1" ht="24.75" customHeight="1" thickBot="1" x14ac:dyDescent="0.2"/>
    <row r="108" spans="1:50" ht="30" customHeight="1" x14ac:dyDescent="0.15">
      <c r="A108" s="1033" t="s">
        <v>28</v>
      </c>
      <c r="B108" s="1034"/>
      <c r="C108" s="1034"/>
      <c r="D108" s="1034"/>
      <c r="E108" s="1034"/>
      <c r="F108" s="1035"/>
      <c r="G108" s="439" t="s">
        <v>305</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398</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399</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400</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401</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402</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403</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306</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8" customFormat="1" ht="24.75" customHeight="1" thickBot="1" x14ac:dyDescent="0.2"/>
    <row r="161" spans="1:50" ht="30" customHeight="1" x14ac:dyDescent="0.15">
      <c r="A161" s="1033" t="s">
        <v>28</v>
      </c>
      <c r="B161" s="1034"/>
      <c r="C161" s="1034"/>
      <c r="D161" s="1034"/>
      <c r="E161" s="1034"/>
      <c r="F161" s="1035"/>
      <c r="G161" s="439" t="s">
        <v>307</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404</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405</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406</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408</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407</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409</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308</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8" customFormat="1" ht="24.75" customHeight="1" thickBot="1" x14ac:dyDescent="0.2"/>
    <row r="214" spans="1:50" ht="30" customHeight="1" x14ac:dyDescent="0.15">
      <c r="A214" s="1053" t="s">
        <v>28</v>
      </c>
      <c r="B214" s="1054"/>
      <c r="C214" s="1054"/>
      <c r="D214" s="1054"/>
      <c r="E214" s="1054"/>
      <c r="F214" s="1055"/>
      <c r="G214" s="439" t="s">
        <v>309</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410</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411</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412</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413</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414</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415</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310</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C3" sqref="C3:I3"/>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444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46"/>
      <c r="B3" s="346"/>
      <c r="C3" s="346" t="s">
        <v>26</v>
      </c>
      <c r="D3" s="346"/>
      <c r="E3" s="346"/>
      <c r="F3" s="346"/>
      <c r="G3" s="346"/>
      <c r="H3" s="346"/>
      <c r="I3" s="346"/>
      <c r="J3" s="277" t="s">
        <v>418</v>
      </c>
      <c r="K3" s="101"/>
      <c r="L3" s="101"/>
      <c r="M3" s="101"/>
      <c r="N3" s="101"/>
      <c r="O3" s="101"/>
      <c r="P3" s="347" t="s">
        <v>27</v>
      </c>
      <c r="Q3" s="347"/>
      <c r="R3" s="347"/>
      <c r="S3" s="347"/>
      <c r="T3" s="347"/>
      <c r="U3" s="347"/>
      <c r="V3" s="347"/>
      <c r="W3" s="347"/>
      <c r="X3" s="347"/>
      <c r="Y3" s="344" t="s">
        <v>476</v>
      </c>
      <c r="Z3" s="345"/>
      <c r="AA3" s="345"/>
      <c r="AB3" s="345"/>
      <c r="AC3" s="277" t="s">
        <v>461</v>
      </c>
      <c r="AD3" s="277"/>
      <c r="AE3" s="277"/>
      <c r="AF3" s="277"/>
      <c r="AG3" s="277"/>
      <c r="AH3" s="344" t="s">
        <v>379</v>
      </c>
      <c r="AI3" s="346"/>
      <c r="AJ3" s="346"/>
      <c r="AK3" s="346"/>
      <c r="AL3" s="346" t="s">
        <v>21</v>
      </c>
      <c r="AM3" s="346"/>
      <c r="AN3" s="346"/>
      <c r="AO3" s="426"/>
      <c r="AP3" s="427" t="s">
        <v>419</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445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46"/>
      <c r="B36" s="346"/>
      <c r="C36" s="346" t="s">
        <v>26</v>
      </c>
      <c r="D36" s="346"/>
      <c r="E36" s="346"/>
      <c r="F36" s="346"/>
      <c r="G36" s="346"/>
      <c r="H36" s="346"/>
      <c r="I36" s="346"/>
      <c r="J36" s="277" t="s">
        <v>418</v>
      </c>
      <c r="K36" s="101"/>
      <c r="L36" s="101"/>
      <c r="M36" s="101"/>
      <c r="N36" s="101"/>
      <c r="O36" s="101"/>
      <c r="P36" s="347" t="s">
        <v>27</v>
      </c>
      <c r="Q36" s="347"/>
      <c r="R36" s="347"/>
      <c r="S36" s="347"/>
      <c r="T36" s="347"/>
      <c r="U36" s="347"/>
      <c r="V36" s="347"/>
      <c r="W36" s="347"/>
      <c r="X36" s="347"/>
      <c r="Y36" s="344" t="s">
        <v>476</v>
      </c>
      <c r="Z36" s="345"/>
      <c r="AA36" s="345"/>
      <c r="AB36" s="345"/>
      <c r="AC36" s="277" t="s">
        <v>461</v>
      </c>
      <c r="AD36" s="277"/>
      <c r="AE36" s="277"/>
      <c r="AF36" s="277"/>
      <c r="AG36" s="277"/>
      <c r="AH36" s="344" t="s">
        <v>379</v>
      </c>
      <c r="AI36" s="346"/>
      <c r="AJ36" s="346"/>
      <c r="AK36" s="346"/>
      <c r="AL36" s="346" t="s">
        <v>21</v>
      </c>
      <c r="AM36" s="346"/>
      <c r="AN36" s="346"/>
      <c r="AO36" s="426"/>
      <c r="AP36" s="427" t="s">
        <v>419</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317</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46"/>
      <c r="B69" s="346"/>
      <c r="C69" s="346" t="s">
        <v>26</v>
      </c>
      <c r="D69" s="346"/>
      <c r="E69" s="346"/>
      <c r="F69" s="346"/>
      <c r="G69" s="346"/>
      <c r="H69" s="346"/>
      <c r="I69" s="346"/>
      <c r="J69" s="277" t="s">
        <v>418</v>
      </c>
      <c r="K69" s="101"/>
      <c r="L69" s="101"/>
      <c r="M69" s="101"/>
      <c r="N69" s="101"/>
      <c r="O69" s="101"/>
      <c r="P69" s="347" t="s">
        <v>27</v>
      </c>
      <c r="Q69" s="347"/>
      <c r="R69" s="347"/>
      <c r="S69" s="347"/>
      <c r="T69" s="347"/>
      <c r="U69" s="347"/>
      <c r="V69" s="347"/>
      <c r="W69" s="347"/>
      <c r="X69" s="347"/>
      <c r="Y69" s="344" t="s">
        <v>476</v>
      </c>
      <c r="Z69" s="345"/>
      <c r="AA69" s="345"/>
      <c r="AB69" s="345"/>
      <c r="AC69" s="277" t="s">
        <v>461</v>
      </c>
      <c r="AD69" s="277"/>
      <c r="AE69" s="277"/>
      <c r="AF69" s="277"/>
      <c r="AG69" s="277"/>
      <c r="AH69" s="344" t="s">
        <v>379</v>
      </c>
      <c r="AI69" s="346"/>
      <c r="AJ69" s="346"/>
      <c r="AK69" s="346"/>
      <c r="AL69" s="346" t="s">
        <v>21</v>
      </c>
      <c r="AM69" s="346"/>
      <c r="AN69" s="346"/>
      <c r="AO69" s="426"/>
      <c r="AP69" s="427" t="s">
        <v>419</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318</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46"/>
      <c r="B102" s="346"/>
      <c r="C102" s="346" t="s">
        <v>26</v>
      </c>
      <c r="D102" s="346"/>
      <c r="E102" s="346"/>
      <c r="F102" s="346"/>
      <c r="G102" s="346"/>
      <c r="H102" s="346"/>
      <c r="I102" s="346"/>
      <c r="J102" s="277" t="s">
        <v>418</v>
      </c>
      <c r="K102" s="101"/>
      <c r="L102" s="101"/>
      <c r="M102" s="101"/>
      <c r="N102" s="101"/>
      <c r="O102" s="101"/>
      <c r="P102" s="347" t="s">
        <v>27</v>
      </c>
      <c r="Q102" s="347"/>
      <c r="R102" s="347"/>
      <c r="S102" s="347"/>
      <c r="T102" s="347"/>
      <c r="U102" s="347"/>
      <c r="V102" s="347"/>
      <c r="W102" s="347"/>
      <c r="X102" s="347"/>
      <c r="Y102" s="344" t="s">
        <v>476</v>
      </c>
      <c r="Z102" s="345"/>
      <c r="AA102" s="345"/>
      <c r="AB102" s="345"/>
      <c r="AC102" s="277" t="s">
        <v>461</v>
      </c>
      <c r="AD102" s="277"/>
      <c r="AE102" s="277"/>
      <c r="AF102" s="277"/>
      <c r="AG102" s="277"/>
      <c r="AH102" s="344" t="s">
        <v>379</v>
      </c>
      <c r="AI102" s="346"/>
      <c r="AJ102" s="346"/>
      <c r="AK102" s="346"/>
      <c r="AL102" s="346" t="s">
        <v>21</v>
      </c>
      <c r="AM102" s="346"/>
      <c r="AN102" s="346"/>
      <c r="AO102" s="426"/>
      <c r="AP102" s="427" t="s">
        <v>419</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319</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46"/>
      <c r="B135" s="346"/>
      <c r="C135" s="346" t="s">
        <v>26</v>
      </c>
      <c r="D135" s="346"/>
      <c r="E135" s="346"/>
      <c r="F135" s="346"/>
      <c r="G135" s="346"/>
      <c r="H135" s="346"/>
      <c r="I135" s="346"/>
      <c r="J135" s="277" t="s">
        <v>418</v>
      </c>
      <c r="K135" s="101"/>
      <c r="L135" s="101"/>
      <c r="M135" s="101"/>
      <c r="N135" s="101"/>
      <c r="O135" s="101"/>
      <c r="P135" s="347" t="s">
        <v>27</v>
      </c>
      <c r="Q135" s="347"/>
      <c r="R135" s="347"/>
      <c r="S135" s="347"/>
      <c r="T135" s="347"/>
      <c r="U135" s="347"/>
      <c r="V135" s="347"/>
      <c r="W135" s="347"/>
      <c r="X135" s="347"/>
      <c r="Y135" s="344" t="s">
        <v>476</v>
      </c>
      <c r="Z135" s="345"/>
      <c r="AA135" s="345"/>
      <c r="AB135" s="345"/>
      <c r="AC135" s="277" t="s">
        <v>461</v>
      </c>
      <c r="AD135" s="277"/>
      <c r="AE135" s="277"/>
      <c r="AF135" s="277"/>
      <c r="AG135" s="277"/>
      <c r="AH135" s="344" t="s">
        <v>379</v>
      </c>
      <c r="AI135" s="346"/>
      <c r="AJ135" s="346"/>
      <c r="AK135" s="346"/>
      <c r="AL135" s="346" t="s">
        <v>21</v>
      </c>
      <c r="AM135" s="346"/>
      <c r="AN135" s="346"/>
      <c r="AO135" s="426"/>
      <c r="AP135" s="427" t="s">
        <v>419</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320</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46"/>
      <c r="B168" s="346"/>
      <c r="C168" s="346" t="s">
        <v>26</v>
      </c>
      <c r="D168" s="346"/>
      <c r="E168" s="346"/>
      <c r="F168" s="346"/>
      <c r="G168" s="346"/>
      <c r="H168" s="346"/>
      <c r="I168" s="346"/>
      <c r="J168" s="277" t="s">
        <v>418</v>
      </c>
      <c r="K168" s="101"/>
      <c r="L168" s="101"/>
      <c r="M168" s="101"/>
      <c r="N168" s="101"/>
      <c r="O168" s="101"/>
      <c r="P168" s="347" t="s">
        <v>27</v>
      </c>
      <c r="Q168" s="347"/>
      <c r="R168" s="347"/>
      <c r="S168" s="347"/>
      <c r="T168" s="347"/>
      <c r="U168" s="347"/>
      <c r="V168" s="347"/>
      <c r="W168" s="347"/>
      <c r="X168" s="347"/>
      <c r="Y168" s="344" t="s">
        <v>476</v>
      </c>
      <c r="Z168" s="345"/>
      <c r="AA168" s="345"/>
      <c r="AB168" s="345"/>
      <c r="AC168" s="277" t="s">
        <v>461</v>
      </c>
      <c r="AD168" s="277"/>
      <c r="AE168" s="277"/>
      <c r="AF168" s="277"/>
      <c r="AG168" s="277"/>
      <c r="AH168" s="344" t="s">
        <v>379</v>
      </c>
      <c r="AI168" s="346"/>
      <c r="AJ168" s="346"/>
      <c r="AK168" s="346"/>
      <c r="AL168" s="346" t="s">
        <v>21</v>
      </c>
      <c r="AM168" s="346"/>
      <c r="AN168" s="346"/>
      <c r="AO168" s="426"/>
      <c r="AP168" s="427" t="s">
        <v>419</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321</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46"/>
      <c r="B201" s="346"/>
      <c r="C201" s="346" t="s">
        <v>26</v>
      </c>
      <c r="D201" s="346"/>
      <c r="E201" s="346"/>
      <c r="F201" s="346"/>
      <c r="G201" s="346"/>
      <c r="H201" s="346"/>
      <c r="I201" s="346"/>
      <c r="J201" s="277" t="s">
        <v>418</v>
      </c>
      <c r="K201" s="101"/>
      <c r="L201" s="101"/>
      <c r="M201" s="101"/>
      <c r="N201" s="101"/>
      <c r="O201" s="101"/>
      <c r="P201" s="347" t="s">
        <v>27</v>
      </c>
      <c r="Q201" s="347"/>
      <c r="R201" s="347"/>
      <c r="S201" s="347"/>
      <c r="T201" s="347"/>
      <c r="U201" s="347"/>
      <c r="V201" s="347"/>
      <c r="W201" s="347"/>
      <c r="X201" s="347"/>
      <c r="Y201" s="344" t="s">
        <v>476</v>
      </c>
      <c r="Z201" s="345"/>
      <c r="AA201" s="345"/>
      <c r="AB201" s="345"/>
      <c r="AC201" s="277" t="s">
        <v>461</v>
      </c>
      <c r="AD201" s="277"/>
      <c r="AE201" s="277"/>
      <c r="AF201" s="277"/>
      <c r="AG201" s="277"/>
      <c r="AH201" s="344" t="s">
        <v>379</v>
      </c>
      <c r="AI201" s="346"/>
      <c r="AJ201" s="346"/>
      <c r="AK201" s="346"/>
      <c r="AL201" s="346" t="s">
        <v>21</v>
      </c>
      <c r="AM201" s="346"/>
      <c r="AN201" s="346"/>
      <c r="AO201" s="426"/>
      <c r="AP201" s="427" t="s">
        <v>419</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322</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46"/>
      <c r="B234" s="346"/>
      <c r="C234" s="346" t="s">
        <v>26</v>
      </c>
      <c r="D234" s="346"/>
      <c r="E234" s="346"/>
      <c r="F234" s="346"/>
      <c r="G234" s="346"/>
      <c r="H234" s="346"/>
      <c r="I234" s="346"/>
      <c r="J234" s="277" t="s">
        <v>418</v>
      </c>
      <c r="K234" s="101"/>
      <c r="L234" s="101"/>
      <c r="M234" s="101"/>
      <c r="N234" s="101"/>
      <c r="O234" s="101"/>
      <c r="P234" s="347" t="s">
        <v>27</v>
      </c>
      <c r="Q234" s="347"/>
      <c r="R234" s="347"/>
      <c r="S234" s="347"/>
      <c r="T234" s="347"/>
      <c r="U234" s="347"/>
      <c r="V234" s="347"/>
      <c r="W234" s="347"/>
      <c r="X234" s="347"/>
      <c r="Y234" s="344" t="s">
        <v>476</v>
      </c>
      <c r="Z234" s="345"/>
      <c r="AA234" s="345"/>
      <c r="AB234" s="345"/>
      <c r="AC234" s="277" t="s">
        <v>461</v>
      </c>
      <c r="AD234" s="277"/>
      <c r="AE234" s="277"/>
      <c r="AF234" s="277"/>
      <c r="AG234" s="277"/>
      <c r="AH234" s="344" t="s">
        <v>379</v>
      </c>
      <c r="AI234" s="346"/>
      <c r="AJ234" s="346"/>
      <c r="AK234" s="346"/>
      <c r="AL234" s="346" t="s">
        <v>21</v>
      </c>
      <c r="AM234" s="346"/>
      <c r="AN234" s="346"/>
      <c r="AO234" s="426"/>
      <c r="AP234" s="427" t="s">
        <v>419</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323</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46"/>
      <c r="B267" s="346"/>
      <c r="C267" s="346" t="s">
        <v>26</v>
      </c>
      <c r="D267" s="346"/>
      <c r="E267" s="346"/>
      <c r="F267" s="346"/>
      <c r="G267" s="346"/>
      <c r="H267" s="346"/>
      <c r="I267" s="346"/>
      <c r="J267" s="277" t="s">
        <v>418</v>
      </c>
      <c r="K267" s="101"/>
      <c r="L267" s="101"/>
      <c r="M267" s="101"/>
      <c r="N267" s="101"/>
      <c r="O267" s="101"/>
      <c r="P267" s="347" t="s">
        <v>27</v>
      </c>
      <c r="Q267" s="347"/>
      <c r="R267" s="347"/>
      <c r="S267" s="347"/>
      <c r="T267" s="347"/>
      <c r="U267" s="347"/>
      <c r="V267" s="347"/>
      <c r="W267" s="347"/>
      <c r="X267" s="347"/>
      <c r="Y267" s="344" t="s">
        <v>476</v>
      </c>
      <c r="Z267" s="345"/>
      <c r="AA267" s="345"/>
      <c r="AB267" s="345"/>
      <c r="AC267" s="277" t="s">
        <v>461</v>
      </c>
      <c r="AD267" s="277"/>
      <c r="AE267" s="277"/>
      <c r="AF267" s="277"/>
      <c r="AG267" s="277"/>
      <c r="AH267" s="344" t="s">
        <v>379</v>
      </c>
      <c r="AI267" s="346"/>
      <c r="AJ267" s="346"/>
      <c r="AK267" s="346"/>
      <c r="AL267" s="346" t="s">
        <v>21</v>
      </c>
      <c r="AM267" s="346"/>
      <c r="AN267" s="346"/>
      <c r="AO267" s="426"/>
      <c r="AP267" s="427" t="s">
        <v>419</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324</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46"/>
      <c r="B300" s="346"/>
      <c r="C300" s="346" t="s">
        <v>26</v>
      </c>
      <c r="D300" s="346"/>
      <c r="E300" s="346"/>
      <c r="F300" s="346"/>
      <c r="G300" s="346"/>
      <c r="H300" s="346"/>
      <c r="I300" s="346"/>
      <c r="J300" s="277" t="s">
        <v>418</v>
      </c>
      <c r="K300" s="101"/>
      <c r="L300" s="101"/>
      <c r="M300" s="101"/>
      <c r="N300" s="101"/>
      <c r="O300" s="101"/>
      <c r="P300" s="347" t="s">
        <v>27</v>
      </c>
      <c r="Q300" s="347"/>
      <c r="R300" s="347"/>
      <c r="S300" s="347"/>
      <c r="T300" s="347"/>
      <c r="U300" s="347"/>
      <c r="V300" s="347"/>
      <c r="W300" s="347"/>
      <c r="X300" s="347"/>
      <c r="Y300" s="344" t="s">
        <v>476</v>
      </c>
      <c r="Z300" s="345"/>
      <c r="AA300" s="345"/>
      <c r="AB300" s="345"/>
      <c r="AC300" s="277" t="s">
        <v>461</v>
      </c>
      <c r="AD300" s="277"/>
      <c r="AE300" s="277"/>
      <c r="AF300" s="277"/>
      <c r="AG300" s="277"/>
      <c r="AH300" s="344" t="s">
        <v>379</v>
      </c>
      <c r="AI300" s="346"/>
      <c r="AJ300" s="346"/>
      <c r="AK300" s="346"/>
      <c r="AL300" s="346" t="s">
        <v>21</v>
      </c>
      <c r="AM300" s="346"/>
      <c r="AN300" s="346"/>
      <c r="AO300" s="426"/>
      <c r="AP300" s="427" t="s">
        <v>419</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325</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46"/>
      <c r="B333" s="346"/>
      <c r="C333" s="346" t="s">
        <v>26</v>
      </c>
      <c r="D333" s="346"/>
      <c r="E333" s="346"/>
      <c r="F333" s="346"/>
      <c r="G333" s="346"/>
      <c r="H333" s="346"/>
      <c r="I333" s="346"/>
      <c r="J333" s="277" t="s">
        <v>418</v>
      </c>
      <c r="K333" s="101"/>
      <c r="L333" s="101"/>
      <c r="M333" s="101"/>
      <c r="N333" s="101"/>
      <c r="O333" s="101"/>
      <c r="P333" s="347" t="s">
        <v>27</v>
      </c>
      <c r="Q333" s="347"/>
      <c r="R333" s="347"/>
      <c r="S333" s="347"/>
      <c r="T333" s="347"/>
      <c r="U333" s="347"/>
      <c r="V333" s="347"/>
      <c r="W333" s="347"/>
      <c r="X333" s="347"/>
      <c r="Y333" s="344" t="s">
        <v>476</v>
      </c>
      <c r="Z333" s="345"/>
      <c r="AA333" s="345"/>
      <c r="AB333" s="345"/>
      <c r="AC333" s="277" t="s">
        <v>461</v>
      </c>
      <c r="AD333" s="277"/>
      <c r="AE333" s="277"/>
      <c r="AF333" s="277"/>
      <c r="AG333" s="277"/>
      <c r="AH333" s="344" t="s">
        <v>379</v>
      </c>
      <c r="AI333" s="346"/>
      <c r="AJ333" s="346"/>
      <c r="AK333" s="346"/>
      <c r="AL333" s="346" t="s">
        <v>21</v>
      </c>
      <c r="AM333" s="346"/>
      <c r="AN333" s="346"/>
      <c r="AO333" s="426"/>
      <c r="AP333" s="427" t="s">
        <v>419</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326</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46"/>
      <c r="B366" s="346"/>
      <c r="C366" s="346" t="s">
        <v>26</v>
      </c>
      <c r="D366" s="346"/>
      <c r="E366" s="346"/>
      <c r="F366" s="346"/>
      <c r="G366" s="346"/>
      <c r="H366" s="346"/>
      <c r="I366" s="346"/>
      <c r="J366" s="277" t="s">
        <v>418</v>
      </c>
      <c r="K366" s="101"/>
      <c r="L366" s="101"/>
      <c r="M366" s="101"/>
      <c r="N366" s="101"/>
      <c r="O366" s="101"/>
      <c r="P366" s="347" t="s">
        <v>27</v>
      </c>
      <c r="Q366" s="347"/>
      <c r="R366" s="347"/>
      <c r="S366" s="347"/>
      <c r="T366" s="347"/>
      <c r="U366" s="347"/>
      <c r="V366" s="347"/>
      <c r="W366" s="347"/>
      <c r="X366" s="347"/>
      <c r="Y366" s="344" t="s">
        <v>476</v>
      </c>
      <c r="Z366" s="345"/>
      <c r="AA366" s="345"/>
      <c r="AB366" s="345"/>
      <c r="AC366" s="277" t="s">
        <v>461</v>
      </c>
      <c r="AD366" s="277"/>
      <c r="AE366" s="277"/>
      <c r="AF366" s="277"/>
      <c r="AG366" s="277"/>
      <c r="AH366" s="344" t="s">
        <v>379</v>
      </c>
      <c r="AI366" s="346"/>
      <c r="AJ366" s="346"/>
      <c r="AK366" s="346"/>
      <c r="AL366" s="346" t="s">
        <v>21</v>
      </c>
      <c r="AM366" s="346"/>
      <c r="AN366" s="346"/>
      <c r="AO366" s="426"/>
      <c r="AP366" s="427" t="s">
        <v>419</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327</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46"/>
      <c r="B399" s="346"/>
      <c r="C399" s="346" t="s">
        <v>26</v>
      </c>
      <c r="D399" s="346"/>
      <c r="E399" s="346"/>
      <c r="F399" s="346"/>
      <c r="G399" s="346"/>
      <c r="H399" s="346"/>
      <c r="I399" s="346"/>
      <c r="J399" s="277" t="s">
        <v>418</v>
      </c>
      <c r="K399" s="101"/>
      <c r="L399" s="101"/>
      <c r="M399" s="101"/>
      <c r="N399" s="101"/>
      <c r="O399" s="101"/>
      <c r="P399" s="347" t="s">
        <v>27</v>
      </c>
      <c r="Q399" s="347"/>
      <c r="R399" s="347"/>
      <c r="S399" s="347"/>
      <c r="T399" s="347"/>
      <c r="U399" s="347"/>
      <c r="V399" s="347"/>
      <c r="W399" s="347"/>
      <c r="X399" s="347"/>
      <c r="Y399" s="344" t="s">
        <v>476</v>
      </c>
      <c r="Z399" s="345"/>
      <c r="AA399" s="345"/>
      <c r="AB399" s="345"/>
      <c r="AC399" s="277" t="s">
        <v>461</v>
      </c>
      <c r="AD399" s="277"/>
      <c r="AE399" s="277"/>
      <c r="AF399" s="277"/>
      <c r="AG399" s="277"/>
      <c r="AH399" s="344" t="s">
        <v>379</v>
      </c>
      <c r="AI399" s="346"/>
      <c r="AJ399" s="346"/>
      <c r="AK399" s="346"/>
      <c r="AL399" s="346" t="s">
        <v>21</v>
      </c>
      <c r="AM399" s="346"/>
      <c r="AN399" s="346"/>
      <c r="AO399" s="426"/>
      <c r="AP399" s="427" t="s">
        <v>419</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328</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46"/>
      <c r="B432" s="346"/>
      <c r="C432" s="346" t="s">
        <v>26</v>
      </c>
      <c r="D432" s="346"/>
      <c r="E432" s="346"/>
      <c r="F432" s="346"/>
      <c r="G432" s="346"/>
      <c r="H432" s="346"/>
      <c r="I432" s="346"/>
      <c r="J432" s="277" t="s">
        <v>418</v>
      </c>
      <c r="K432" s="101"/>
      <c r="L432" s="101"/>
      <c r="M432" s="101"/>
      <c r="N432" s="101"/>
      <c r="O432" s="101"/>
      <c r="P432" s="347" t="s">
        <v>27</v>
      </c>
      <c r="Q432" s="347"/>
      <c r="R432" s="347"/>
      <c r="S432" s="347"/>
      <c r="T432" s="347"/>
      <c r="U432" s="347"/>
      <c r="V432" s="347"/>
      <c r="W432" s="347"/>
      <c r="X432" s="347"/>
      <c r="Y432" s="344" t="s">
        <v>476</v>
      </c>
      <c r="Z432" s="345"/>
      <c r="AA432" s="345"/>
      <c r="AB432" s="345"/>
      <c r="AC432" s="277" t="s">
        <v>461</v>
      </c>
      <c r="AD432" s="277"/>
      <c r="AE432" s="277"/>
      <c r="AF432" s="277"/>
      <c r="AG432" s="277"/>
      <c r="AH432" s="344" t="s">
        <v>379</v>
      </c>
      <c r="AI432" s="346"/>
      <c r="AJ432" s="346"/>
      <c r="AK432" s="346"/>
      <c r="AL432" s="346" t="s">
        <v>21</v>
      </c>
      <c r="AM432" s="346"/>
      <c r="AN432" s="346"/>
      <c r="AO432" s="426"/>
      <c r="AP432" s="427" t="s">
        <v>419</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329</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46"/>
      <c r="B465" s="346"/>
      <c r="C465" s="346" t="s">
        <v>26</v>
      </c>
      <c r="D465" s="346"/>
      <c r="E465" s="346"/>
      <c r="F465" s="346"/>
      <c r="G465" s="346"/>
      <c r="H465" s="346"/>
      <c r="I465" s="346"/>
      <c r="J465" s="277" t="s">
        <v>418</v>
      </c>
      <c r="K465" s="101"/>
      <c r="L465" s="101"/>
      <c r="M465" s="101"/>
      <c r="N465" s="101"/>
      <c r="O465" s="101"/>
      <c r="P465" s="347" t="s">
        <v>27</v>
      </c>
      <c r="Q465" s="347"/>
      <c r="R465" s="347"/>
      <c r="S465" s="347"/>
      <c r="T465" s="347"/>
      <c r="U465" s="347"/>
      <c r="V465" s="347"/>
      <c r="W465" s="347"/>
      <c r="X465" s="347"/>
      <c r="Y465" s="344" t="s">
        <v>476</v>
      </c>
      <c r="Z465" s="345"/>
      <c r="AA465" s="345"/>
      <c r="AB465" s="345"/>
      <c r="AC465" s="277" t="s">
        <v>461</v>
      </c>
      <c r="AD465" s="277"/>
      <c r="AE465" s="277"/>
      <c r="AF465" s="277"/>
      <c r="AG465" s="277"/>
      <c r="AH465" s="344" t="s">
        <v>379</v>
      </c>
      <c r="AI465" s="346"/>
      <c r="AJ465" s="346"/>
      <c r="AK465" s="346"/>
      <c r="AL465" s="346" t="s">
        <v>21</v>
      </c>
      <c r="AM465" s="346"/>
      <c r="AN465" s="346"/>
      <c r="AO465" s="426"/>
      <c r="AP465" s="427" t="s">
        <v>419</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330</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46"/>
      <c r="B498" s="346"/>
      <c r="C498" s="346" t="s">
        <v>26</v>
      </c>
      <c r="D498" s="346"/>
      <c r="E498" s="346"/>
      <c r="F498" s="346"/>
      <c r="G498" s="346"/>
      <c r="H498" s="346"/>
      <c r="I498" s="346"/>
      <c r="J498" s="277" t="s">
        <v>418</v>
      </c>
      <c r="K498" s="101"/>
      <c r="L498" s="101"/>
      <c r="M498" s="101"/>
      <c r="N498" s="101"/>
      <c r="O498" s="101"/>
      <c r="P498" s="347" t="s">
        <v>27</v>
      </c>
      <c r="Q498" s="347"/>
      <c r="R498" s="347"/>
      <c r="S498" s="347"/>
      <c r="T498" s="347"/>
      <c r="U498" s="347"/>
      <c r="V498" s="347"/>
      <c r="W498" s="347"/>
      <c r="X498" s="347"/>
      <c r="Y498" s="344" t="s">
        <v>476</v>
      </c>
      <c r="Z498" s="345"/>
      <c r="AA498" s="345"/>
      <c r="AB498" s="345"/>
      <c r="AC498" s="277" t="s">
        <v>461</v>
      </c>
      <c r="AD498" s="277"/>
      <c r="AE498" s="277"/>
      <c r="AF498" s="277"/>
      <c r="AG498" s="277"/>
      <c r="AH498" s="344" t="s">
        <v>379</v>
      </c>
      <c r="AI498" s="346"/>
      <c r="AJ498" s="346"/>
      <c r="AK498" s="346"/>
      <c r="AL498" s="346" t="s">
        <v>21</v>
      </c>
      <c r="AM498" s="346"/>
      <c r="AN498" s="346"/>
      <c r="AO498" s="426"/>
      <c r="AP498" s="427" t="s">
        <v>419</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331</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46"/>
      <c r="B531" s="346"/>
      <c r="C531" s="346" t="s">
        <v>26</v>
      </c>
      <c r="D531" s="346"/>
      <c r="E531" s="346"/>
      <c r="F531" s="346"/>
      <c r="G531" s="346"/>
      <c r="H531" s="346"/>
      <c r="I531" s="346"/>
      <c r="J531" s="277" t="s">
        <v>418</v>
      </c>
      <c r="K531" s="101"/>
      <c r="L531" s="101"/>
      <c r="M531" s="101"/>
      <c r="N531" s="101"/>
      <c r="O531" s="101"/>
      <c r="P531" s="347" t="s">
        <v>27</v>
      </c>
      <c r="Q531" s="347"/>
      <c r="R531" s="347"/>
      <c r="S531" s="347"/>
      <c r="T531" s="347"/>
      <c r="U531" s="347"/>
      <c r="V531" s="347"/>
      <c r="W531" s="347"/>
      <c r="X531" s="347"/>
      <c r="Y531" s="344" t="s">
        <v>476</v>
      </c>
      <c r="Z531" s="345"/>
      <c r="AA531" s="345"/>
      <c r="AB531" s="345"/>
      <c r="AC531" s="277" t="s">
        <v>461</v>
      </c>
      <c r="AD531" s="277"/>
      <c r="AE531" s="277"/>
      <c r="AF531" s="277"/>
      <c r="AG531" s="277"/>
      <c r="AH531" s="344" t="s">
        <v>379</v>
      </c>
      <c r="AI531" s="346"/>
      <c r="AJ531" s="346"/>
      <c r="AK531" s="346"/>
      <c r="AL531" s="346" t="s">
        <v>21</v>
      </c>
      <c r="AM531" s="346"/>
      <c r="AN531" s="346"/>
      <c r="AO531" s="426"/>
      <c r="AP531" s="427" t="s">
        <v>419</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332</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46"/>
      <c r="B564" s="346"/>
      <c r="C564" s="346" t="s">
        <v>26</v>
      </c>
      <c r="D564" s="346"/>
      <c r="E564" s="346"/>
      <c r="F564" s="346"/>
      <c r="G564" s="346"/>
      <c r="H564" s="346"/>
      <c r="I564" s="346"/>
      <c r="J564" s="277" t="s">
        <v>418</v>
      </c>
      <c r="K564" s="101"/>
      <c r="L564" s="101"/>
      <c r="M564" s="101"/>
      <c r="N564" s="101"/>
      <c r="O564" s="101"/>
      <c r="P564" s="347" t="s">
        <v>27</v>
      </c>
      <c r="Q564" s="347"/>
      <c r="R564" s="347"/>
      <c r="S564" s="347"/>
      <c r="T564" s="347"/>
      <c r="U564" s="347"/>
      <c r="V564" s="347"/>
      <c r="W564" s="347"/>
      <c r="X564" s="347"/>
      <c r="Y564" s="344" t="s">
        <v>476</v>
      </c>
      <c r="Z564" s="345"/>
      <c r="AA564" s="345"/>
      <c r="AB564" s="345"/>
      <c r="AC564" s="277" t="s">
        <v>461</v>
      </c>
      <c r="AD564" s="277"/>
      <c r="AE564" s="277"/>
      <c r="AF564" s="277"/>
      <c r="AG564" s="277"/>
      <c r="AH564" s="344" t="s">
        <v>379</v>
      </c>
      <c r="AI564" s="346"/>
      <c r="AJ564" s="346"/>
      <c r="AK564" s="346"/>
      <c r="AL564" s="346" t="s">
        <v>21</v>
      </c>
      <c r="AM564" s="346"/>
      <c r="AN564" s="346"/>
      <c r="AO564" s="426"/>
      <c r="AP564" s="427" t="s">
        <v>419</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333</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46"/>
      <c r="B597" s="346"/>
      <c r="C597" s="346" t="s">
        <v>26</v>
      </c>
      <c r="D597" s="346"/>
      <c r="E597" s="346"/>
      <c r="F597" s="346"/>
      <c r="G597" s="346"/>
      <c r="H597" s="346"/>
      <c r="I597" s="346"/>
      <c r="J597" s="277" t="s">
        <v>418</v>
      </c>
      <c r="K597" s="101"/>
      <c r="L597" s="101"/>
      <c r="M597" s="101"/>
      <c r="N597" s="101"/>
      <c r="O597" s="101"/>
      <c r="P597" s="347" t="s">
        <v>27</v>
      </c>
      <c r="Q597" s="347"/>
      <c r="R597" s="347"/>
      <c r="S597" s="347"/>
      <c r="T597" s="347"/>
      <c r="U597" s="347"/>
      <c r="V597" s="347"/>
      <c r="W597" s="347"/>
      <c r="X597" s="347"/>
      <c r="Y597" s="344" t="s">
        <v>476</v>
      </c>
      <c r="Z597" s="345"/>
      <c r="AA597" s="345"/>
      <c r="AB597" s="345"/>
      <c r="AC597" s="277" t="s">
        <v>461</v>
      </c>
      <c r="AD597" s="277"/>
      <c r="AE597" s="277"/>
      <c r="AF597" s="277"/>
      <c r="AG597" s="277"/>
      <c r="AH597" s="344" t="s">
        <v>379</v>
      </c>
      <c r="AI597" s="346"/>
      <c r="AJ597" s="346"/>
      <c r="AK597" s="346"/>
      <c r="AL597" s="346" t="s">
        <v>21</v>
      </c>
      <c r="AM597" s="346"/>
      <c r="AN597" s="346"/>
      <c r="AO597" s="426"/>
      <c r="AP597" s="427" t="s">
        <v>419</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291</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46"/>
      <c r="B630" s="346"/>
      <c r="C630" s="346" t="s">
        <v>26</v>
      </c>
      <c r="D630" s="346"/>
      <c r="E630" s="346"/>
      <c r="F630" s="346"/>
      <c r="G630" s="346"/>
      <c r="H630" s="346"/>
      <c r="I630" s="346"/>
      <c r="J630" s="277" t="s">
        <v>418</v>
      </c>
      <c r="K630" s="101"/>
      <c r="L630" s="101"/>
      <c r="M630" s="101"/>
      <c r="N630" s="101"/>
      <c r="O630" s="101"/>
      <c r="P630" s="347" t="s">
        <v>27</v>
      </c>
      <c r="Q630" s="347"/>
      <c r="R630" s="347"/>
      <c r="S630" s="347"/>
      <c r="T630" s="347"/>
      <c r="U630" s="347"/>
      <c r="V630" s="347"/>
      <c r="W630" s="347"/>
      <c r="X630" s="347"/>
      <c r="Y630" s="344" t="s">
        <v>476</v>
      </c>
      <c r="Z630" s="345"/>
      <c r="AA630" s="345"/>
      <c r="AB630" s="345"/>
      <c r="AC630" s="277" t="s">
        <v>461</v>
      </c>
      <c r="AD630" s="277"/>
      <c r="AE630" s="277"/>
      <c r="AF630" s="277"/>
      <c r="AG630" s="277"/>
      <c r="AH630" s="344" t="s">
        <v>379</v>
      </c>
      <c r="AI630" s="346"/>
      <c r="AJ630" s="346"/>
      <c r="AK630" s="346"/>
      <c r="AL630" s="346" t="s">
        <v>21</v>
      </c>
      <c r="AM630" s="346"/>
      <c r="AN630" s="346"/>
      <c r="AO630" s="426"/>
      <c r="AP630" s="427" t="s">
        <v>419</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334</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46"/>
      <c r="B663" s="346"/>
      <c r="C663" s="346" t="s">
        <v>26</v>
      </c>
      <c r="D663" s="346"/>
      <c r="E663" s="346"/>
      <c r="F663" s="346"/>
      <c r="G663" s="346"/>
      <c r="H663" s="346"/>
      <c r="I663" s="346"/>
      <c r="J663" s="277" t="s">
        <v>418</v>
      </c>
      <c r="K663" s="101"/>
      <c r="L663" s="101"/>
      <c r="M663" s="101"/>
      <c r="N663" s="101"/>
      <c r="O663" s="101"/>
      <c r="P663" s="347" t="s">
        <v>27</v>
      </c>
      <c r="Q663" s="347"/>
      <c r="R663" s="347"/>
      <c r="S663" s="347"/>
      <c r="T663" s="347"/>
      <c r="U663" s="347"/>
      <c r="V663" s="347"/>
      <c r="W663" s="347"/>
      <c r="X663" s="347"/>
      <c r="Y663" s="344" t="s">
        <v>476</v>
      </c>
      <c r="Z663" s="345"/>
      <c r="AA663" s="345"/>
      <c r="AB663" s="345"/>
      <c r="AC663" s="277" t="s">
        <v>461</v>
      </c>
      <c r="AD663" s="277"/>
      <c r="AE663" s="277"/>
      <c r="AF663" s="277"/>
      <c r="AG663" s="277"/>
      <c r="AH663" s="344" t="s">
        <v>379</v>
      </c>
      <c r="AI663" s="346"/>
      <c r="AJ663" s="346"/>
      <c r="AK663" s="346"/>
      <c r="AL663" s="346" t="s">
        <v>21</v>
      </c>
      <c r="AM663" s="346"/>
      <c r="AN663" s="346"/>
      <c r="AO663" s="426"/>
      <c r="AP663" s="427" t="s">
        <v>419</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335</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46"/>
      <c r="B696" s="346"/>
      <c r="C696" s="346" t="s">
        <v>26</v>
      </c>
      <c r="D696" s="346"/>
      <c r="E696" s="346"/>
      <c r="F696" s="346"/>
      <c r="G696" s="346"/>
      <c r="H696" s="346"/>
      <c r="I696" s="346"/>
      <c r="J696" s="277" t="s">
        <v>418</v>
      </c>
      <c r="K696" s="101"/>
      <c r="L696" s="101"/>
      <c r="M696" s="101"/>
      <c r="N696" s="101"/>
      <c r="O696" s="101"/>
      <c r="P696" s="347" t="s">
        <v>27</v>
      </c>
      <c r="Q696" s="347"/>
      <c r="R696" s="347"/>
      <c r="S696" s="347"/>
      <c r="T696" s="347"/>
      <c r="U696" s="347"/>
      <c r="V696" s="347"/>
      <c r="W696" s="347"/>
      <c r="X696" s="347"/>
      <c r="Y696" s="344" t="s">
        <v>476</v>
      </c>
      <c r="Z696" s="345"/>
      <c r="AA696" s="345"/>
      <c r="AB696" s="345"/>
      <c r="AC696" s="277" t="s">
        <v>461</v>
      </c>
      <c r="AD696" s="277"/>
      <c r="AE696" s="277"/>
      <c r="AF696" s="277"/>
      <c r="AG696" s="277"/>
      <c r="AH696" s="344" t="s">
        <v>379</v>
      </c>
      <c r="AI696" s="346"/>
      <c r="AJ696" s="346"/>
      <c r="AK696" s="346"/>
      <c r="AL696" s="346" t="s">
        <v>21</v>
      </c>
      <c r="AM696" s="346"/>
      <c r="AN696" s="346"/>
      <c r="AO696" s="426"/>
      <c r="AP696" s="427" t="s">
        <v>419</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336</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46"/>
      <c r="B729" s="346"/>
      <c r="C729" s="346" t="s">
        <v>26</v>
      </c>
      <c r="D729" s="346"/>
      <c r="E729" s="346"/>
      <c r="F729" s="346"/>
      <c r="G729" s="346"/>
      <c r="H729" s="346"/>
      <c r="I729" s="346"/>
      <c r="J729" s="277" t="s">
        <v>418</v>
      </c>
      <c r="K729" s="101"/>
      <c r="L729" s="101"/>
      <c r="M729" s="101"/>
      <c r="N729" s="101"/>
      <c r="O729" s="101"/>
      <c r="P729" s="347" t="s">
        <v>27</v>
      </c>
      <c r="Q729" s="347"/>
      <c r="R729" s="347"/>
      <c r="S729" s="347"/>
      <c r="T729" s="347"/>
      <c r="U729" s="347"/>
      <c r="V729" s="347"/>
      <c r="W729" s="347"/>
      <c r="X729" s="347"/>
      <c r="Y729" s="344" t="s">
        <v>476</v>
      </c>
      <c r="Z729" s="345"/>
      <c r="AA729" s="345"/>
      <c r="AB729" s="345"/>
      <c r="AC729" s="277" t="s">
        <v>461</v>
      </c>
      <c r="AD729" s="277"/>
      <c r="AE729" s="277"/>
      <c r="AF729" s="277"/>
      <c r="AG729" s="277"/>
      <c r="AH729" s="344" t="s">
        <v>379</v>
      </c>
      <c r="AI729" s="346"/>
      <c r="AJ729" s="346"/>
      <c r="AK729" s="346"/>
      <c r="AL729" s="346" t="s">
        <v>21</v>
      </c>
      <c r="AM729" s="346"/>
      <c r="AN729" s="346"/>
      <c r="AO729" s="426"/>
      <c r="AP729" s="427" t="s">
        <v>419</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337</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46"/>
      <c r="B762" s="346"/>
      <c r="C762" s="346" t="s">
        <v>26</v>
      </c>
      <c r="D762" s="346"/>
      <c r="E762" s="346"/>
      <c r="F762" s="346"/>
      <c r="G762" s="346"/>
      <c r="H762" s="346"/>
      <c r="I762" s="346"/>
      <c r="J762" s="277" t="s">
        <v>418</v>
      </c>
      <c r="K762" s="101"/>
      <c r="L762" s="101"/>
      <c r="M762" s="101"/>
      <c r="N762" s="101"/>
      <c r="O762" s="101"/>
      <c r="P762" s="347" t="s">
        <v>27</v>
      </c>
      <c r="Q762" s="347"/>
      <c r="R762" s="347"/>
      <c r="S762" s="347"/>
      <c r="T762" s="347"/>
      <c r="U762" s="347"/>
      <c r="V762" s="347"/>
      <c r="W762" s="347"/>
      <c r="X762" s="347"/>
      <c r="Y762" s="344" t="s">
        <v>476</v>
      </c>
      <c r="Z762" s="345"/>
      <c r="AA762" s="345"/>
      <c r="AB762" s="345"/>
      <c r="AC762" s="277" t="s">
        <v>461</v>
      </c>
      <c r="AD762" s="277"/>
      <c r="AE762" s="277"/>
      <c r="AF762" s="277"/>
      <c r="AG762" s="277"/>
      <c r="AH762" s="344" t="s">
        <v>379</v>
      </c>
      <c r="AI762" s="346"/>
      <c r="AJ762" s="346"/>
      <c r="AK762" s="346"/>
      <c r="AL762" s="346" t="s">
        <v>21</v>
      </c>
      <c r="AM762" s="346"/>
      <c r="AN762" s="346"/>
      <c r="AO762" s="426"/>
      <c r="AP762" s="427" t="s">
        <v>419</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338</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46"/>
      <c r="B795" s="346"/>
      <c r="C795" s="346" t="s">
        <v>26</v>
      </c>
      <c r="D795" s="346"/>
      <c r="E795" s="346"/>
      <c r="F795" s="346"/>
      <c r="G795" s="346"/>
      <c r="H795" s="346"/>
      <c r="I795" s="346"/>
      <c r="J795" s="277" t="s">
        <v>418</v>
      </c>
      <c r="K795" s="101"/>
      <c r="L795" s="101"/>
      <c r="M795" s="101"/>
      <c r="N795" s="101"/>
      <c r="O795" s="101"/>
      <c r="P795" s="347" t="s">
        <v>27</v>
      </c>
      <c r="Q795" s="347"/>
      <c r="R795" s="347"/>
      <c r="S795" s="347"/>
      <c r="T795" s="347"/>
      <c r="U795" s="347"/>
      <c r="V795" s="347"/>
      <c r="W795" s="347"/>
      <c r="X795" s="347"/>
      <c r="Y795" s="344" t="s">
        <v>476</v>
      </c>
      <c r="Z795" s="345"/>
      <c r="AA795" s="345"/>
      <c r="AB795" s="345"/>
      <c r="AC795" s="277" t="s">
        <v>461</v>
      </c>
      <c r="AD795" s="277"/>
      <c r="AE795" s="277"/>
      <c r="AF795" s="277"/>
      <c r="AG795" s="277"/>
      <c r="AH795" s="344" t="s">
        <v>379</v>
      </c>
      <c r="AI795" s="346"/>
      <c r="AJ795" s="346"/>
      <c r="AK795" s="346"/>
      <c r="AL795" s="346" t="s">
        <v>21</v>
      </c>
      <c r="AM795" s="346"/>
      <c r="AN795" s="346"/>
      <c r="AO795" s="426"/>
      <c r="AP795" s="427" t="s">
        <v>419</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339</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46"/>
      <c r="B828" s="346"/>
      <c r="C828" s="346" t="s">
        <v>26</v>
      </c>
      <c r="D828" s="346"/>
      <c r="E828" s="346"/>
      <c r="F828" s="346"/>
      <c r="G828" s="346"/>
      <c r="H828" s="346"/>
      <c r="I828" s="346"/>
      <c r="J828" s="277" t="s">
        <v>418</v>
      </c>
      <c r="K828" s="101"/>
      <c r="L828" s="101"/>
      <c r="M828" s="101"/>
      <c r="N828" s="101"/>
      <c r="O828" s="101"/>
      <c r="P828" s="347" t="s">
        <v>27</v>
      </c>
      <c r="Q828" s="347"/>
      <c r="R828" s="347"/>
      <c r="S828" s="347"/>
      <c r="T828" s="347"/>
      <c r="U828" s="347"/>
      <c r="V828" s="347"/>
      <c r="W828" s="347"/>
      <c r="X828" s="347"/>
      <c r="Y828" s="344" t="s">
        <v>476</v>
      </c>
      <c r="Z828" s="345"/>
      <c r="AA828" s="345"/>
      <c r="AB828" s="345"/>
      <c r="AC828" s="277" t="s">
        <v>461</v>
      </c>
      <c r="AD828" s="277"/>
      <c r="AE828" s="277"/>
      <c r="AF828" s="277"/>
      <c r="AG828" s="277"/>
      <c r="AH828" s="344" t="s">
        <v>379</v>
      </c>
      <c r="AI828" s="346"/>
      <c r="AJ828" s="346"/>
      <c r="AK828" s="346"/>
      <c r="AL828" s="346" t="s">
        <v>21</v>
      </c>
      <c r="AM828" s="346"/>
      <c r="AN828" s="346"/>
      <c r="AO828" s="426"/>
      <c r="AP828" s="427" t="s">
        <v>419</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340</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46"/>
      <c r="B861" s="346"/>
      <c r="C861" s="346" t="s">
        <v>26</v>
      </c>
      <c r="D861" s="346"/>
      <c r="E861" s="346"/>
      <c r="F861" s="346"/>
      <c r="G861" s="346"/>
      <c r="H861" s="346"/>
      <c r="I861" s="346"/>
      <c r="J861" s="277" t="s">
        <v>418</v>
      </c>
      <c r="K861" s="101"/>
      <c r="L861" s="101"/>
      <c r="M861" s="101"/>
      <c r="N861" s="101"/>
      <c r="O861" s="101"/>
      <c r="P861" s="347" t="s">
        <v>27</v>
      </c>
      <c r="Q861" s="347"/>
      <c r="R861" s="347"/>
      <c r="S861" s="347"/>
      <c r="T861" s="347"/>
      <c r="U861" s="347"/>
      <c r="V861" s="347"/>
      <c r="W861" s="347"/>
      <c r="X861" s="347"/>
      <c r="Y861" s="344" t="s">
        <v>476</v>
      </c>
      <c r="Z861" s="345"/>
      <c r="AA861" s="345"/>
      <c r="AB861" s="345"/>
      <c r="AC861" s="277" t="s">
        <v>461</v>
      </c>
      <c r="AD861" s="277"/>
      <c r="AE861" s="277"/>
      <c r="AF861" s="277"/>
      <c r="AG861" s="277"/>
      <c r="AH861" s="344" t="s">
        <v>379</v>
      </c>
      <c r="AI861" s="346"/>
      <c r="AJ861" s="346"/>
      <c r="AK861" s="346"/>
      <c r="AL861" s="346" t="s">
        <v>21</v>
      </c>
      <c r="AM861" s="346"/>
      <c r="AN861" s="346"/>
      <c r="AO861" s="426"/>
      <c r="AP861" s="427" t="s">
        <v>419</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341</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46"/>
      <c r="B894" s="346"/>
      <c r="C894" s="346" t="s">
        <v>26</v>
      </c>
      <c r="D894" s="346"/>
      <c r="E894" s="346"/>
      <c r="F894" s="346"/>
      <c r="G894" s="346"/>
      <c r="H894" s="346"/>
      <c r="I894" s="346"/>
      <c r="J894" s="277" t="s">
        <v>418</v>
      </c>
      <c r="K894" s="101"/>
      <c r="L894" s="101"/>
      <c r="M894" s="101"/>
      <c r="N894" s="101"/>
      <c r="O894" s="101"/>
      <c r="P894" s="347" t="s">
        <v>27</v>
      </c>
      <c r="Q894" s="347"/>
      <c r="R894" s="347"/>
      <c r="S894" s="347"/>
      <c r="T894" s="347"/>
      <c r="U894" s="347"/>
      <c r="V894" s="347"/>
      <c r="W894" s="347"/>
      <c r="X894" s="347"/>
      <c r="Y894" s="344" t="s">
        <v>476</v>
      </c>
      <c r="Z894" s="345"/>
      <c r="AA894" s="345"/>
      <c r="AB894" s="345"/>
      <c r="AC894" s="277" t="s">
        <v>461</v>
      </c>
      <c r="AD894" s="277"/>
      <c r="AE894" s="277"/>
      <c r="AF894" s="277"/>
      <c r="AG894" s="277"/>
      <c r="AH894" s="344" t="s">
        <v>379</v>
      </c>
      <c r="AI894" s="346"/>
      <c r="AJ894" s="346"/>
      <c r="AK894" s="346"/>
      <c r="AL894" s="346" t="s">
        <v>21</v>
      </c>
      <c r="AM894" s="346"/>
      <c r="AN894" s="346"/>
      <c r="AO894" s="426"/>
      <c r="AP894" s="427" t="s">
        <v>419</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292</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46"/>
      <c r="B927" s="346"/>
      <c r="C927" s="346" t="s">
        <v>26</v>
      </c>
      <c r="D927" s="346"/>
      <c r="E927" s="346"/>
      <c r="F927" s="346"/>
      <c r="G927" s="346"/>
      <c r="H927" s="346"/>
      <c r="I927" s="346"/>
      <c r="J927" s="277" t="s">
        <v>418</v>
      </c>
      <c r="K927" s="101"/>
      <c r="L927" s="101"/>
      <c r="M927" s="101"/>
      <c r="N927" s="101"/>
      <c r="O927" s="101"/>
      <c r="P927" s="347" t="s">
        <v>27</v>
      </c>
      <c r="Q927" s="347"/>
      <c r="R927" s="347"/>
      <c r="S927" s="347"/>
      <c r="T927" s="347"/>
      <c r="U927" s="347"/>
      <c r="V927" s="347"/>
      <c r="W927" s="347"/>
      <c r="X927" s="347"/>
      <c r="Y927" s="344" t="s">
        <v>476</v>
      </c>
      <c r="Z927" s="345"/>
      <c r="AA927" s="345"/>
      <c r="AB927" s="345"/>
      <c r="AC927" s="277" t="s">
        <v>461</v>
      </c>
      <c r="AD927" s="277"/>
      <c r="AE927" s="277"/>
      <c r="AF927" s="277"/>
      <c r="AG927" s="277"/>
      <c r="AH927" s="344" t="s">
        <v>379</v>
      </c>
      <c r="AI927" s="346"/>
      <c r="AJ927" s="346"/>
      <c r="AK927" s="346"/>
      <c r="AL927" s="346" t="s">
        <v>21</v>
      </c>
      <c r="AM927" s="346"/>
      <c r="AN927" s="346"/>
      <c r="AO927" s="426"/>
      <c r="AP927" s="427" t="s">
        <v>419</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342</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46"/>
      <c r="B960" s="346"/>
      <c r="C960" s="346" t="s">
        <v>26</v>
      </c>
      <c r="D960" s="346"/>
      <c r="E960" s="346"/>
      <c r="F960" s="346"/>
      <c r="G960" s="346"/>
      <c r="H960" s="346"/>
      <c r="I960" s="346"/>
      <c r="J960" s="277" t="s">
        <v>418</v>
      </c>
      <c r="K960" s="101"/>
      <c r="L960" s="101"/>
      <c r="M960" s="101"/>
      <c r="N960" s="101"/>
      <c r="O960" s="101"/>
      <c r="P960" s="347" t="s">
        <v>27</v>
      </c>
      <c r="Q960" s="347"/>
      <c r="R960" s="347"/>
      <c r="S960" s="347"/>
      <c r="T960" s="347"/>
      <c r="U960" s="347"/>
      <c r="V960" s="347"/>
      <c r="W960" s="347"/>
      <c r="X960" s="347"/>
      <c r="Y960" s="344" t="s">
        <v>476</v>
      </c>
      <c r="Z960" s="345"/>
      <c r="AA960" s="345"/>
      <c r="AB960" s="345"/>
      <c r="AC960" s="277" t="s">
        <v>461</v>
      </c>
      <c r="AD960" s="277"/>
      <c r="AE960" s="277"/>
      <c r="AF960" s="277"/>
      <c r="AG960" s="277"/>
      <c r="AH960" s="344" t="s">
        <v>379</v>
      </c>
      <c r="AI960" s="346"/>
      <c r="AJ960" s="346"/>
      <c r="AK960" s="346"/>
      <c r="AL960" s="346" t="s">
        <v>21</v>
      </c>
      <c r="AM960" s="346"/>
      <c r="AN960" s="346"/>
      <c r="AO960" s="426"/>
      <c r="AP960" s="427" t="s">
        <v>419</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343</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46"/>
      <c r="B993" s="346"/>
      <c r="C993" s="346" t="s">
        <v>26</v>
      </c>
      <c r="D993" s="346"/>
      <c r="E993" s="346"/>
      <c r="F993" s="346"/>
      <c r="G993" s="346"/>
      <c r="H993" s="346"/>
      <c r="I993" s="346"/>
      <c r="J993" s="277" t="s">
        <v>418</v>
      </c>
      <c r="K993" s="101"/>
      <c r="L993" s="101"/>
      <c r="M993" s="101"/>
      <c r="N993" s="101"/>
      <c r="O993" s="101"/>
      <c r="P993" s="347" t="s">
        <v>27</v>
      </c>
      <c r="Q993" s="347"/>
      <c r="R993" s="347"/>
      <c r="S993" s="347"/>
      <c r="T993" s="347"/>
      <c r="U993" s="347"/>
      <c r="V993" s="347"/>
      <c r="W993" s="347"/>
      <c r="X993" s="347"/>
      <c r="Y993" s="344" t="s">
        <v>476</v>
      </c>
      <c r="Z993" s="345"/>
      <c r="AA993" s="345"/>
      <c r="AB993" s="345"/>
      <c r="AC993" s="277" t="s">
        <v>461</v>
      </c>
      <c r="AD993" s="277"/>
      <c r="AE993" s="277"/>
      <c r="AF993" s="277"/>
      <c r="AG993" s="277"/>
      <c r="AH993" s="344" t="s">
        <v>379</v>
      </c>
      <c r="AI993" s="346"/>
      <c r="AJ993" s="346"/>
      <c r="AK993" s="346"/>
      <c r="AL993" s="346" t="s">
        <v>21</v>
      </c>
      <c r="AM993" s="346"/>
      <c r="AN993" s="346"/>
      <c r="AO993" s="426"/>
      <c r="AP993" s="427" t="s">
        <v>419</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344</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46"/>
      <c r="B1026" s="346"/>
      <c r="C1026" s="346" t="s">
        <v>26</v>
      </c>
      <c r="D1026" s="346"/>
      <c r="E1026" s="346"/>
      <c r="F1026" s="346"/>
      <c r="G1026" s="346"/>
      <c r="H1026" s="346"/>
      <c r="I1026" s="346"/>
      <c r="J1026" s="277" t="s">
        <v>418</v>
      </c>
      <c r="K1026" s="101"/>
      <c r="L1026" s="101"/>
      <c r="M1026" s="101"/>
      <c r="N1026" s="101"/>
      <c r="O1026" s="101"/>
      <c r="P1026" s="347" t="s">
        <v>27</v>
      </c>
      <c r="Q1026" s="347"/>
      <c r="R1026" s="347"/>
      <c r="S1026" s="347"/>
      <c r="T1026" s="347"/>
      <c r="U1026" s="347"/>
      <c r="V1026" s="347"/>
      <c r="W1026" s="347"/>
      <c r="X1026" s="347"/>
      <c r="Y1026" s="344" t="s">
        <v>476</v>
      </c>
      <c r="Z1026" s="345"/>
      <c r="AA1026" s="345"/>
      <c r="AB1026" s="345"/>
      <c r="AC1026" s="277" t="s">
        <v>461</v>
      </c>
      <c r="AD1026" s="277"/>
      <c r="AE1026" s="277"/>
      <c r="AF1026" s="277"/>
      <c r="AG1026" s="277"/>
      <c r="AH1026" s="344" t="s">
        <v>379</v>
      </c>
      <c r="AI1026" s="346"/>
      <c r="AJ1026" s="346"/>
      <c r="AK1026" s="346"/>
      <c r="AL1026" s="346" t="s">
        <v>21</v>
      </c>
      <c r="AM1026" s="346"/>
      <c r="AN1026" s="346"/>
      <c r="AO1026" s="426"/>
      <c r="AP1026" s="427" t="s">
        <v>419</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345</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46"/>
      <c r="B1059" s="346"/>
      <c r="C1059" s="346" t="s">
        <v>26</v>
      </c>
      <c r="D1059" s="346"/>
      <c r="E1059" s="346"/>
      <c r="F1059" s="346"/>
      <c r="G1059" s="346"/>
      <c r="H1059" s="346"/>
      <c r="I1059" s="346"/>
      <c r="J1059" s="277" t="s">
        <v>418</v>
      </c>
      <c r="K1059" s="101"/>
      <c r="L1059" s="101"/>
      <c r="M1059" s="101"/>
      <c r="N1059" s="101"/>
      <c r="O1059" s="101"/>
      <c r="P1059" s="347" t="s">
        <v>27</v>
      </c>
      <c r="Q1059" s="347"/>
      <c r="R1059" s="347"/>
      <c r="S1059" s="347"/>
      <c r="T1059" s="347"/>
      <c r="U1059" s="347"/>
      <c r="V1059" s="347"/>
      <c r="W1059" s="347"/>
      <c r="X1059" s="347"/>
      <c r="Y1059" s="344" t="s">
        <v>476</v>
      </c>
      <c r="Z1059" s="345"/>
      <c r="AA1059" s="345"/>
      <c r="AB1059" s="345"/>
      <c r="AC1059" s="277" t="s">
        <v>461</v>
      </c>
      <c r="AD1059" s="277"/>
      <c r="AE1059" s="277"/>
      <c r="AF1059" s="277"/>
      <c r="AG1059" s="277"/>
      <c r="AH1059" s="344" t="s">
        <v>379</v>
      </c>
      <c r="AI1059" s="346"/>
      <c r="AJ1059" s="346"/>
      <c r="AK1059" s="346"/>
      <c r="AL1059" s="346" t="s">
        <v>21</v>
      </c>
      <c r="AM1059" s="346"/>
      <c r="AN1059" s="346"/>
      <c r="AO1059" s="426"/>
      <c r="AP1059" s="427" t="s">
        <v>419</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346</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46"/>
      <c r="B1092" s="346"/>
      <c r="C1092" s="346" t="s">
        <v>26</v>
      </c>
      <c r="D1092" s="346"/>
      <c r="E1092" s="346"/>
      <c r="F1092" s="346"/>
      <c r="G1092" s="346"/>
      <c r="H1092" s="346"/>
      <c r="I1092" s="346"/>
      <c r="J1092" s="277" t="s">
        <v>418</v>
      </c>
      <c r="K1092" s="101"/>
      <c r="L1092" s="101"/>
      <c r="M1092" s="101"/>
      <c r="N1092" s="101"/>
      <c r="O1092" s="101"/>
      <c r="P1092" s="347" t="s">
        <v>27</v>
      </c>
      <c r="Q1092" s="347"/>
      <c r="R1092" s="347"/>
      <c r="S1092" s="347"/>
      <c r="T1092" s="347"/>
      <c r="U1092" s="347"/>
      <c r="V1092" s="347"/>
      <c r="W1092" s="347"/>
      <c r="X1092" s="347"/>
      <c r="Y1092" s="344" t="s">
        <v>476</v>
      </c>
      <c r="Z1092" s="345"/>
      <c r="AA1092" s="345"/>
      <c r="AB1092" s="345"/>
      <c r="AC1092" s="277" t="s">
        <v>461</v>
      </c>
      <c r="AD1092" s="277"/>
      <c r="AE1092" s="277"/>
      <c r="AF1092" s="277"/>
      <c r="AG1092" s="277"/>
      <c r="AH1092" s="344" t="s">
        <v>379</v>
      </c>
      <c r="AI1092" s="346"/>
      <c r="AJ1092" s="346"/>
      <c r="AK1092" s="346"/>
      <c r="AL1092" s="346" t="s">
        <v>21</v>
      </c>
      <c r="AM1092" s="346"/>
      <c r="AN1092" s="346"/>
      <c r="AO1092" s="426"/>
      <c r="AP1092" s="427" t="s">
        <v>419</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347</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46"/>
      <c r="B1125" s="346"/>
      <c r="C1125" s="346" t="s">
        <v>26</v>
      </c>
      <c r="D1125" s="346"/>
      <c r="E1125" s="346"/>
      <c r="F1125" s="346"/>
      <c r="G1125" s="346"/>
      <c r="H1125" s="346"/>
      <c r="I1125" s="346"/>
      <c r="J1125" s="277" t="s">
        <v>418</v>
      </c>
      <c r="K1125" s="101"/>
      <c r="L1125" s="101"/>
      <c r="M1125" s="101"/>
      <c r="N1125" s="101"/>
      <c r="O1125" s="101"/>
      <c r="P1125" s="347" t="s">
        <v>27</v>
      </c>
      <c r="Q1125" s="347"/>
      <c r="R1125" s="347"/>
      <c r="S1125" s="347"/>
      <c r="T1125" s="347"/>
      <c r="U1125" s="347"/>
      <c r="V1125" s="347"/>
      <c r="W1125" s="347"/>
      <c r="X1125" s="347"/>
      <c r="Y1125" s="344" t="s">
        <v>476</v>
      </c>
      <c r="Z1125" s="345"/>
      <c r="AA1125" s="345"/>
      <c r="AB1125" s="345"/>
      <c r="AC1125" s="277" t="s">
        <v>461</v>
      </c>
      <c r="AD1125" s="277"/>
      <c r="AE1125" s="277"/>
      <c r="AF1125" s="277"/>
      <c r="AG1125" s="277"/>
      <c r="AH1125" s="344" t="s">
        <v>379</v>
      </c>
      <c r="AI1125" s="346"/>
      <c r="AJ1125" s="346"/>
      <c r="AK1125" s="346"/>
      <c r="AL1125" s="346" t="s">
        <v>21</v>
      </c>
      <c r="AM1125" s="346"/>
      <c r="AN1125" s="346"/>
      <c r="AO1125" s="426"/>
      <c r="AP1125" s="427" t="s">
        <v>419</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348</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46"/>
      <c r="B1158" s="346"/>
      <c r="C1158" s="346" t="s">
        <v>26</v>
      </c>
      <c r="D1158" s="346"/>
      <c r="E1158" s="346"/>
      <c r="F1158" s="346"/>
      <c r="G1158" s="346"/>
      <c r="H1158" s="346"/>
      <c r="I1158" s="346"/>
      <c r="J1158" s="277" t="s">
        <v>418</v>
      </c>
      <c r="K1158" s="101"/>
      <c r="L1158" s="101"/>
      <c r="M1158" s="101"/>
      <c r="N1158" s="101"/>
      <c r="O1158" s="101"/>
      <c r="P1158" s="347" t="s">
        <v>27</v>
      </c>
      <c r="Q1158" s="347"/>
      <c r="R1158" s="347"/>
      <c r="S1158" s="347"/>
      <c r="T1158" s="347"/>
      <c r="U1158" s="347"/>
      <c r="V1158" s="347"/>
      <c r="W1158" s="347"/>
      <c r="X1158" s="347"/>
      <c r="Y1158" s="344" t="s">
        <v>476</v>
      </c>
      <c r="Z1158" s="345"/>
      <c r="AA1158" s="345"/>
      <c r="AB1158" s="345"/>
      <c r="AC1158" s="277" t="s">
        <v>461</v>
      </c>
      <c r="AD1158" s="277"/>
      <c r="AE1158" s="277"/>
      <c r="AF1158" s="277"/>
      <c r="AG1158" s="277"/>
      <c r="AH1158" s="344" t="s">
        <v>379</v>
      </c>
      <c r="AI1158" s="346"/>
      <c r="AJ1158" s="346"/>
      <c r="AK1158" s="346"/>
      <c r="AL1158" s="346" t="s">
        <v>21</v>
      </c>
      <c r="AM1158" s="346"/>
      <c r="AN1158" s="346"/>
      <c r="AO1158" s="426"/>
      <c r="AP1158" s="427" t="s">
        <v>419</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349</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46"/>
      <c r="B1191" s="346"/>
      <c r="C1191" s="346" t="s">
        <v>26</v>
      </c>
      <c r="D1191" s="346"/>
      <c r="E1191" s="346"/>
      <c r="F1191" s="346"/>
      <c r="G1191" s="346"/>
      <c r="H1191" s="346"/>
      <c r="I1191" s="346"/>
      <c r="J1191" s="277" t="s">
        <v>418</v>
      </c>
      <c r="K1191" s="101"/>
      <c r="L1191" s="101"/>
      <c r="M1191" s="101"/>
      <c r="N1191" s="101"/>
      <c r="O1191" s="101"/>
      <c r="P1191" s="347" t="s">
        <v>27</v>
      </c>
      <c r="Q1191" s="347"/>
      <c r="R1191" s="347"/>
      <c r="S1191" s="347"/>
      <c r="T1191" s="347"/>
      <c r="U1191" s="347"/>
      <c r="V1191" s="347"/>
      <c r="W1191" s="347"/>
      <c r="X1191" s="347"/>
      <c r="Y1191" s="344" t="s">
        <v>476</v>
      </c>
      <c r="Z1191" s="345"/>
      <c r="AA1191" s="345"/>
      <c r="AB1191" s="345"/>
      <c r="AC1191" s="277" t="s">
        <v>461</v>
      </c>
      <c r="AD1191" s="277"/>
      <c r="AE1191" s="277"/>
      <c r="AF1191" s="277"/>
      <c r="AG1191" s="277"/>
      <c r="AH1191" s="344" t="s">
        <v>379</v>
      </c>
      <c r="AI1191" s="346"/>
      <c r="AJ1191" s="346"/>
      <c r="AK1191" s="346"/>
      <c r="AL1191" s="346" t="s">
        <v>21</v>
      </c>
      <c r="AM1191" s="346"/>
      <c r="AN1191" s="346"/>
      <c r="AO1191" s="426"/>
      <c r="AP1191" s="427" t="s">
        <v>419</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293</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46"/>
      <c r="B1224" s="346"/>
      <c r="C1224" s="346" t="s">
        <v>26</v>
      </c>
      <c r="D1224" s="346"/>
      <c r="E1224" s="346"/>
      <c r="F1224" s="346"/>
      <c r="G1224" s="346"/>
      <c r="H1224" s="346"/>
      <c r="I1224" s="346"/>
      <c r="J1224" s="277" t="s">
        <v>418</v>
      </c>
      <c r="K1224" s="101"/>
      <c r="L1224" s="101"/>
      <c r="M1224" s="101"/>
      <c r="N1224" s="101"/>
      <c r="O1224" s="101"/>
      <c r="P1224" s="347" t="s">
        <v>27</v>
      </c>
      <c r="Q1224" s="347"/>
      <c r="R1224" s="347"/>
      <c r="S1224" s="347"/>
      <c r="T1224" s="347"/>
      <c r="U1224" s="347"/>
      <c r="V1224" s="347"/>
      <c r="W1224" s="347"/>
      <c r="X1224" s="347"/>
      <c r="Y1224" s="344" t="s">
        <v>476</v>
      </c>
      <c r="Z1224" s="345"/>
      <c r="AA1224" s="345"/>
      <c r="AB1224" s="345"/>
      <c r="AC1224" s="277" t="s">
        <v>461</v>
      </c>
      <c r="AD1224" s="277"/>
      <c r="AE1224" s="277"/>
      <c r="AF1224" s="277"/>
      <c r="AG1224" s="277"/>
      <c r="AH1224" s="344" t="s">
        <v>379</v>
      </c>
      <c r="AI1224" s="346"/>
      <c r="AJ1224" s="346"/>
      <c r="AK1224" s="346"/>
      <c r="AL1224" s="346" t="s">
        <v>21</v>
      </c>
      <c r="AM1224" s="346"/>
      <c r="AN1224" s="346"/>
      <c r="AO1224" s="426"/>
      <c r="AP1224" s="427" t="s">
        <v>419</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350</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46"/>
      <c r="B1257" s="346"/>
      <c r="C1257" s="346" t="s">
        <v>26</v>
      </c>
      <c r="D1257" s="346"/>
      <c r="E1257" s="346"/>
      <c r="F1257" s="346"/>
      <c r="G1257" s="346"/>
      <c r="H1257" s="346"/>
      <c r="I1257" s="346"/>
      <c r="J1257" s="277" t="s">
        <v>418</v>
      </c>
      <c r="K1257" s="101"/>
      <c r="L1257" s="101"/>
      <c r="M1257" s="101"/>
      <c r="N1257" s="101"/>
      <c r="O1257" s="101"/>
      <c r="P1257" s="347" t="s">
        <v>27</v>
      </c>
      <c r="Q1257" s="347"/>
      <c r="R1257" s="347"/>
      <c r="S1257" s="347"/>
      <c r="T1257" s="347"/>
      <c r="U1257" s="347"/>
      <c r="V1257" s="347"/>
      <c r="W1257" s="347"/>
      <c r="X1257" s="347"/>
      <c r="Y1257" s="344" t="s">
        <v>476</v>
      </c>
      <c r="Z1257" s="345"/>
      <c r="AA1257" s="345"/>
      <c r="AB1257" s="345"/>
      <c r="AC1257" s="277" t="s">
        <v>461</v>
      </c>
      <c r="AD1257" s="277"/>
      <c r="AE1257" s="277"/>
      <c r="AF1257" s="277"/>
      <c r="AG1257" s="277"/>
      <c r="AH1257" s="344" t="s">
        <v>379</v>
      </c>
      <c r="AI1257" s="346"/>
      <c r="AJ1257" s="346"/>
      <c r="AK1257" s="346"/>
      <c r="AL1257" s="346" t="s">
        <v>21</v>
      </c>
      <c r="AM1257" s="346"/>
      <c r="AN1257" s="346"/>
      <c r="AO1257" s="426"/>
      <c r="AP1257" s="427" t="s">
        <v>419</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351</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46"/>
      <c r="B1290" s="346"/>
      <c r="C1290" s="346" t="s">
        <v>26</v>
      </c>
      <c r="D1290" s="346"/>
      <c r="E1290" s="346"/>
      <c r="F1290" s="346"/>
      <c r="G1290" s="346"/>
      <c r="H1290" s="346"/>
      <c r="I1290" s="346"/>
      <c r="J1290" s="277" t="s">
        <v>418</v>
      </c>
      <c r="K1290" s="101"/>
      <c r="L1290" s="101"/>
      <c r="M1290" s="101"/>
      <c r="N1290" s="101"/>
      <c r="O1290" s="101"/>
      <c r="P1290" s="347" t="s">
        <v>27</v>
      </c>
      <c r="Q1290" s="347"/>
      <c r="R1290" s="347"/>
      <c r="S1290" s="347"/>
      <c r="T1290" s="347"/>
      <c r="U1290" s="347"/>
      <c r="V1290" s="347"/>
      <c r="W1290" s="347"/>
      <c r="X1290" s="347"/>
      <c r="Y1290" s="344" t="s">
        <v>476</v>
      </c>
      <c r="Z1290" s="345"/>
      <c r="AA1290" s="345"/>
      <c r="AB1290" s="345"/>
      <c r="AC1290" s="277" t="s">
        <v>461</v>
      </c>
      <c r="AD1290" s="277"/>
      <c r="AE1290" s="277"/>
      <c r="AF1290" s="277"/>
      <c r="AG1290" s="277"/>
      <c r="AH1290" s="344" t="s">
        <v>379</v>
      </c>
      <c r="AI1290" s="346"/>
      <c r="AJ1290" s="346"/>
      <c r="AK1290" s="346"/>
      <c r="AL1290" s="346" t="s">
        <v>21</v>
      </c>
      <c r="AM1290" s="346"/>
      <c r="AN1290" s="346"/>
      <c r="AO1290" s="426"/>
      <c r="AP1290" s="427" t="s">
        <v>419</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2019-08-27T02:49:05Z</cp:lastPrinted>
  <dcterms:created xsi:type="dcterms:W3CDTF">2012-03-13T00:50:25Z</dcterms:created>
  <dcterms:modified xsi:type="dcterms:W3CDTF">2019-09-11T07:01:24Z</dcterms:modified>
</cp:coreProperties>
</file>