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<sst xmlns="http://schemas.openxmlformats.org/spreadsheetml/2006/main" count="2943" uniqueCount="651">
  <si>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</si>
  <si>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</si>
  <si>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</si>
  <si>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</si>
  <si>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</si>
  <si>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</si>
  <si>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</si>
  <si>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</si>
  <si>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</si>
  <si>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</si>
  <si>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</si>
  <si>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</si>
  <si>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</si>
  <si>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</si>
  <si>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</si>
  <si>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</si>
  <si>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</si>
  <si>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</si>
  <si>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</si>
  <si>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</si>
  <si>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</si>
  <si>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</si>
  <si>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</si>
  <si>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</si>
  <si>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</si>
  <si>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</si>
  <si>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</si>
  <si>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</si>
  <si>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</si>
  <si>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</si>
  <si>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</si>
  <si>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</si>
  <si>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</si>
  <si>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</si>
  <si>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</si>
  <si>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</si>
  <si>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</si>
  <si>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</si>
  <si>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</si>
  <si>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</si>
  <si>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</si>
  <si>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</si>
  <si>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</si>
  <si>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</si>
  <si>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</si>
  <si>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</si>
  <si>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</si>
  <si>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</si>
  <si>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</si>
  <si>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</si>
  <si>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</si>
  <si>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</si>
  <si>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</si>
  <si>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</si>
  <si>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</si>
  <si>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</si>
  <si>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</si>
  <si>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</si>
  <si>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</si>
  <si>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</si>
  <si>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</si>
  <si>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</si>
  <si>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</si>
  <si>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</si>
  <si>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</si>
  <si>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</si>
  <si>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</si>
  <si>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</si>
  <si>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</si>
  <si>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</si>
  <si>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</si>
  <si>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</si>
  <si>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</si>
  <si>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</si>
  <si>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</si>
  <si>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</si>
  <si>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</si>
  <si>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</si>
  <si>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</si>
  <si>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</si>
  <si>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</si>
  <si>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</si>
  <si>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</si>
  <si>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</si>
  <si>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</si>
  <si>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</si>
  <si>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</si>
  <si>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</si>
  <si>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</si>
  <si>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</si>
  <si>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</si>
  <si>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</si>
  <si>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</si>
  <si>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</si>
  <si>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</si>
  <si>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</si>
  <si>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</si>
  <si>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</si>
  <si>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</si>
  <si>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</si>
  <si>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</si>
  <si>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</si>
  <si>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</si>
  <si>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</si>
  <si>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</si>
  <si>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</si>
  <si>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</si>
  <si>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</si>
  <si>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</si>
  <si>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</si>
  <si>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</si>
  <si>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</si>
  <si>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</si>
  <si>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</si>
  <si>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</si>
  <si>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</si>
  <si>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</si>
  <si>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</si>
  <si>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</si>
  <si>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</si>
  <si>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</si>
  <si>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</si>
  <si>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</si>
  <si>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</si>
  <si>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</si>
  <si>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</si>
  <si>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</si>
  <si>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</si>
  <si>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</si>
  <si>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</si>
  <si>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</si>
  <si>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</si>
  <si>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</si>
  <si>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</si>
  <si>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</si>
  <si>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</si>
  <si>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</si>
  <si>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</si>
  <si>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</si>
  <si>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</si>
  <si>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</si>
  <si>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</si>
  <si>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</si>
  <si>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</si>
  <si>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</si>
  <si>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</si>
  <si>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</si>
  <si>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</si>
  <si>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</si>
  <si>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</si>
  <si>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</si>
  <si>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</si>
  <si>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</si>
  <si>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</si>
  <si>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</si>
  <si>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</si>
  <si>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</si>
  <si>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</si>
  <si>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</si>
  <si>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</si>
  <si>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</si>
  <si>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</si>
  <si>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</si>
  <si>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</si>
  <si>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</si>
  <si>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</si>
  <si>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</si>
  <si>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</si>
  <si>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</si>
  <si>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</si>
  <si>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</si>
  <si>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</si>
  <si>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</si>
  <si>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</si>
  <si>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</si>
  <si>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</si>
  <si>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</si>
  <si>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</si>
  <si>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</si>
  <si>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</si>
  <si>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</si>
  <si>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</si>
  <si>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</si>
  <si>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</si>
  <si>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</si>
  <si>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</si>
  <si>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</si>
  <si>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</si>
  <si>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</si>
  <si>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</si>
  <si>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</si>
  <si>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</si>
  <si>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</si>
  <si>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</si>
  <si>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</si>
  <si>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</si>
  <si>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</si>
  <si>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</si>
  <si>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</si>
  <si>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</si>
  <si>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</si>
  <si>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</si>
  <si>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</si>
  <si>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</si>
  <si>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</si>
  <si>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</si>
  <si>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</si>
  <si>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</si>
  <si>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</si>
  <si>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</si>
  <si>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</si>
  <si>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</si>
  <si>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</si>
  <si>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</si>
  <si>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</si>
  <si>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</si>
  <si>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</si>
  <si>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</si>
  <si>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</si>
  <si>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</si>
  <si>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</si>
  <si>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</si>
  <si>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</si>
  <si>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</si>
  <si>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</si>
  <si>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</si>
  <si>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</si>
  <si>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</si>
  <si>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</si>
  <si>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</si>
  <si>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</si>
  <si>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</si>
  <si>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</si>
  <si>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</si>
  <si>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</si>
  <si>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</si>
  <si>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</si>
  <si>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</si>
  <si>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</si>
  <si>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</si>
  <si>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</si>
  <si>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</si>
  <si>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</si>
  <si>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</si>
  <si>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</si>
  <si>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</si>
  <si>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</si>
  <si>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</si>
  <si>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</si>
  <si>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</si>
  <si>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</si>
  <si>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</si>
  <si>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</si>
  <si>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</si>
  <si>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</si>
  <si>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</si>
  <si>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</si>
  <si>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</si>
  <si>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</si>
  <si>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</si>
  <si>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</si>
  <si>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</si>
  <si>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</si>
  <si>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</si>
  <si>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</si>
  <si>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</si>
  <si>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</si>
  <si>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</si>
  <si>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</si>
  <si>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</si>
  <si>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</si>
  <si>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</si>
  <si>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</si>
  <si>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</si>
  <si>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</si>
  <si>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</si>
  <si>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</si>
  <si>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</si>
  <si>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</si>
  <si>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</si>
  <si>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</si>
  <si>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</si>
  <si>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</si>
  <si>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</si>
  <si>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</si>
  <si>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</si>
  <si>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</si>
  <si>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</si>
  <si>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</si>
  <si>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</si>
  <si>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</si>
  <si>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</si>
  <si>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</si>
  <si>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</si>
  <si>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</si>
  <si>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</si>
  <si>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</si>
  <si>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</si>
  <si>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</si>
  <si>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</si>
  <si>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</si>
  <si>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</si>
  <si>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</si>
  <si>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</si>
  <si>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</si>
  <si>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</si>
  <si>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</si>
  <si>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</si>
  <si>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</si>
  <si>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</si>
  <si>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</si>
  <si>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</si>
  <si>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</si>
  <si>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</si>
  <si>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</si>
  <si>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</si>
  <si>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</si>
  <si>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</si>
  <si>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</si>
  <si>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</si>
  <si>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</si>
  <si>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</si>
  <si>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</si>
  <si>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</si>
  <si>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</si>
  <si>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</si>
  <si>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</si>
  <si>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</si>
  <si>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</si>
  <si>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</si>
  <si>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</si>
  <si>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</si>
  <si>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</si>
  <si>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</si>
  <si>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</si>
  <si>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</si>
  <si>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</si>
  <si>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</si>
  <si>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</si>
  <si>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</si>
  <si>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</si>
  <si>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</si>
  <si>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</si>
  <si>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</si>
  <si>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</si>
  <si>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</si>
  <si>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</si>
  <si>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</si>
  <si>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</si>
  <si>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</si>
  <si>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</si>
  <si>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</si>
  <si>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</si>
  <si>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</si>
  <si>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</si>
  <si>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</si>
  <si>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</si>
  <si>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</si>
  <si>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</si>
  <si>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</si>
  <si>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</si>
  <si>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</si>
  <si>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</si>
  <si>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</si>
  <si>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</si>
  <si>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</si>
  <si>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</si>
  <si>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</si>
  <si>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</si>
  <si>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</si>
  <si>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</si>
  <si>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</si>
  <si>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</si>
  <si>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</si>
  <si>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</si>
  <si>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</si>
  <si>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</si>
  <si>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</si>
  <si>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</si>
  <si>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</si>
  <si>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</si>
  <si>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</si>
  <si>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</si>
  <si>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</si>
  <si>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</si>
  <si>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</si>
  <si>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</si>
  <si>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</si>
  <si>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</si>
  <si>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</si>
  <si>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</si>
  <si>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</si>
  <si>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</si>
  <si>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</si>
  <si>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</si>
  <si>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</si>
  <si>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</si>
  <si>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</si>
  <si>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</si>
  <si>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</si>
  <si>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</si>
  <si>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</si>
  <si>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</si>
  <si>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</si>
  <si>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</si>
  <si>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</si>
  <si>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</si>
  <si>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</si>
  <si>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</si>
  <si>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</si>
  <si>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</si>
  <si>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</si>
  <si>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</si>
  <si>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</si>
  <si>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</si>
  <si>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</si>
  <si>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</si>
  <si>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</si>
  <si>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</si>
  <si>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</si>
  <si>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</si>
  <si>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</si>
  <si>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</si>
  <si>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</si>
  <si>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</si>
  <si>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</si>
  <si>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</si>
  <si>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</si>
  <si>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</si>
  <si>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</si>
  <si>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</si>
  <si>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</si>
  <si>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</si>
  <si>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</si>
  <si>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</si>
  <si>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</si>
  <si>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</si>
  <si>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</si>
  <si>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</si>
  <si>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</si>
  <si>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</si>
  <si>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</si>
  <si>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</si>
  <si>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</si>
  <si>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</si>
  <si>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</si>
  <si>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</si>
  <si>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</si>
  <si>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</si>
  <si>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</si>
  <si>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</si>
  <si>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</si>
  <si>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</si>
  <si>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</si>
  <si>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</si>
  <si>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</si>
  <si>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</si>
  <si>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</si>
  <si>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</si>
  <si>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</si>
  <si>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</si>
  <si>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</si>
  <si>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</si>
  <si>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</si>
  <si>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</si>
  <si>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</si>
  <si>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</si>
  <si>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</si>
  <si>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</si>
  <si>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</si>
  <si>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</si>
  <si>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</si>
  <si>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</si>
  <si>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</si>
  <si>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</si>
  <si>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</si>
  <si>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</si>
  <si>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</si>
  <si>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</si>
  <si>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</si>
  <si>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</si>
  <si>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</si>
  <si>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</si>
  <si>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</si>
  <si>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</si>
  <si>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</si>
  <si>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</si>
  <si>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</si>
  <si>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</si>
  <si>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</si>
  <si>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</si>
  <si>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</si>
  <si>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</si>
  <si>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</si>
  <si>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</si>
  <si>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</si>
  <si>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</si>
  <si>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</si>
  <si>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</si>
  <si>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</si>
  <si>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</si>
  <si>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</si>
  <si>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</si>
  <si>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</si>
  <si>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</si>
  <si>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</si>
  <si>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</si>
  <si>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</si>
  <si>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</si>
  <si>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</si>
  <si>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</si>
  <si>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</si>
  <si>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</si>
  <si>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</si>
  <si>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</si>
  <si>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</si>
  <si>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</si>
  <si>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</si>
  <si>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</si>
  <si>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</si>
  <si>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</si>
  <si>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</si>
  <si>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</si>
  <si>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</si>
  <si>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</si>
  <si>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</si>
  <si>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</si>
  <si>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</si>
  <si>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</si>
  <si>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</si>
  <si>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</si>
  <si>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</si>
  <si>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</si>
  <si>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</si>
  <si>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</si>
  <si>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</si>
  <si>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</si>
  <si>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</si>
  <si>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</si>
  <si>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</si>
  <si>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</si>
  <si>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</si>
  <si>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</si>
  <si>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</si>
  <si>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</si>
  <si>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</si>
  <si>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</si>
  <si>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</si>
  <si>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</si>
  <si>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</si>
  <si>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</si>
  <si>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</si>
  <si>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</si>
  <si>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</si>
  <si>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</si>
  <si>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</si>
  <si>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</si>
  <si>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</si>
  <si>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</si>
  <si>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</si>
  <si>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</si>
  <si>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</si>
  <si>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</si>
  <si>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</si>
  <si>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</si>
  <si>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</si>
  <si>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</si>
  <si>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</si>
  <si>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</si>
  <si>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</si>
  <si>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企業のマネージメント力を支える人材育成強化プロジェクト事業</t>
    <phoneticPr fontId="5"/>
  </si>
  <si>
    <t>厚生労働省</t>
  </si>
  <si>
    <t>人材開発統括官</t>
    <rPh sb="0" eb="2">
      <t>ジンザイ</t>
    </rPh>
    <rPh sb="2" eb="4">
      <t>カイハツ</t>
    </rPh>
    <rPh sb="4" eb="7">
      <t>トウカツカン</t>
    </rPh>
    <phoneticPr fontId="5"/>
  </si>
  <si>
    <t>政策企画室</t>
    <rPh sb="0" eb="2">
      <t>セイサク</t>
    </rPh>
    <rPh sb="2" eb="5">
      <t>キカクシツ</t>
    </rPh>
    <phoneticPr fontId="5"/>
  </si>
  <si>
    <t>○</t>
  </si>
  <si>
    <t>雇用保険法第６３条第１項第８号</t>
    <phoneticPr fontId="5"/>
  </si>
  <si>
    <t>-</t>
  </si>
  <si>
    <t>-</t>
    <phoneticPr fontId="5"/>
  </si>
  <si>
    <t xml:space="preserve">① 企業の危機管理や従業員のマネージメント能力の育成・向上に知見のある有識者を参集した検討会を開催し、企業の従業員等が修得すべき危機管理能力・マネージメント能力や、効果的な修得方法等を検討し、モデルカリキュラムの開発等を行う。
② 生産性向上の基盤としての危機管理等のマネージメント力向上の必要性の周知をリーフレットの作成等により図るとともに、①で開発・策定したモデルカリキュラムを活用し、セミナーを開催する。
</t>
    <rPh sb="57" eb="58">
      <t>ナド</t>
    </rPh>
    <rPh sb="149" eb="151">
      <t>シュウチ</t>
    </rPh>
    <rPh sb="159" eb="161">
      <t>サクセイ</t>
    </rPh>
    <rPh sb="161" eb="162">
      <t>ナド</t>
    </rPh>
    <rPh sb="165" eb="166">
      <t>ハカ</t>
    </rPh>
    <rPh sb="191" eb="193">
      <t>カツヨウ</t>
    </rPh>
    <rPh sb="200" eb="202">
      <t>カイサイ</t>
    </rPh>
    <phoneticPr fontId="5"/>
  </si>
  <si>
    <t>-</t>
    <phoneticPr fontId="5"/>
  </si>
  <si>
    <t>-</t>
    <phoneticPr fontId="5"/>
  </si>
  <si>
    <t>-</t>
    <phoneticPr fontId="5"/>
  </si>
  <si>
    <t>生涯職業能力開発事業等</t>
    <phoneticPr fontId="5"/>
  </si>
  <si>
    <t>-</t>
    <phoneticPr fontId="5"/>
  </si>
  <si>
    <t>-</t>
    <phoneticPr fontId="5"/>
  </si>
  <si>
    <t>-</t>
    <phoneticPr fontId="5"/>
  </si>
  <si>
    <t>-</t>
    <phoneticPr fontId="5"/>
  </si>
  <si>
    <t>セミナー受講企業から「マネージメント力向上」のための取組を実施したい又は実施を検討したいと回答を受けた割合80％以上</t>
    <phoneticPr fontId="5"/>
  </si>
  <si>
    <t>セミナー受講企業から「マネージメント力向上」のための取組を実施したい又は実施を検討したいと回答を受けた割合</t>
    <phoneticPr fontId="5"/>
  </si>
  <si>
    <t>-</t>
    <phoneticPr fontId="5"/>
  </si>
  <si>
    <t>-</t>
    <phoneticPr fontId="5"/>
  </si>
  <si>
    <t>-</t>
    <phoneticPr fontId="5"/>
  </si>
  <si>
    <t>-</t>
    <phoneticPr fontId="5"/>
  </si>
  <si>
    <t>委託事業者からの報告による厚生労働省調べ</t>
    <phoneticPr fontId="5"/>
  </si>
  <si>
    <t>セミナー開催回数</t>
    <phoneticPr fontId="5"/>
  </si>
  <si>
    <t>回</t>
    <rPh sb="0" eb="1">
      <t>カイ</t>
    </rPh>
    <phoneticPr fontId="5"/>
  </si>
  <si>
    <t>-</t>
    <phoneticPr fontId="5"/>
  </si>
  <si>
    <t>-</t>
    <phoneticPr fontId="5"/>
  </si>
  <si>
    <t>-</t>
    <phoneticPr fontId="5"/>
  </si>
  <si>
    <t>セミナー開催の単位当たりコスト＝X／Y
X＝委託費のうちセミナー開催に係る費用
Y＝セミナー開催回数　　　　　　　　　　　　　　　　　　　　　　　　　</t>
    <phoneticPr fontId="5"/>
  </si>
  <si>
    <t>円</t>
    <rPh sb="0" eb="1">
      <t>エン</t>
    </rPh>
    <phoneticPr fontId="5"/>
  </si>
  <si>
    <t>　　X/Y</t>
  </si>
  <si>
    <t>4,482,000/6</t>
    <phoneticPr fontId="5"/>
  </si>
  <si>
    <t>多様な職業能力開発の機会を確保すること（Ⅵ-1）</t>
    <phoneticPr fontId="5"/>
  </si>
  <si>
    <t>多様な職業能力開発の機会を確保し、生産性の向上に向けた人材育成を強化すること（Ⅵ-1-1）</t>
    <phoneticPr fontId="5"/>
  </si>
  <si>
    <t>-</t>
    <phoneticPr fontId="5"/>
  </si>
  <si>
    <t>-</t>
    <phoneticPr fontId="5"/>
  </si>
  <si>
    <t>-</t>
    <phoneticPr fontId="5"/>
  </si>
  <si>
    <t>-</t>
    <phoneticPr fontId="5"/>
  </si>
  <si>
    <t>-</t>
    <phoneticPr fontId="5"/>
  </si>
  <si>
    <t>企業及びこれを支える人材にとっての生産性向上の基盤としての「マネージメント力の向上」の必要性について広く周知・啓発を図るとともに 、総合的かつ実践性の高いモデルカリキュラムの開発を進め、企業の教育訓練の実施を総合的に支援する事業であるため、施策目標の達成に寄与するものと考えられる。</t>
    <phoneticPr fontId="5"/>
  </si>
  <si>
    <t>-</t>
    <phoneticPr fontId="5"/>
  </si>
  <si>
    <t>-</t>
    <phoneticPr fontId="5"/>
  </si>
  <si>
    <t>-</t>
    <phoneticPr fontId="5"/>
  </si>
  <si>
    <t>昨今のセクハラ、パワハラ、情報セキュリティなどに端を発する不祥事が顕在化しており、労働・職場環境の悪化や、生産活動の停止等により、企業の生産性に悪影響を与える場合も生じている現状を踏まえて実施するものであり、国民や社会のニーズを的確に反映したものである。</t>
    <phoneticPr fontId="5"/>
  </si>
  <si>
    <t>当事業は企業及びこれを支える人材にとっての生産性向上の基盤としての「マネージメント力の向上」を図る事業であり、必要かつ適切な事業である。また、セクハラなどに端を発する企業の生産性に悪影響を与える不祥事が顕在化している昨今において、当事業は、時代のニーズに合った優先度の高い事業である。</t>
    <phoneticPr fontId="5"/>
  </si>
  <si>
    <t>‐</t>
  </si>
  <si>
    <t>-</t>
    <phoneticPr fontId="5"/>
  </si>
  <si>
    <t>-</t>
    <phoneticPr fontId="5"/>
  </si>
  <si>
    <t>-</t>
    <phoneticPr fontId="5"/>
  </si>
  <si>
    <t>-</t>
    <phoneticPr fontId="5"/>
  </si>
  <si>
    <t>-</t>
    <phoneticPr fontId="5"/>
  </si>
  <si>
    <t>-</t>
    <phoneticPr fontId="5"/>
  </si>
  <si>
    <t>企業の生産性向上の基盤としての良質な労働・職場環境や、危機管理を含めたマネージメント力の引き上げを図ることを目的として、「マネージメント力の向上」の必要性について広く周知・啓発を図るとともに、総合的かつ実践性の高いモデルカリキュラムの開発を進め、趣旨に沿った教育訓練の実施成果の発現を総合的に支援する。</t>
    <rPh sb="126" eb="127">
      <t>ソ</t>
    </rPh>
    <phoneticPr fontId="5"/>
  </si>
  <si>
    <t>【委託：一般競争契約（総合評価）】</t>
    <rPh sb="8" eb="10">
      <t>ケイヤク</t>
    </rPh>
    <phoneticPr fontId="5"/>
  </si>
  <si>
    <t>-</t>
    <phoneticPr fontId="5"/>
  </si>
  <si>
    <t>-</t>
    <phoneticPr fontId="5"/>
  </si>
  <si>
    <t>-</t>
    <phoneticPr fontId="5"/>
  </si>
  <si>
    <t>-</t>
    <phoneticPr fontId="5"/>
  </si>
  <si>
    <t>-</t>
    <phoneticPr fontId="5"/>
  </si>
  <si>
    <t>-</t>
    <phoneticPr fontId="5"/>
  </si>
  <si>
    <t>本事業は、危機管理を含めた企業の「マネージメント力の向上」の必要性について、広く周知・啓発を図り、教育訓練の受講に向けて機運を醸成することを目的とした事業であり、国が実施すべきである。</t>
    <rPh sb="5" eb="7">
      <t>キキ</t>
    </rPh>
    <rPh sb="7" eb="9">
      <t>カンリ</t>
    </rPh>
    <rPh sb="10" eb="11">
      <t>フク</t>
    </rPh>
    <rPh sb="13" eb="15">
      <t>キギョウ</t>
    </rPh>
    <rPh sb="24" eb="25">
      <t>リョク</t>
    </rPh>
    <rPh sb="26" eb="28">
      <t>コウジョウ</t>
    </rPh>
    <rPh sb="30" eb="32">
      <t>ヒツヨウ</t>
    </rPh>
    <rPh sb="32" eb="33">
      <t>セイ</t>
    </rPh>
    <rPh sb="38" eb="39">
      <t>ヒロ</t>
    </rPh>
    <rPh sb="40" eb="42">
      <t>シュウチ</t>
    </rPh>
    <rPh sb="43" eb="45">
      <t>ケイハツ</t>
    </rPh>
    <rPh sb="46" eb="47">
      <t>ハカ</t>
    </rPh>
    <rPh sb="49" eb="51">
      <t>キョウイク</t>
    </rPh>
    <rPh sb="51" eb="53">
      <t>クンレン</t>
    </rPh>
    <rPh sb="54" eb="56">
      <t>ジュコウ</t>
    </rPh>
    <rPh sb="57" eb="58">
      <t>ム</t>
    </rPh>
    <rPh sb="60" eb="62">
      <t>キウン</t>
    </rPh>
    <rPh sb="63" eb="65">
      <t>ジョウセイ</t>
    </rPh>
    <rPh sb="70" eb="72">
      <t>モクテキ</t>
    </rPh>
    <rPh sb="75" eb="77">
      <t>ジギョウ</t>
    </rPh>
    <rPh sb="81" eb="82">
      <t>クニ</t>
    </rPh>
    <rPh sb="83" eb="85">
      <t>ジッシ</t>
    </rPh>
    <phoneticPr fontId="5"/>
  </si>
  <si>
    <t>PwCコンサルティング合同会社</t>
    <rPh sb="11" eb="13">
      <t>ゴウドウ</t>
    </rPh>
    <rPh sb="13" eb="15">
      <t>カイシャ</t>
    </rPh>
    <phoneticPr fontId="5"/>
  </si>
  <si>
    <t>モデルカリキュラムの開発、セミナーの実施</t>
    <rPh sb="10" eb="12">
      <t>カイハツ</t>
    </rPh>
    <rPh sb="18" eb="20">
      <t>ジッシ</t>
    </rPh>
    <phoneticPr fontId="5"/>
  </si>
  <si>
    <t>室長　前田　奈歩子</t>
    <rPh sb="0" eb="2">
      <t>シツチョウ</t>
    </rPh>
    <rPh sb="3" eb="5">
      <t>マエダ</t>
    </rPh>
    <rPh sb="6" eb="7">
      <t>ナ</t>
    </rPh>
    <rPh sb="7" eb="8">
      <t>ホ</t>
    </rPh>
    <rPh sb="8" eb="9">
      <t>コ</t>
    </rPh>
    <phoneticPr fontId="5"/>
  </si>
  <si>
    <t>-</t>
    <phoneticPr fontId="5"/>
  </si>
  <si>
    <t>-</t>
    <phoneticPr fontId="5"/>
  </si>
  <si>
    <t>△</t>
  </si>
  <si>
    <t>有</t>
  </si>
  <si>
    <t>無</t>
  </si>
  <si>
    <t>-</t>
    <phoneticPr fontId="5"/>
  </si>
  <si>
    <t>-</t>
    <phoneticPr fontId="5"/>
  </si>
  <si>
    <t>-</t>
    <phoneticPr fontId="5"/>
  </si>
  <si>
    <t>-</t>
    <phoneticPr fontId="5"/>
  </si>
  <si>
    <t>競争性を確保するため、公告期間を長めに設定し、多数の応募者が参加できるよう配慮したが、一者応札となった。</t>
    <rPh sb="0" eb="3">
      <t>キョウソウセイ</t>
    </rPh>
    <rPh sb="4" eb="6">
      <t>カクホ</t>
    </rPh>
    <rPh sb="11" eb="13">
      <t>コウコク</t>
    </rPh>
    <rPh sb="13" eb="15">
      <t>キカン</t>
    </rPh>
    <rPh sb="16" eb="17">
      <t>ナガ</t>
    </rPh>
    <rPh sb="19" eb="21">
      <t>セッテイ</t>
    </rPh>
    <rPh sb="23" eb="25">
      <t>タスウ</t>
    </rPh>
    <rPh sb="26" eb="29">
      <t>オウボシャ</t>
    </rPh>
    <rPh sb="30" eb="32">
      <t>サンカ</t>
    </rPh>
    <rPh sb="37" eb="39">
      <t>ハイリョ</t>
    </rPh>
    <rPh sb="43" eb="44">
      <t>イチ</t>
    </rPh>
    <rPh sb="44" eb="45">
      <t>シャ</t>
    </rPh>
    <rPh sb="45" eb="47">
      <t>オウサツ</t>
    </rPh>
    <phoneticPr fontId="5"/>
  </si>
  <si>
    <t>-</t>
    <phoneticPr fontId="5"/>
  </si>
  <si>
    <t>-</t>
    <phoneticPr fontId="5"/>
  </si>
  <si>
    <t>本事業は31年度のみ事業実施予定のため。</t>
    <rPh sb="0" eb="1">
      <t>ホン</t>
    </rPh>
    <rPh sb="1" eb="3">
      <t>ジギョウ</t>
    </rPh>
    <rPh sb="6" eb="8">
      <t>ネンド</t>
    </rPh>
    <rPh sb="10" eb="12">
      <t>ジギョウ</t>
    </rPh>
    <rPh sb="12" eb="14">
      <t>ジッシ</t>
    </rPh>
    <rPh sb="14" eb="16">
      <t>ヨテイ</t>
    </rPh>
    <phoneticPr fontId="5"/>
  </si>
  <si>
    <t>-</t>
    <phoneticPr fontId="5"/>
  </si>
  <si>
    <t>点検対象外</t>
    <rPh sb="0" eb="2">
      <t>テンケン</t>
    </rPh>
    <rPh sb="2" eb="5">
      <t>タイショウガイ</t>
    </rPh>
    <phoneticPr fontId="5"/>
  </si>
  <si>
    <t>事業の必要性、効率性、有効性の観点から、特段問題ない。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</si>
</sst>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6350</xdr:colOff>
      <xdr:row>741</xdr:row>
      <xdr:rowOff>321789</xdr:rowOff>
    </xdr:from>
    <xdr:to>
      <xdr:col>29</xdr:col>
      <xdr:colOff>0</xdr:colOff>
      <xdr:row>743</xdr:row>
      <xdr:rowOff>328140</xdr:rowOff>
    </xdr:to>
    <xdr:sp macro="" textlink="">
      <xdr:nvSpPr>
        <xdr:cNvPr id="3" name="正方形/長方形 2"/>
        <xdr:cNvSpPr/>
      </xdr:nvSpPr>
      <xdr:spPr>
        <a:xfrm>
          <a:off x="4331215" y="234649661"/>
          <a:ext cx="1641217" cy="70141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２５百万円</a:t>
          </a:r>
        </a:p>
      </xdr:txBody>
    </xdr:sp>
    <xdr:clientData/>
  </xdr:twoCellAnchor>
  <xdr:twoCellAnchor>
    <xdr:from>
      <xdr:col>24</xdr:col>
      <xdr:colOff>204573</xdr:colOff>
      <xdr:row>743</xdr:row>
      <xdr:rowOff>328140</xdr:rowOff>
    </xdr:from>
    <xdr:to>
      <xdr:col>25</xdr:col>
      <xdr:colOff>3175</xdr:colOff>
      <xdr:row>745</xdr:row>
      <xdr:rowOff>336550</xdr:rowOff>
    </xdr:to>
    <xdr:cxnSp macro="">
      <xdr:nvCxnSpPr>
        <xdr:cNvPr id="4" name="直線矢印コネクタ 3"/>
        <xdr:cNvCxnSpPr>
          <a:stCxn id="3" idx="2"/>
          <a:endCxn id="5" idx="0"/>
        </xdr:cNvCxnSpPr>
      </xdr:nvCxnSpPr>
      <xdr:spPr>
        <a:xfrm flipH="1">
          <a:off x="5147276" y="235351079"/>
          <a:ext cx="4548" cy="703478"/>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6350</xdr:colOff>
      <xdr:row>745</xdr:row>
      <xdr:rowOff>336550</xdr:rowOff>
    </xdr:from>
    <xdr:to>
      <xdr:col>28</xdr:col>
      <xdr:colOff>196850</xdr:colOff>
      <xdr:row>747</xdr:row>
      <xdr:rowOff>342900</xdr:rowOff>
    </xdr:to>
    <xdr:sp macro="" textlink="">
      <xdr:nvSpPr>
        <xdr:cNvPr id="5" name="正方形/長方形 4"/>
        <xdr:cNvSpPr/>
      </xdr:nvSpPr>
      <xdr:spPr>
        <a:xfrm>
          <a:off x="4206875" y="39017575"/>
          <a:ext cx="1590675" cy="7112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民間シンクタンク等</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２５百万円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8" zoomScale="110" zoomScaleNormal="75" zoomScaleSheetLayoutView="110" zoomScalePageLayoutView="85" workbookViewId="0">
      <selection activeCell="A733" sqref="A733:XFD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t="s">
        <v>515</v>
      </c>
      <c r="AP2" s="962"/>
      <c r="AQ2" s="962"/>
      <c r="AR2" s="79" t="str">
        <f>IF(OR(AO2="　", AO2=""), "", "-")</f>
        <v>-</v>
      </c>
      <c r="AS2" s="963">
        <v>28</v>
      </c>
      <c r="AT2" s="963"/>
      <c r="AU2" s="963"/>
      <c r="AV2" s="52" t="str">
        <f>IF(AW2="", "", "-")</f>
        <v/>
      </c>
      <c r="AW2" s="934"/>
      <c r="AX2" s="934"/>
    </row>
    <row r="3" spans="1:50" ht="21" customHeight="1" thickBot="1" x14ac:dyDescent="0.2">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571</v>
      </c>
      <c r="AK3" s="875"/>
      <c r="AL3" s="875"/>
      <c r="AM3" s="875"/>
      <c r="AN3" s="875"/>
      <c r="AO3" s="875"/>
      <c r="AP3" s="875"/>
      <c r="AQ3" s="875"/>
      <c r="AR3" s="875"/>
      <c r="AS3" s="875"/>
      <c r="AT3" s="875"/>
      <c r="AU3" s="875"/>
      <c r="AV3" s="875"/>
      <c r="AW3" s="875"/>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513</v>
      </c>
      <c r="H5" s="844"/>
      <c r="I5" s="844"/>
      <c r="J5" s="844"/>
      <c r="K5" s="844"/>
      <c r="L5" s="844"/>
      <c r="M5" s="845" t="s">
        <v>66</v>
      </c>
      <c r="N5" s="846"/>
      <c r="O5" s="846"/>
      <c r="P5" s="846"/>
      <c r="Q5" s="846"/>
      <c r="R5" s="847"/>
      <c r="S5" s="848" t="s">
        <v>81</v>
      </c>
      <c r="T5" s="844"/>
      <c r="U5" s="844"/>
      <c r="V5" s="844"/>
      <c r="W5" s="844"/>
      <c r="X5" s="849"/>
      <c r="Y5" s="702" t="s">
        <v>3</v>
      </c>
      <c r="Z5" s="543"/>
      <c r="AA5" s="543"/>
      <c r="AB5" s="543"/>
      <c r="AC5" s="543"/>
      <c r="AD5" s="544"/>
      <c r="AE5" s="703" t="s">
        <v>573</v>
      </c>
      <c r="AF5" s="703"/>
      <c r="AG5" s="703"/>
      <c r="AH5" s="703"/>
      <c r="AI5" s="703"/>
      <c r="AJ5" s="703"/>
      <c r="AK5" s="703"/>
      <c r="AL5" s="703"/>
      <c r="AM5" s="703"/>
      <c r="AN5" s="703"/>
      <c r="AO5" s="703"/>
      <c r="AP5" s="704"/>
      <c r="AQ5" s="705" t="s">
        <v>634</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45" t="s">
        <v>516</v>
      </c>
      <c r="Z7" s="443"/>
      <c r="AA7" s="443"/>
      <c r="AB7" s="443"/>
      <c r="AC7" s="443"/>
      <c r="AD7" s="946"/>
      <c r="AE7" s="935" t="s">
        <v>577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5" t="s">
        <v>378</v>
      </c>
      <c r="B8" s="496"/>
      <c r="C8" s="496"/>
      <c r="D8" s="496"/>
      <c r="E8" s="496"/>
      <c r="F8" s="497"/>
      <c r="G8" s="964" t="str">
        <f>入力規則等!A28</f>
        <v>-</v>
      </c>
      <c r="H8" s="724"/>
      <c r="I8" s="724"/>
      <c r="J8" s="724"/>
      <c r="K8" s="724"/>
      <c r="L8" s="724"/>
      <c r="M8" s="724"/>
      <c r="N8" s="724"/>
      <c r="O8" s="724"/>
      <c r="P8" s="724"/>
      <c r="Q8" s="724"/>
      <c r="R8" s="724"/>
      <c r="S8" s="724"/>
      <c r="T8" s="724"/>
      <c r="U8" s="724"/>
      <c r="V8" s="724"/>
      <c r="W8" s="724"/>
      <c r="X8" s="965"/>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623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8" t="s">
        <v>578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0" t="s">
        <v>5</v>
      </c>
      <c r="B11" s="661"/>
      <c r="C11" s="661"/>
      <c r="D11" s="661"/>
      <c r="E11" s="661"/>
      <c r="F11" s="662"/>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6" t="s">
        <v>24</v>
      </c>
      <c r="B12" s="967"/>
      <c r="C12" s="967"/>
      <c r="D12" s="967"/>
      <c r="E12" s="967"/>
      <c r="F12" s="968"/>
      <c r="G12" s="764"/>
      <c r="H12" s="765"/>
      <c r="I12" s="765"/>
      <c r="J12" s="765"/>
      <c r="K12" s="765"/>
      <c r="L12" s="765"/>
      <c r="M12" s="765"/>
      <c r="N12" s="765"/>
      <c r="O12" s="765"/>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57" t="s">
        <v>579</v>
      </c>
      <c r="Q13" s="658"/>
      <c r="R13" s="658"/>
      <c r="S13" s="658"/>
      <c r="T13" s="658"/>
      <c r="U13" s="658"/>
      <c r="V13" s="659"/>
      <c r="W13" s="657" t="s">
        <v>579</v>
      </c>
      <c r="X13" s="658"/>
      <c r="Y13" s="658"/>
      <c r="Z13" s="658"/>
      <c r="AA13" s="658"/>
      <c r="AB13" s="658"/>
      <c r="AC13" s="659"/>
      <c r="AD13" s="657" t="s">
        <v>579</v>
      </c>
      <c r="AE13" s="658"/>
      <c r="AF13" s="658"/>
      <c r="AG13" s="658"/>
      <c r="AH13" s="658"/>
      <c r="AI13" s="658"/>
      <c r="AJ13" s="659"/>
      <c r="AK13" s="657">
        <v>25</v>
      </c>
      <c r="AL13" s="658"/>
      <c r="AM13" s="658"/>
      <c r="AN13" s="658"/>
      <c r="AO13" s="658"/>
      <c r="AP13" s="658"/>
      <c r="AQ13" s="659"/>
      <c r="AR13" s="942" t="s">
        <v>646</v>
      </c>
      <c r="AS13" s="943"/>
      <c r="AT13" s="943"/>
      <c r="AU13" s="943"/>
      <c r="AV13" s="943"/>
      <c r="AW13" s="943"/>
      <c r="AX13" s="944"/>
    </row>
    <row r="14" spans="1:50" ht="21" customHeight="1" x14ac:dyDescent="0.15">
      <c r="A14" s="614"/>
      <c r="B14" s="615"/>
      <c r="C14" s="615"/>
      <c r="D14" s="615"/>
      <c r="E14" s="615"/>
      <c r="F14" s="616"/>
      <c r="G14" s="729"/>
      <c r="H14" s="730"/>
      <c r="I14" s="715" t="s">
        <v>8</v>
      </c>
      <c r="J14" s="766"/>
      <c r="K14" s="766"/>
      <c r="L14" s="766"/>
      <c r="M14" s="766"/>
      <c r="N14" s="766"/>
      <c r="O14" s="767"/>
      <c r="P14" s="657" t="s">
        <v>579</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57" t="s">
        <v>579</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t="s">
        <v>579</v>
      </c>
      <c r="AL15" s="658"/>
      <c r="AM15" s="658"/>
      <c r="AN15" s="658"/>
      <c r="AO15" s="658"/>
      <c r="AP15" s="658"/>
      <c r="AQ15" s="659"/>
      <c r="AR15" s="657" t="s">
        <v>648</v>
      </c>
      <c r="AS15" s="658"/>
      <c r="AT15" s="658"/>
      <c r="AU15" s="658"/>
      <c r="AV15" s="658"/>
      <c r="AW15" s="658"/>
      <c r="AX15" s="810"/>
    </row>
    <row r="16" spans="1:50" ht="21" customHeight="1" x14ac:dyDescent="0.15">
      <c r="A16" s="614"/>
      <c r="B16" s="615"/>
      <c r="C16" s="615"/>
      <c r="D16" s="615"/>
      <c r="E16" s="615"/>
      <c r="F16" s="616"/>
      <c r="G16" s="729"/>
      <c r="H16" s="730"/>
      <c r="I16" s="715" t="s">
        <v>52</v>
      </c>
      <c r="J16" s="716"/>
      <c r="K16" s="716"/>
      <c r="L16" s="716"/>
      <c r="M16" s="716"/>
      <c r="N16" s="716"/>
      <c r="O16" s="717"/>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40"/>
      <c r="AS17" s="940"/>
      <c r="AT17" s="940"/>
      <c r="AU17" s="940"/>
      <c r="AV17" s="940"/>
      <c r="AW17" s="940"/>
      <c r="AX17" s="941"/>
    </row>
    <row r="18" spans="1:50" ht="24.75" customHeight="1" x14ac:dyDescent="0.15">
      <c r="A18" s="614"/>
      <c r="B18" s="615"/>
      <c r="C18" s="615"/>
      <c r="D18" s="615"/>
      <c r="E18" s="615"/>
      <c r="F18" s="616"/>
      <c r="G18" s="731"/>
      <c r="H18" s="732"/>
      <c r="I18" s="720" t="s">
        <v>20</v>
      </c>
      <c r="J18" s="721"/>
      <c r="K18" s="721"/>
      <c r="L18" s="721"/>
      <c r="M18" s="721"/>
      <c r="N18" s="721"/>
      <c r="O18" s="722"/>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25</v>
      </c>
      <c r="AL18" s="885"/>
      <c r="AM18" s="885"/>
      <c r="AN18" s="885"/>
      <c r="AO18" s="885"/>
      <c r="AP18" s="885"/>
      <c r="AQ18" s="886"/>
      <c r="AR18" s="884">
        <f>SUM(AR13:AX17)</f>
        <v>0</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2" t="s">
        <v>10</v>
      </c>
      <c r="H20" s="883"/>
      <c r="I20" s="883"/>
      <c r="J20" s="883"/>
      <c r="K20" s="883"/>
      <c r="L20" s="883"/>
      <c r="M20" s="883"/>
      <c r="N20" s="883"/>
      <c r="O20" s="883"/>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69"/>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7" t="s">
        <v>560</v>
      </c>
      <c r="B22" s="988"/>
      <c r="C22" s="988"/>
      <c r="D22" s="988"/>
      <c r="E22" s="988"/>
      <c r="F22" s="989"/>
      <c r="G22" s="974" t="s">
        <v>457</v>
      </c>
      <c r="H22" s="222"/>
      <c r="I22" s="222"/>
      <c r="J22" s="222"/>
      <c r="K22" s="222"/>
      <c r="L22" s="222"/>
      <c r="M22" s="222"/>
      <c r="N22" s="222"/>
      <c r="O22" s="223"/>
      <c r="P22" s="959" t="s">
        <v>521</v>
      </c>
      <c r="Q22" s="222"/>
      <c r="R22" s="222"/>
      <c r="S22" s="222"/>
      <c r="T22" s="222"/>
      <c r="U22" s="222"/>
      <c r="V22" s="223"/>
      <c r="W22" s="959" t="s">
        <v>517</v>
      </c>
      <c r="X22" s="222"/>
      <c r="Y22" s="222"/>
      <c r="Z22" s="222"/>
      <c r="AA22" s="222"/>
      <c r="AB22" s="222"/>
      <c r="AC22" s="223"/>
      <c r="AD22" s="959" t="s">
        <v>456</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582</v>
      </c>
      <c r="H23" s="976"/>
      <c r="I23" s="976"/>
      <c r="J23" s="976"/>
      <c r="K23" s="976"/>
      <c r="L23" s="976"/>
      <c r="M23" s="976"/>
      <c r="N23" s="976"/>
      <c r="O23" s="977"/>
      <c r="P23" s="942">
        <v>25</v>
      </c>
      <c r="Q23" s="943"/>
      <c r="R23" s="943"/>
      <c r="S23" s="943"/>
      <c r="T23" s="943"/>
      <c r="U23" s="943"/>
      <c r="V23" s="960"/>
      <c r="W23" s="942" t="s">
        <v>645</v>
      </c>
      <c r="X23" s="943"/>
      <c r="Y23" s="943"/>
      <c r="Z23" s="943"/>
      <c r="AA23" s="943"/>
      <c r="AB23" s="943"/>
      <c r="AC23" s="960"/>
      <c r="AD23" s="997" t="s">
        <v>647</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78" t="s">
        <v>584</v>
      </c>
      <c r="H24" s="979"/>
      <c r="I24" s="979"/>
      <c r="J24" s="979"/>
      <c r="K24" s="979"/>
      <c r="L24" s="979"/>
      <c r="M24" s="979"/>
      <c r="N24" s="979"/>
      <c r="O24" s="980"/>
      <c r="P24" s="657" t="s">
        <v>576</v>
      </c>
      <c r="Q24" s="658"/>
      <c r="R24" s="658"/>
      <c r="S24" s="658"/>
      <c r="T24" s="658"/>
      <c r="U24" s="658"/>
      <c r="V24" s="659"/>
      <c r="W24" s="657" t="s">
        <v>576</v>
      </c>
      <c r="X24" s="658"/>
      <c r="Y24" s="658"/>
      <c r="Z24" s="658"/>
      <c r="AA24" s="658"/>
      <c r="AB24" s="658"/>
      <c r="AC24" s="659"/>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t="s">
        <v>585</v>
      </c>
      <c r="H25" s="979"/>
      <c r="I25" s="979"/>
      <c r="J25" s="979"/>
      <c r="K25" s="979"/>
      <c r="L25" s="979"/>
      <c r="M25" s="979"/>
      <c r="N25" s="979"/>
      <c r="O25" s="980"/>
      <c r="P25" s="657" t="s">
        <v>576</v>
      </c>
      <c r="Q25" s="658"/>
      <c r="R25" s="658"/>
      <c r="S25" s="658"/>
      <c r="T25" s="658"/>
      <c r="U25" s="658"/>
      <c r="V25" s="659"/>
      <c r="W25" s="657" t="s">
        <v>576</v>
      </c>
      <c r="X25" s="658"/>
      <c r="Y25" s="658"/>
      <c r="Z25" s="658"/>
      <c r="AA25" s="658"/>
      <c r="AB25" s="658"/>
      <c r="AC25" s="659"/>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t="s">
        <v>586</v>
      </c>
      <c r="H26" s="979"/>
      <c r="I26" s="979"/>
      <c r="J26" s="979"/>
      <c r="K26" s="979"/>
      <c r="L26" s="979"/>
      <c r="M26" s="979"/>
      <c r="N26" s="979"/>
      <c r="O26" s="980"/>
      <c r="P26" s="657" t="s">
        <v>576</v>
      </c>
      <c r="Q26" s="658"/>
      <c r="R26" s="658"/>
      <c r="S26" s="658"/>
      <c r="T26" s="658"/>
      <c r="U26" s="658"/>
      <c r="V26" s="659"/>
      <c r="W26" s="657" t="s">
        <v>576</v>
      </c>
      <c r="X26" s="658"/>
      <c r="Y26" s="658"/>
      <c r="Z26" s="658"/>
      <c r="AA26" s="658"/>
      <c r="AB26" s="658"/>
      <c r="AC26" s="659"/>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t="s">
        <v>584</v>
      </c>
      <c r="H27" s="979"/>
      <c r="I27" s="979"/>
      <c r="J27" s="979"/>
      <c r="K27" s="979"/>
      <c r="L27" s="979"/>
      <c r="M27" s="979"/>
      <c r="N27" s="979"/>
      <c r="O27" s="980"/>
      <c r="P27" s="657" t="s">
        <v>576</v>
      </c>
      <c r="Q27" s="658"/>
      <c r="R27" s="658"/>
      <c r="S27" s="658"/>
      <c r="T27" s="658"/>
      <c r="U27" s="658"/>
      <c r="V27" s="659"/>
      <c r="W27" s="657" t="s">
        <v>576</v>
      </c>
      <c r="X27" s="658"/>
      <c r="Y27" s="658"/>
      <c r="Z27" s="658"/>
      <c r="AA27" s="658"/>
      <c r="AB27" s="658"/>
      <c r="AC27" s="659"/>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461</v>
      </c>
      <c r="H28" s="982"/>
      <c r="I28" s="982"/>
      <c r="J28" s="982"/>
      <c r="K28" s="982"/>
      <c r="L28" s="982"/>
      <c r="M28" s="982"/>
      <c r="N28" s="982"/>
      <c r="O28" s="983"/>
      <c r="P28" s="884">
        <f>P29-SUM(P23:P27)</f>
        <v>0</v>
      </c>
      <c r="Q28" s="885"/>
      <c r="R28" s="885"/>
      <c r="S28" s="885"/>
      <c r="T28" s="885"/>
      <c r="U28" s="885"/>
      <c r="V28" s="886"/>
      <c r="W28" s="884" t="e">
        <f>W29-SUM(W23:W27)</f>
        <v>#VALUE!</v>
      </c>
      <c r="X28" s="885"/>
      <c r="Y28" s="885"/>
      <c r="Z28" s="885"/>
      <c r="AA28" s="885"/>
      <c r="AB28" s="885"/>
      <c r="AC28" s="886"/>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458</v>
      </c>
      <c r="H29" s="985"/>
      <c r="I29" s="985"/>
      <c r="J29" s="985"/>
      <c r="K29" s="985"/>
      <c r="L29" s="985"/>
      <c r="M29" s="985"/>
      <c r="N29" s="985"/>
      <c r="O29" s="986"/>
      <c r="P29" s="657">
        <f>AK13</f>
        <v>25</v>
      </c>
      <c r="Q29" s="658"/>
      <c r="R29" s="658"/>
      <c r="S29" s="658"/>
      <c r="T29" s="658"/>
      <c r="U29" s="658"/>
      <c r="V29" s="659"/>
      <c r="W29" s="956" t="s">
        <v>646</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66" t="s">
        <v>473</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536</v>
      </c>
      <c r="AF30" s="863"/>
      <c r="AG30" s="863"/>
      <c r="AH30" s="864"/>
      <c r="AI30" s="862" t="s">
        <v>533</v>
      </c>
      <c r="AJ30" s="863"/>
      <c r="AK30" s="863"/>
      <c r="AL30" s="864"/>
      <c r="AM30" s="938" t="s">
        <v>528</v>
      </c>
      <c r="AN30" s="938"/>
      <c r="AO30" s="938"/>
      <c r="AP30" s="862"/>
      <c r="AQ30" s="771" t="s">
        <v>354</v>
      </c>
      <c r="AR30" s="772"/>
      <c r="AS30" s="772"/>
      <c r="AT30" s="773"/>
      <c r="AU30" s="778" t="s">
        <v>253</v>
      </c>
      <c r="AV30" s="778"/>
      <c r="AW30" s="778"/>
      <c r="AX30" s="93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625</v>
      </c>
      <c r="AR31" s="200"/>
      <c r="AS31" s="133" t="s">
        <v>355</v>
      </c>
      <c r="AT31" s="134"/>
      <c r="AU31" s="199">
        <v>31</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865" t="s">
        <v>301</v>
      </c>
      <c r="AC32" s="865"/>
      <c r="AD32" s="865"/>
      <c r="AE32" s="218" t="s">
        <v>589</v>
      </c>
      <c r="AF32" s="219"/>
      <c r="AG32" s="219"/>
      <c r="AH32" s="219"/>
      <c r="AI32" s="218" t="s">
        <v>589</v>
      </c>
      <c r="AJ32" s="219"/>
      <c r="AK32" s="219"/>
      <c r="AL32" s="219"/>
      <c r="AM32" s="218" t="s">
        <v>589</v>
      </c>
      <c r="AN32" s="219"/>
      <c r="AO32" s="219"/>
      <c r="AP32" s="219"/>
      <c r="AQ32" s="218" t="s">
        <v>589</v>
      </c>
      <c r="AR32" s="219"/>
      <c r="AS32" s="219"/>
      <c r="AT32" s="220"/>
      <c r="AU32" s="219" t="s">
        <v>591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72" t="s">
        <v>301</v>
      </c>
      <c r="AC33" s="872"/>
      <c r="AD33" s="872"/>
      <c r="AE33" s="218" t="s">
        <v>590</v>
      </c>
      <c r="AF33" s="219"/>
      <c r="AG33" s="219"/>
      <c r="AH33" s="219"/>
      <c r="AI33" s="218" t="s">
        <v>590</v>
      </c>
      <c r="AJ33" s="219"/>
      <c r="AK33" s="219"/>
      <c r="AL33" s="219"/>
      <c r="AM33" s="218" t="s">
        <v>590</v>
      </c>
      <c r="AN33" s="219"/>
      <c r="AO33" s="219"/>
      <c r="AP33" s="219"/>
      <c r="AQ33" s="218" t="s">
        <v>590</v>
      </c>
      <c r="AR33" s="219"/>
      <c r="AS33" s="219"/>
      <c r="AT33" s="220"/>
      <c r="AU33" s="219">
        <v>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t="s">
        <v>585</v>
      </c>
      <c r="AJ34" s="219"/>
      <c r="AK34" s="219"/>
      <c r="AL34" s="219"/>
      <c r="AM34" s="218" t="s">
        <v>585</v>
      </c>
      <c r="AN34" s="219"/>
      <c r="AO34" s="219"/>
      <c r="AP34" s="219"/>
      <c r="AQ34" s="218" t="s">
        <v>585</v>
      </c>
      <c r="AR34" s="219"/>
      <c r="AS34" s="219"/>
      <c r="AT34" s="220"/>
      <c r="AU34" s="219" t="s">
        <v>592</v>
      </c>
      <c r="AV34" s="219"/>
      <c r="AW34" s="219"/>
      <c r="AX34" s="221"/>
    </row>
    <row r="35" spans="1:50" ht="23.25" customHeight="1" x14ac:dyDescent="0.15">
      <c r="A35" s="226" t="s">
        <v>506</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3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3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47" t="s">
        <v>253</v>
      </c>
      <c r="AV51" s="947"/>
      <c r="AW51" s="947"/>
      <c r="AX51" s="94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47" t="s">
        <v>253</v>
      </c>
      <c r="AV58" s="947"/>
      <c r="AW58" s="947"/>
      <c r="AX58" s="94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70"/>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t="s">
        <v>596</v>
      </c>
      <c r="AF101" s="219"/>
      <c r="AG101" s="219"/>
      <c r="AH101" s="220"/>
      <c r="AI101" s="218" t="s">
        <v>576</v>
      </c>
      <c r="AJ101" s="219"/>
      <c r="AK101" s="219"/>
      <c r="AL101" s="220"/>
      <c r="AM101" s="218" t="s">
        <v>576</v>
      </c>
      <c r="AN101" s="219"/>
      <c r="AO101" s="219"/>
      <c r="AP101" s="220"/>
      <c r="AQ101" s="218" t="s">
        <v>598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595</v>
      </c>
      <c r="AC102" s="461"/>
      <c r="AD102" s="461"/>
      <c r="AE102" s="418" t="s">
        <v>597</v>
      </c>
      <c r="AF102" s="418"/>
      <c r="AG102" s="418"/>
      <c r="AH102" s="418"/>
      <c r="AI102" s="418" t="s">
        <v>576</v>
      </c>
      <c r="AJ102" s="418"/>
      <c r="AK102" s="418"/>
      <c r="AL102" s="418"/>
      <c r="AM102" s="418" t="s">
        <v>576</v>
      </c>
      <c r="AN102" s="418"/>
      <c r="AO102" s="418"/>
      <c r="AP102" s="418"/>
      <c r="AQ102" s="273">
        <v>6</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600</v>
      </c>
      <c r="AC116" s="463"/>
      <c r="AD116" s="464"/>
      <c r="AE116" s="418" t="s">
        <v>626</v>
      </c>
      <c r="AF116" s="418"/>
      <c r="AG116" s="418"/>
      <c r="AH116" s="418"/>
      <c r="AI116" s="418" t="s">
        <v>628</v>
      </c>
      <c r="AJ116" s="418"/>
      <c r="AK116" s="418"/>
      <c r="AL116" s="418"/>
      <c r="AM116" s="418" t="s">
        <v>630</v>
      </c>
      <c r="AN116" s="418"/>
      <c r="AO116" s="418"/>
      <c r="AP116" s="418"/>
      <c r="AQ116" s="218">
        <v>747000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51" t="s">
        <v>627</v>
      </c>
      <c r="AF117" s="551"/>
      <c r="AG117" s="551"/>
      <c r="AH117" s="551"/>
      <c r="AI117" s="551" t="s">
        <v>629</v>
      </c>
      <c r="AJ117" s="551"/>
      <c r="AK117" s="551"/>
      <c r="AL117" s="551"/>
      <c r="AM117" s="551" t="s">
        <v>626</v>
      </c>
      <c r="AN117" s="551"/>
      <c r="AO117" s="551"/>
      <c r="AP117" s="551"/>
      <c r="AQ117" s="551" t="s">
        <v>602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5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9"/>
      <c r="Z127" s="950"/>
      <c r="AA127" s="951"/>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590</v>
      </c>
      <c r="AR133" s="199"/>
      <c r="AS133" s="133" t="s">
        <v>355</v>
      </c>
      <c r="AT133" s="134"/>
      <c r="AU133" s="200" t="s">
        <v>592</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t="s">
        <v>581</v>
      </c>
      <c r="AF134" s="207"/>
      <c r="AG134" s="207"/>
      <c r="AH134" s="207"/>
      <c r="AI134" s="206" t="s">
        <v>592</v>
      </c>
      <c r="AJ134" s="207"/>
      <c r="AK134" s="207"/>
      <c r="AL134" s="207"/>
      <c r="AM134" s="206" t="s">
        <v>592</v>
      </c>
      <c r="AN134" s="207"/>
      <c r="AO134" s="207"/>
      <c r="AP134" s="207"/>
      <c r="AQ134" s="206" t="s">
        <v>590</v>
      </c>
      <c r="AR134" s="207"/>
      <c r="AS134" s="207"/>
      <c r="AT134" s="207"/>
      <c r="AU134" s="206" t="s">
        <v>590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606</v>
      </c>
      <c r="AF135" s="207"/>
      <c r="AG135" s="207"/>
      <c r="AH135" s="207"/>
      <c r="AI135" s="206" t="s">
        <v>607</v>
      </c>
      <c r="AJ135" s="207"/>
      <c r="AK135" s="207"/>
      <c r="AL135" s="207"/>
      <c r="AM135" s="206" t="s">
        <v>590</v>
      </c>
      <c r="AN135" s="207"/>
      <c r="AO135" s="207"/>
      <c r="AP135" s="207"/>
      <c r="AQ135" s="206" t="s">
        <v>590</v>
      </c>
      <c r="AR135" s="207"/>
      <c r="AS135" s="207"/>
      <c r="AT135" s="207"/>
      <c r="AU135" s="206" t="s">
        <v>608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592</v>
      </c>
      <c r="AR137" s="199"/>
      <c r="AS137" s="133" t="s">
        <v>355</v>
      </c>
      <c r="AT137" s="134"/>
      <c r="AU137" s="200" t="s">
        <v>590</v>
      </c>
      <c r="AV137" s="200"/>
      <c r="AW137" s="133" t="s">
        <v>300</v>
      </c>
      <c r="AX137" s="195"/>
    </row>
    <row r="138" spans="1:50" ht="39.75" hidden="1" customHeight="1" x14ac:dyDescent="0.15">
      <c r="A138" s="189"/>
      <c r="B138" s="186"/>
      <c r="C138" s="180"/>
      <c r="D138" s="186"/>
      <c r="E138" s="180"/>
      <c r="F138" s="181"/>
      <c r="G138" s="104" t="s">
        <v>590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590</v>
      </c>
      <c r="AC138" s="205"/>
      <c r="AD138" s="205"/>
      <c r="AE138" s="206" t="s">
        <v>590</v>
      </c>
      <c r="AF138" s="207"/>
      <c r="AG138" s="207"/>
      <c r="AH138" s="207"/>
      <c r="AI138" s="206" t="s">
        <v>583</v>
      </c>
      <c r="AJ138" s="207"/>
      <c r="AK138" s="207"/>
      <c r="AL138" s="207"/>
      <c r="AM138" s="206" t="s">
        <v>590</v>
      </c>
      <c r="AN138" s="207"/>
      <c r="AO138" s="207"/>
      <c r="AP138" s="207"/>
      <c r="AQ138" s="206" t="s">
        <v>592</v>
      </c>
      <c r="AR138" s="207"/>
      <c r="AS138" s="207"/>
      <c r="AT138" s="207"/>
      <c r="AU138" s="206" t="s">
        <v>585</v>
      </c>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592</v>
      </c>
      <c r="AC139" s="213"/>
      <c r="AD139" s="213"/>
      <c r="AE139" s="206" t="s">
        <v>609</v>
      </c>
      <c r="AF139" s="207"/>
      <c r="AG139" s="207"/>
      <c r="AH139" s="207"/>
      <c r="AI139" s="206" t="s">
        <v>592</v>
      </c>
      <c r="AJ139" s="207"/>
      <c r="AK139" s="207"/>
      <c r="AL139" s="207"/>
      <c r="AM139" s="206" t="s">
        <v>590</v>
      </c>
      <c r="AN139" s="207"/>
      <c r="AO139" s="207"/>
      <c r="AP139" s="207"/>
      <c r="AQ139" s="206" t="s">
        <v>590</v>
      </c>
      <c r="AR139" s="207"/>
      <c r="AS139" s="207"/>
      <c r="AT139" s="207"/>
      <c r="AU139" s="206" t="s">
        <v>590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4"/>
      <c r="E430" s="174" t="s">
        <v>546</v>
      </c>
      <c r="F430" s="904"/>
      <c r="G430" s="905" t="s">
        <v>374</v>
      </c>
      <c r="H430" s="123"/>
      <c r="I430" s="123"/>
      <c r="J430" s="906" t="s">
        <v>576</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591</v>
      </c>
      <c r="AF432" s="200"/>
      <c r="AG432" s="133" t="s">
        <v>355</v>
      </c>
      <c r="AH432" s="134"/>
      <c r="AI432" s="156"/>
      <c r="AJ432" s="156"/>
      <c r="AK432" s="156"/>
      <c r="AL432" s="154"/>
      <c r="AM432" s="156"/>
      <c r="AN432" s="156"/>
      <c r="AO432" s="156"/>
      <c r="AP432" s="154"/>
      <c r="AQ432" s="590" t="s">
        <v>590</v>
      </c>
      <c r="AR432" s="200"/>
      <c r="AS432" s="133" t="s">
        <v>355</v>
      </c>
      <c r="AT432" s="134"/>
      <c r="AU432" s="200" t="s">
        <v>592</v>
      </c>
      <c r="AV432" s="200"/>
      <c r="AW432" s="133" t="s">
        <v>300</v>
      </c>
      <c r="AX432" s="195"/>
    </row>
    <row r="433" spans="1:50" ht="23.25" customHeight="1" x14ac:dyDescent="0.15">
      <c r="A433" s="189"/>
      <c r="B433" s="186"/>
      <c r="C433" s="180"/>
      <c r="D433" s="186"/>
      <c r="E433" s="342"/>
      <c r="F433" s="343"/>
      <c r="G433" s="104" t="s">
        <v>590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592</v>
      </c>
      <c r="AC433" s="213"/>
      <c r="AD433" s="213"/>
      <c r="AE433" s="340" t="s">
        <v>592</v>
      </c>
      <c r="AF433" s="207"/>
      <c r="AG433" s="207"/>
      <c r="AH433" s="207"/>
      <c r="AI433" s="340" t="s">
        <v>611</v>
      </c>
      <c r="AJ433" s="207"/>
      <c r="AK433" s="207"/>
      <c r="AL433" s="207"/>
      <c r="AM433" s="340" t="s">
        <v>590</v>
      </c>
      <c r="AN433" s="207"/>
      <c r="AO433" s="207"/>
      <c r="AP433" s="341"/>
      <c r="AQ433" s="340" t="s">
        <v>592</v>
      </c>
      <c r="AR433" s="207"/>
      <c r="AS433" s="207"/>
      <c r="AT433" s="341"/>
      <c r="AU433" s="207" t="s">
        <v>590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590</v>
      </c>
      <c r="AF434" s="207"/>
      <c r="AG434" s="207"/>
      <c r="AH434" s="341"/>
      <c r="AI434" s="340" t="s">
        <v>590</v>
      </c>
      <c r="AJ434" s="207"/>
      <c r="AK434" s="207"/>
      <c r="AL434" s="207"/>
      <c r="AM434" s="340" t="s">
        <v>592</v>
      </c>
      <c r="AN434" s="207"/>
      <c r="AO434" s="207"/>
      <c r="AP434" s="341"/>
      <c r="AQ434" s="340" t="s">
        <v>590</v>
      </c>
      <c r="AR434" s="207"/>
      <c r="AS434" s="207"/>
      <c r="AT434" s="341"/>
      <c r="AU434" s="207" t="s">
        <v>592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590</v>
      </c>
      <c r="AF435" s="207"/>
      <c r="AG435" s="207"/>
      <c r="AH435" s="341"/>
      <c r="AI435" s="340" t="s">
        <v>592</v>
      </c>
      <c r="AJ435" s="207"/>
      <c r="AK435" s="207"/>
      <c r="AL435" s="207"/>
      <c r="AM435" s="340" t="s">
        <v>592</v>
      </c>
      <c r="AN435" s="207"/>
      <c r="AO435" s="207"/>
      <c r="AP435" s="341"/>
      <c r="AQ435" s="340" t="s">
        <v>592</v>
      </c>
      <c r="AR435" s="207"/>
      <c r="AS435" s="207"/>
      <c r="AT435" s="341"/>
      <c r="AU435" s="207" t="s">
        <v>590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584</v>
      </c>
      <c r="AF457" s="200"/>
      <c r="AG457" s="133" t="s">
        <v>355</v>
      </c>
      <c r="AH457" s="134"/>
      <c r="AI457" s="156"/>
      <c r="AJ457" s="156"/>
      <c r="AK457" s="156"/>
      <c r="AL457" s="154"/>
      <c r="AM457" s="156"/>
      <c r="AN457" s="156"/>
      <c r="AO457" s="156"/>
      <c r="AP457" s="154"/>
      <c r="AQ457" s="590" t="s">
        <v>590</v>
      </c>
      <c r="AR457" s="200"/>
      <c r="AS457" s="133" t="s">
        <v>355</v>
      </c>
      <c r="AT457" s="134"/>
      <c r="AU457" s="200" t="s">
        <v>583</v>
      </c>
      <c r="AV457" s="200"/>
      <c r="AW457" s="133" t="s">
        <v>300</v>
      </c>
      <c r="AX457" s="195"/>
    </row>
    <row r="458" spans="1:50" ht="23.25" customHeight="1" x14ac:dyDescent="0.15">
      <c r="A458" s="189"/>
      <c r="B458" s="186"/>
      <c r="C458" s="180"/>
      <c r="D458" s="186"/>
      <c r="E458" s="342"/>
      <c r="F458" s="343"/>
      <c r="G458" s="104" t="s">
        <v>591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590</v>
      </c>
      <c r="AC458" s="213"/>
      <c r="AD458" s="213"/>
      <c r="AE458" s="340" t="s">
        <v>592</v>
      </c>
      <c r="AF458" s="207"/>
      <c r="AG458" s="207"/>
      <c r="AH458" s="207"/>
      <c r="AI458" s="340" t="s">
        <v>592</v>
      </c>
      <c r="AJ458" s="207"/>
      <c r="AK458" s="207"/>
      <c r="AL458" s="207"/>
      <c r="AM458" s="340" t="s">
        <v>590</v>
      </c>
      <c r="AN458" s="207"/>
      <c r="AO458" s="207"/>
      <c r="AP458" s="341"/>
      <c r="AQ458" s="340" t="s">
        <v>613</v>
      </c>
      <c r="AR458" s="207"/>
      <c r="AS458" s="207"/>
      <c r="AT458" s="341"/>
      <c r="AU458" s="207" t="s">
        <v>590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590</v>
      </c>
      <c r="AC459" s="205"/>
      <c r="AD459" s="205"/>
      <c r="AE459" s="340" t="s">
        <v>606</v>
      </c>
      <c r="AF459" s="207"/>
      <c r="AG459" s="207"/>
      <c r="AH459" s="341"/>
      <c r="AI459" s="340" t="s">
        <v>590</v>
      </c>
      <c r="AJ459" s="207"/>
      <c r="AK459" s="207"/>
      <c r="AL459" s="207"/>
      <c r="AM459" s="340" t="s">
        <v>612</v>
      </c>
      <c r="AN459" s="207"/>
      <c r="AO459" s="207"/>
      <c r="AP459" s="341"/>
      <c r="AQ459" s="340" t="s">
        <v>583</v>
      </c>
      <c r="AR459" s="207"/>
      <c r="AS459" s="207"/>
      <c r="AT459" s="341"/>
      <c r="AU459" s="207" t="s">
        <v>590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590</v>
      </c>
      <c r="AF460" s="207"/>
      <c r="AG460" s="207"/>
      <c r="AH460" s="341"/>
      <c r="AI460" s="340" t="s">
        <v>590</v>
      </c>
      <c r="AJ460" s="207"/>
      <c r="AK460" s="207"/>
      <c r="AL460" s="207"/>
      <c r="AM460" s="340" t="s">
        <v>590</v>
      </c>
      <c r="AN460" s="207"/>
      <c r="AO460" s="207"/>
      <c r="AP460" s="341"/>
      <c r="AQ460" s="340" t="s">
        <v>590</v>
      </c>
      <c r="AR460" s="207"/>
      <c r="AS460" s="207"/>
      <c r="AT460" s="341"/>
      <c r="AU460" s="207" t="s">
        <v>592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75.75" customHeight="1" x14ac:dyDescent="0.15">
      <c r="A702" s="876" t="s">
        <v>259</v>
      </c>
      <c r="B702" s="877"/>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60.75" customHeight="1" x14ac:dyDescent="0.15">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574</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80.25" customHeight="1" x14ac:dyDescent="0.15">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637</v>
      </c>
      <c r="AE705" s="719"/>
      <c r="AF705" s="719"/>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8"/>
      <c r="D706" s="799"/>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638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639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616</v>
      </c>
      <c r="AE708" s="605"/>
      <c r="AF708" s="605"/>
      <c r="AG708" s="746" t="s">
        <v>617</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616</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616</v>
      </c>
      <c r="AE711" s="329"/>
      <c r="AF711" s="329"/>
      <c r="AG711" s="101" t="s">
        <v>580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616</v>
      </c>
      <c r="AE712" s="787"/>
      <c r="AF712" s="787"/>
      <c r="AG712" s="814" t="s">
        <v>580</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2"/>
      <c r="B713" s="644"/>
      <c r="C713" s="971" t="s">
        <v>471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616</v>
      </c>
      <c r="AE713" s="329"/>
      <c r="AF713" s="663"/>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616</v>
      </c>
      <c r="AE714" s="812"/>
      <c r="AF714" s="813"/>
      <c r="AG714" s="740" t="s">
        <v>580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0"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616</v>
      </c>
      <c r="AE715" s="605"/>
      <c r="AF715" s="656"/>
      <c r="AG715" s="746" t="s">
        <v>579</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616</v>
      </c>
      <c r="AE716" s="627"/>
      <c r="AF716" s="627"/>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616</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616</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616</v>
      </c>
      <c r="AE719" s="605"/>
      <c r="AF719" s="605"/>
      <c r="AG719" s="125" t="s">
        <v>598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t="s">
        <v>590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6"/>
      <c r="C726" s="819" t="s">
        <v>53</v>
      </c>
      <c r="D726" s="841"/>
      <c r="E726" s="841"/>
      <c r="F726" s="842"/>
      <c r="G726" s="577" t="s">
        <v>590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583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4" t="s">
        <v>649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t="s">
        <v>650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14" t="s">
        <v>550</v>
      </c>
      <c r="B737" s="210"/>
      <c r="C737" s="210"/>
      <c r="D737" s="211"/>
      <c r="E737" s="1013" t="s">
        <v>619</v>
      </c>
      <c r="F737" s="1013"/>
      <c r="G737" s="1013"/>
      <c r="H737" s="1013"/>
      <c r="I737" s="1013"/>
      <c r="J737" s="1013"/>
      <c r="K737" s="1013"/>
      <c r="L737" s="1013"/>
      <c r="M737" s="1013"/>
      <c r="N737" s="365" t="s">
        <v>543</v>
      </c>
      <c r="O737" s="365"/>
      <c r="P737" s="365"/>
      <c r="Q737" s="365"/>
      <c r="R737" s="1013" t="s">
        <v>605</v>
      </c>
      <c r="S737" s="1013"/>
      <c r="T737" s="1013"/>
      <c r="U737" s="1013"/>
      <c r="V737" s="1013"/>
      <c r="W737" s="1013"/>
      <c r="X737" s="1013"/>
      <c r="Y737" s="1013"/>
      <c r="Z737" s="1013"/>
      <c r="AA737" s="365" t="s">
        <v>542</v>
      </c>
      <c r="AB737" s="365"/>
      <c r="AC737" s="365"/>
      <c r="AD737" s="365"/>
      <c r="AE737" s="1013" t="s">
        <v>620</v>
      </c>
      <c r="AF737" s="1013"/>
      <c r="AG737" s="1013"/>
      <c r="AH737" s="1013"/>
      <c r="AI737" s="1013"/>
      <c r="AJ737" s="1013"/>
      <c r="AK737" s="1013"/>
      <c r="AL737" s="1013"/>
      <c r="AM737" s="1013"/>
      <c r="AN737" s="365" t="s">
        <v>541</v>
      </c>
      <c r="AO737" s="365"/>
      <c r="AP737" s="365"/>
      <c r="AQ737" s="365"/>
      <c r="AR737" s="1005" t="s">
        <v>590</v>
      </c>
      <c r="AS737" s="1006"/>
      <c r="AT737" s="1006"/>
      <c r="AU737" s="1006"/>
      <c r="AV737" s="1006"/>
      <c r="AW737" s="1006"/>
      <c r="AX737" s="1007"/>
      <c r="AY737" s="89"/>
      <c r="AZ737" s="89"/>
    </row>
    <row r="738" spans="1:52" ht="24.75" customHeight="1" x14ac:dyDescent="0.15">
      <c r="A738" s="1014" t="s">
        <v>540</v>
      </c>
      <c r="B738" s="210"/>
      <c r="C738" s="210"/>
      <c r="D738" s="211"/>
      <c r="E738" s="1013" t="s">
        <v>592</v>
      </c>
      <c r="F738" s="1013"/>
      <c r="G738" s="1013"/>
      <c r="H738" s="1013"/>
      <c r="I738" s="1013"/>
      <c r="J738" s="1013"/>
      <c r="K738" s="1013"/>
      <c r="L738" s="1013"/>
      <c r="M738" s="1013"/>
      <c r="N738" s="365" t="s">
        <v>539</v>
      </c>
      <c r="O738" s="365"/>
      <c r="P738" s="365"/>
      <c r="Q738" s="365"/>
      <c r="R738" s="1013" t="s">
        <v>590</v>
      </c>
      <c r="S738" s="1013"/>
      <c r="T738" s="1013"/>
      <c r="U738" s="1013"/>
      <c r="V738" s="1013"/>
      <c r="W738" s="1013"/>
      <c r="X738" s="1013"/>
      <c r="Y738" s="1013"/>
      <c r="Z738" s="1013"/>
      <c r="AA738" s="365" t="s">
        <v>538</v>
      </c>
      <c r="AB738" s="365"/>
      <c r="AC738" s="365"/>
      <c r="AD738" s="365"/>
      <c r="AE738" s="1013" t="s">
        <v>590</v>
      </c>
      <c r="AF738" s="1013"/>
      <c r="AG738" s="1013"/>
      <c r="AH738" s="1013"/>
      <c r="AI738" s="1013"/>
      <c r="AJ738" s="1013"/>
      <c r="AK738" s="1013"/>
      <c r="AL738" s="1013"/>
      <c r="AM738" s="1013"/>
      <c r="AN738" s="365" t="s">
        <v>534</v>
      </c>
      <c r="AO738" s="365"/>
      <c r="AP738" s="365"/>
      <c r="AQ738" s="365"/>
      <c r="AR738" s="1005" t="s">
        <v>590</v>
      </c>
      <c r="AS738" s="1006"/>
      <c r="AT738" s="1006"/>
      <c r="AU738" s="1006"/>
      <c r="AV738" s="1006"/>
      <c r="AW738" s="1006"/>
      <c r="AX738" s="1007"/>
    </row>
    <row r="739" spans="1:52" ht="24.75" customHeight="1" thickBot="1" x14ac:dyDescent="0.2">
      <c r="A739" s="1015" t="s">
        <v>530</v>
      </c>
      <c r="B739" s="1016"/>
      <c r="C739" s="1016"/>
      <c r="D739" s="1017"/>
      <c r="E739" s="1018" t="s">
        <v>571</v>
      </c>
      <c r="F739" s="1008"/>
      <c r="G739" s="1008"/>
      <c r="H739" s="93" t="str">
        <f>IF(E739="", "", "(")</f>
        <v>(</v>
      </c>
      <c r="I739" s="1008" t="s">
        <v>515</v>
      </c>
      <c r="J739" s="1008"/>
      <c r="K739" s="93" t="str">
        <f>IF(OR(I739="　", I739=""), "", "-")</f>
        <v>-</v>
      </c>
      <c r="L739" s="1009">
        <v>34</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t="s">
        <v>624</v>
      </c>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72"/>
      <c r="I780" s="672"/>
      <c r="J780" s="672"/>
      <c r="K780" s="672"/>
      <c r="L780" s="671" t="s">
        <v>18</v>
      </c>
      <c r="M780" s="672"/>
      <c r="N780" s="672"/>
      <c r="O780" s="672"/>
      <c r="P780" s="672"/>
      <c r="Q780" s="672"/>
      <c r="R780" s="672"/>
      <c r="S780" s="672"/>
      <c r="T780" s="672"/>
      <c r="U780" s="672"/>
      <c r="V780" s="672"/>
      <c r="W780" s="672"/>
      <c r="X780" s="673"/>
      <c r="Y780" s="653" t="s">
        <v>19</v>
      </c>
      <c r="Z780" s="654"/>
      <c r="AA780" s="654"/>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3" t="s">
        <v>19</v>
      </c>
      <c r="AV780" s="654"/>
      <c r="AW780" s="654"/>
      <c r="AX780" s="655"/>
    </row>
    <row r="781" spans="1:50" ht="24.75" customHeight="1" x14ac:dyDescent="0.15">
      <c r="A781" s="631"/>
      <c r="B781" s="632"/>
      <c r="C781" s="632"/>
      <c r="D781" s="632"/>
      <c r="E781" s="632"/>
      <c r="F781" s="633"/>
      <c r="G781" s="674" t="s">
        <v>635</v>
      </c>
      <c r="H781" s="675"/>
      <c r="I781" s="675"/>
      <c r="J781" s="675"/>
      <c r="K781" s="676"/>
      <c r="L781" s="668" t="s">
        <v>636</v>
      </c>
      <c r="M781" s="669"/>
      <c r="N781" s="669"/>
      <c r="O781" s="669"/>
      <c r="P781" s="669"/>
      <c r="Q781" s="669"/>
      <c r="R781" s="669"/>
      <c r="S781" s="669"/>
      <c r="T781" s="669"/>
      <c r="U781" s="669"/>
      <c r="V781" s="669"/>
      <c r="W781" s="669"/>
      <c r="X781" s="670"/>
      <c r="Y781" s="388"/>
      <c r="Z781" s="389"/>
      <c r="AA781" s="389"/>
      <c r="AB781" s="809"/>
      <c r="AC781" s="674" t="s">
        <v>584</v>
      </c>
      <c r="AD781" s="675"/>
      <c r="AE781" s="675"/>
      <c r="AF781" s="675"/>
      <c r="AG781" s="676"/>
      <c r="AH781" s="668" t="s">
        <v>591</v>
      </c>
      <c r="AI781" s="669"/>
      <c r="AJ781" s="669"/>
      <c r="AK781" s="669"/>
      <c r="AL781" s="669"/>
      <c r="AM781" s="669"/>
      <c r="AN781" s="669"/>
      <c r="AO781" s="669"/>
      <c r="AP781" s="669"/>
      <c r="AQ781" s="669"/>
      <c r="AR781" s="669"/>
      <c r="AS781" s="669"/>
      <c r="AT781" s="670"/>
      <c r="AU781" s="388" t="s">
        <v>590</v>
      </c>
      <c r="AV781" s="389"/>
      <c r="AW781" s="389"/>
      <c r="AX781" s="390"/>
    </row>
    <row r="782" spans="1:50" ht="24.75" customHeight="1" x14ac:dyDescent="0.15">
      <c r="A782" s="631"/>
      <c r="B782" s="632"/>
      <c r="C782" s="632"/>
      <c r="D782" s="632"/>
      <c r="E782" s="632"/>
      <c r="F782" s="633"/>
      <c r="G782" s="606"/>
      <c r="H782" s="664"/>
      <c r="I782" s="664"/>
      <c r="J782" s="664"/>
      <c r="K782" s="665"/>
      <c r="L782" s="598"/>
      <c r="M782" s="666"/>
      <c r="N782" s="666"/>
      <c r="O782" s="666"/>
      <c r="P782" s="666"/>
      <c r="Q782" s="666"/>
      <c r="R782" s="666"/>
      <c r="S782" s="666"/>
      <c r="T782" s="666"/>
      <c r="U782" s="666"/>
      <c r="V782" s="666"/>
      <c r="W782" s="666"/>
      <c r="X782" s="667"/>
      <c r="Y782" s="601"/>
      <c r="Z782" s="602"/>
      <c r="AA782" s="602"/>
      <c r="AB782" s="612"/>
      <c r="AC782" s="606"/>
      <c r="AD782" s="664"/>
      <c r="AE782" s="664"/>
      <c r="AF782" s="664"/>
      <c r="AG782" s="665"/>
      <c r="AH782" s="598"/>
      <c r="AI782" s="666"/>
      <c r="AJ782" s="666"/>
      <c r="AK782" s="666"/>
      <c r="AL782" s="666"/>
      <c r="AM782" s="666"/>
      <c r="AN782" s="666"/>
      <c r="AO782" s="666"/>
      <c r="AP782" s="666"/>
      <c r="AQ782" s="666"/>
      <c r="AR782" s="666"/>
      <c r="AS782" s="666"/>
      <c r="AT782" s="667"/>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1"/>
      <c r="B793" s="632"/>
      <c r="C793" s="632"/>
      <c r="D793" s="632"/>
      <c r="E793" s="632"/>
      <c r="F793" s="633"/>
      <c r="G793" s="819" t="s">
        <v>17</v>
      </c>
      <c r="H793" s="672"/>
      <c r="I793" s="672"/>
      <c r="J793" s="672"/>
      <c r="K793" s="672"/>
      <c r="L793" s="671" t="s">
        <v>18</v>
      </c>
      <c r="M793" s="672"/>
      <c r="N793" s="672"/>
      <c r="O793" s="672"/>
      <c r="P793" s="672"/>
      <c r="Q793" s="672"/>
      <c r="R793" s="672"/>
      <c r="S793" s="672"/>
      <c r="T793" s="672"/>
      <c r="U793" s="672"/>
      <c r="V793" s="672"/>
      <c r="W793" s="672"/>
      <c r="X793" s="673"/>
      <c r="Y793" s="653" t="s">
        <v>19</v>
      </c>
      <c r="Z793" s="654"/>
      <c r="AA793" s="654"/>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3" t="s">
        <v>19</v>
      </c>
      <c r="AV793" s="654"/>
      <c r="AW793" s="654"/>
      <c r="AX793" s="655"/>
    </row>
    <row r="794" spans="1:50" ht="24.75" hidden="1" customHeight="1" x14ac:dyDescent="0.15">
      <c r="A794" s="631"/>
      <c r="B794" s="632"/>
      <c r="C794" s="632"/>
      <c r="D794" s="632"/>
      <c r="E794" s="632"/>
      <c r="F794" s="633"/>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9" t="s">
        <v>17</v>
      </c>
      <c r="H806" s="672"/>
      <c r="I806" s="672"/>
      <c r="J806" s="672"/>
      <c r="K806" s="672"/>
      <c r="L806" s="671" t="s">
        <v>18</v>
      </c>
      <c r="M806" s="672"/>
      <c r="N806" s="672"/>
      <c r="O806" s="672"/>
      <c r="P806" s="672"/>
      <c r="Q806" s="672"/>
      <c r="R806" s="672"/>
      <c r="S806" s="672"/>
      <c r="T806" s="672"/>
      <c r="U806" s="672"/>
      <c r="V806" s="672"/>
      <c r="W806" s="672"/>
      <c r="X806" s="673"/>
      <c r="Y806" s="653" t="s">
        <v>19</v>
      </c>
      <c r="Z806" s="654"/>
      <c r="AA806" s="654"/>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3" t="s">
        <v>19</v>
      </c>
      <c r="AV806" s="654"/>
      <c r="AW806" s="654"/>
      <c r="AX806" s="655"/>
    </row>
    <row r="807" spans="1:50" ht="24.75" hidden="1" customHeight="1" x14ac:dyDescent="0.15">
      <c r="A807" s="631"/>
      <c r="B807" s="632"/>
      <c r="C807" s="632"/>
      <c r="D807" s="632"/>
      <c r="E807" s="632"/>
      <c r="F807" s="633"/>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72"/>
      <c r="I819" s="672"/>
      <c r="J819" s="672"/>
      <c r="K819" s="672"/>
      <c r="L819" s="671" t="s">
        <v>18</v>
      </c>
      <c r="M819" s="672"/>
      <c r="N819" s="672"/>
      <c r="O819" s="672"/>
      <c r="P819" s="672"/>
      <c r="Q819" s="672"/>
      <c r="R819" s="672"/>
      <c r="S819" s="672"/>
      <c r="T819" s="672"/>
      <c r="U819" s="672"/>
      <c r="V819" s="672"/>
      <c r="W819" s="672"/>
      <c r="X819" s="673"/>
      <c r="Y819" s="653" t="s">
        <v>19</v>
      </c>
      <c r="Z819" s="654"/>
      <c r="AA819" s="654"/>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3" t="s">
        <v>19</v>
      </c>
      <c r="AV819" s="654"/>
      <c r="AW819" s="654"/>
      <c r="AX819" s="655"/>
    </row>
    <row r="820" spans="1:50" s="16" customFormat="1" ht="24.75" hidden="1" customHeight="1" x14ac:dyDescent="0.15">
      <c r="A820" s="631"/>
      <c r="B820" s="632"/>
      <c r="C820" s="632"/>
      <c r="D820" s="632"/>
      <c r="E820" s="632"/>
      <c r="F820" s="633"/>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632</v>
      </c>
      <c r="D837" s="347"/>
      <c r="E837" s="347"/>
      <c r="F837" s="347"/>
      <c r="G837" s="347"/>
      <c r="H837" s="347"/>
      <c r="I837" s="347"/>
      <c r="J837" s="348">
        <v>1010401023102</v>
      </c>
      <c r="K837" s="349"/>
      <c r="L837" s="349"/>
      <c r="M837" s="349"/>
      <c r="N837" s="349"/>
      <c r="O837" s="349"/>
      <c r="P837" s="362" t="s">
        <v>633</v>
      </c>
      <c r="Q837" s="350"/>
      <c r="R837" s="350"/>
      <c r="S837" s="350"/>
      <c r="T837" s="350"/>
      <c r="U837" s="350"/>
      <c r="V837" s="350"/>
      <c r="W837" s="350"/>
      <c r="X837" s="350"/>
      <c r="Y837" s="351">
        <v>25</v>
      </c>
      <c r="Z837" s="352"/>
      <c r="AA837" s="352"/>
      <c r="AB837" s="353"/>
      <c r="AC837" s="363" t="s">
        <v>499</v>
      </c>
      <c r="AD837" s="371"/>
      <c r="AE837" s="371"/>
      <c r="AF837" s="371"/>
      <c r="AG837" s="371"/>
      <c r="AH837" s="372">
        <v>1</v>
      </c>
      <c r="AI837" s="373"/>
      <c r="AJ837" s="373"/>
      <c r="AK837" s="373"/>
      <c r="AL837" s="357">
        <v>88</v>
      </c>
      <c r="AM837" s="358"/>
      <c r="AN837" s="358"/>
      <c r="AO837" s="359"/>
      <c r="AP837" s="360" t="s">
        <v>580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916" t="s">
        <v>590</v>
      </c>
      <c r="D870" s="917"/>
      <c r="E870" s="917"/>
      <c r="F870" s="917"/>
      <c r="G870" s="917"/>
      <c r="H870" s="917"/>
      <c r="I870" s="918"/>
      <c r="J870" s="919" t="s">
        <v>621</v>
      </c>
      <c r="K870" s="920"/>
      <c r="L870" s="920"/>
      <c r="M870" s="920"/>
      <c r="N870" s="920"/>
      <c r="O870" s="921"/>
      <c r="P870" s="922" t="s">
        <v>621</v>
      </c>
      <c r="Q870" s="923"/>
      <c r="R870" s="923"/>
      <c r="S870" s="923"/>
      <c r="T870" s="923"/>
      <c r="U870" s="923"/>
      <c r="V870" s="923"/>
      <c r="W870" s="923"/>
      <c r="X870" s="924"/>
      <c r="Y870" s="351" t="s">
        <v>592</v>
      </c>
      <c r="Z870" s="352"/>
      <c r="AA870" s="352"/>
      <c r="AB870" s="353"/>
      <c r="AC870" s="206"/>
      <c r="AD870" s="925"/>
      <c r="AE870" s="925"/>
      <c r="AF870" s="925"/>
      <c r="AG870" s="926"/>
      <c r="AH870" s="927" t="s">
        <v>622</v>
      </c>
      <c r="AI870" s="928"/>
      <c r="AJ870" s="928"/>
      <c r="AK870" s="929"/>
      <c r="AL870" s="357" t="s">
        <v>590</v>
      </c>
      <c r="AM870" s="358"/>
      <c r="AN870" s="358"/>
      <c r="AO870" s="359"/>
      <c r="AP870" s="930" t="s">
        <v>590</v>
      </c>
      <c r="AQ870" s="931"/>
      <c r="AR870" s="931"/>
      <c r="AS870" s="931"/>
      <c r="AT870" s="931"/>
      <c r="AU870" s="931"/>
      <c r="AV870" s="931"/>
      <c r="AW870" s="931"/>
      <c r="AX870" s="932"/>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640</v>
      </c>
      <c r="F1102" s="375"/>
      <c r="G1102" s="375"/>
      <c r="H1102" s="375"/>
      <c r="I1102" s="375"/>
      <c r="J1102" s="348" t="s">
        <v>641</v>
      </c>
      <c r="K1102" s="349"/>
      <c r="L1102" s="349"/>
      <c r="M1102" s="349"/>
      <c r="N1102" s="349"/>
      <c r="O1102" s="349"/>
      <c r="P1102" s="362" t="s">
        <v>642</v>
      </c>
      <c r="Q1102" s="350"/>
      <c r="R1102" s="350"/>
      <c r="S1102" s="350"/>
      <c r="T1102" s="350"/>
      <c r="U1102" s="350"/>
      <c r="V1102" s="350"/>
      <c r="W1102" s="350"/>
      <c r="X1102" s="350"/>
      <c r="Y1102" s="351" t="s">
        <v>640</v>
      </c>
      <c r="Z1102" s="352"/>
      <c r="AA1102" s="352"/>
      <c r="AB1102" s="353"/>
      <c r="AC1102" s="354"/>
      <c r="AD1102" s="354"/>
      <c r="AE1102" s="354"/>
      <c r="AF1102" s="354"/>
      <c r="AG1102" s="354"/>
      <c r="AH1102" s="355" t="s">
        <v>643</v>
      </c>
      <c r="AI1102" s="356"/>
      <c r="AJ1102" s="356"/>
      <c r="AK1102" s="356"/>
      <c r="AL1102" s="357" t="s">
        <v>640</v>
      </c>
      <c r="AM1102" s="358"/>
      <c r="AN1102" s="358"/>
      <c r="AO1102" s="359"/>
      <c r="AP1102" s="360" t="s">
        <v>640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97" priority="14009">
      <formula>IF(RIGHT(TEXT(AE32,"0.#"),1)=".",FALSE,TRUE)</formula>
    </cfRule>
    <cfRule type="expression" dxfId="2796" priority="14010">
      <formula>IF(RIGHT(TEXT(AE32,"0.#"),1)=".",TRUE,FALSE)</formula>
    </cfRule>
  </conditionalFormatting>
  <conditionalFormatting sqref="P18:AX18">
    <cfRule type="expression" dxfId="2795" priority="13895">
      <formula>IF(RIGHT(TEXT(P18,"0.#"),1)=".",FALSE,TRUE)</formula>
    </cfRule>
    <cfRule type="expression" dxfId="2794" priority="13896">
      <formula>IF(RIGHT(TEXT(P18,"0.#"),1)=".",TRUE,FALSE)</formula>
    </cfRule>
  </conditionalFormatting>
  <conditionalFormatting sqref="Y782">
    <cfRule type="expression" dxfId="2793" priority="13891">
      <formula>IF(RIGHT(TEXT(Y782,"0.#"),1)=".",FALSE,TRUE)</formula>
    </cfRule>
    <cfRule type="expression" dxfId="2792" priority="13892">
      <formula>IF(RIGHT(TEXT(Y782,"0.#"),1)=".",TRUE,FALSE)</formula>
    </cfRule>
  </conditionalFormatting>
  <conditionalFormatting sqref="Y791">
    <cfRule type="expression" dxfId="2791" priority="13887">
      <formula>IF(RIGHT(TEXT(Y791,"0.#"),1)=".",FALSE,TRUE)</formula>
    </cfRule>
    <cfRule type="expression" dxfId="2790" priority="13888">
      <formula>IF(RIGHT(TEXT(Y791,"0.#"),1)=".",TRUE,FALSE)</formula>
    </cfRule>
  </conditionalFormatting>
  <conditionalFormatting sqref="Y822:Y829 Y820 Y809:Y816 Y807 Y796:Y803 Y794">
    <cfRule type="expression" dxfId="2789" priority="13669">
      <formula>IF(RIGHT(TEXT(Y794,"0.#"),1)=".",FALSE,TRUE)</formula>
    </cfRule>
    <cfRule type="expression" dxfId="2788" priority="13670">
      <formula>IF(RIGHT(TEXT(Y794,"0.#"),1)=".",TRUE,FALSE)</formula>
    </cfRule>
  </conditionalFormatting>
  <conditionalFormatting sqref="AR15:AX15 AK13:AX13">
    <cfRule type="expression" dxfId="2787" priority="13717">
      <formula>IF(RIGHT(TEXT(AK13,"0.#"),1)=".",FALSE,TRUE)</formula>
    </cfRule>
    <cfRule type="expression" dxfId="2786" priority="13718">
      <formula>IF(RIGHT(TEXT(AK13,"0.#"),1)=".",TRUE,FALSE)</formula>
    </cfRule>
  </conditionalFormatting>
  <conditionalFormatting sqref="P19:AJ19">
    <cfRule type="expression" dxfId="2785" priority="13715">
      <formula>IF(RIGHT(TEXT(P19,"0.#"),1)=".",FALSE,TRUE)</formula>
    </cfRule>
    <cfRule type="expression" dxfId="2784" priority="13716">
      <formula>IF(RIGHT(TEXT(P19,"0.#"),1)=".",TRUE,FALSE)</formula>
    </cfRule>
  </conditionalFormatting>
  <conditionalFormatting sqref="AE101 AQ101">
    <cfRule type="expression" dxfId="2783" priority="13707">
      <formula>IF(RIGHT(TEXT(AE101,"0.#"),1)=".",FALSE,TRUE)</formula>
    </cfRule>
    <cfRule type="expression" dxfId="2782" priority="13708">
      <formula>IF(RIGHT(TEXT(AE101,"0.#"),1)=".",TRUE,FALSE)</formula>
    </cfRule>
  </conditionalFormatting>
  <conditionalFormatting sqref="Y783:Y790 Y781">
    <cfRule type="expression" dxfId="2781" priority="13693">
      <formula>IF(RIGHT(TEXT(Y781,"0.#"),1)=".",FALSE,TRUE)</formula>
    </cfRule>
    <cfRule type="expression" dxfId="2780" priority="13694">
      <formula>IF(RIGHT(TEXT(Y781,"0.#"),1)=".",TRUE,FALSE)</formula>
    </cfRule>
  </conditionalFormatting>
  <conditionalFormatting sqref="AU782">
    <cfRule type="expression" dxfId="2779" priority="13691">
      <formula>IF(RIGHT(TEXT(AU782,"0.#"),1)=".",FALSE,TRUE)</formula>
    </cfRule>
    <cfRule type="expression" dxfId="2778" priority="13692">
      <formula>IF(RIGHT(TEXT(AU782,"0.#"),1)=".",TRUE,FALSE)</formula>
    </cfRule>
  </conditionalFormatting>
  <conditionalFormatting sqref="AU791">
    <cfRule type="expression" dxfId="2777" priority="13689">
      <formula>IF(RIGHT(TEXT(AU791,"0.#"),1)=".",FALSE,TRUE)</formula>
    </cfRule>
    <cfRule type="expression" dxfId="2776" priority="13690">
      <formula>IF(RIGHT(TEXT(AU791,"0.#"),1)=".",TRUE,FALSE)</formula>
    </cfRule>
  </conditionalFormatting>
  <conditionalFormatting sqref="AU783:AU790 AU781">
    <cfRule type="expression" dxfId="2775" priority="13687">
      <formula>IF(RIGHT(TEXT(AU781,"0.#"),1)=".",FALSE,TRUE)</formula>
    </cfRule>
    <cfRule type="expression" dxfId="2774" priority="13688">
      <formula>IF(RIGHT(TEXT(AU781,"0.#"),1)=".",TRUE,FALSE)</formula>
    </cfRule>
  </conditionalFormatting>
  <conditionalFormatting sqref="Y821 Y808 Y795">
    <cfRule type="expression" dxfId="2773" priority="13673">
      <formula>IF(RIGHT(TEXT(Y795,"0.#"),1)=".",FALSE,TRUE)</formula>
    </cfRule>
    <cfRule type="expression" dxfId="2772" priority="13674">
      <formula>IF(RIGHT(TEXT(Y795,"0.#"),1)=".",TRUE,FALSE)</formula>
    </cfRule>
  </conditionalFormatting>
  <conditionalFormatting sqref="Y830 Y817 Y804">
    <cfRule type="expression" dxfId="2771" priority="13671">
      <formula>IF(RIGHT(TEXT(Y804,"0.#"),1)=".",FALSE,TRUE)</formula>
    </cfRule>
    <cfRule type="expression" dxfId="2770" priority="13672">
      <formula>IF(RIGHT(TEXT(Y804,"0.#"),1)=".",TRUE,FALSE)</formula>
    </cfRule>
  </conditionalFormatting>
  <conditionalFormatting sqref="AU821 AU808 AU795">
    <cfRule type="expression" dxfId="2769" priority="13667">
      <formula>IF(RIGHT(TEXT(AU795,"0.#"),1)=".",FALSE,TRUE)</formula>
    </cfRule>
    <cfRule type="expression" dxfId="2768" priority="13668">
      <formula>IF(RIGHT(TEXT(AU795,"0.#"),1)=".",TRUE,FALSE)</formula>
    </cfRule>
  </conditionalFormatting>
  <conditionalFormatting sqref="AU830 AU817 AU804">
    <cfRule type="expression" dxfId="2767" priority="13665">
      <formula>IF(RIGHT(TEXT(AU804,"0.#"),1)=".",FALSE,TRUE)</formula>
    </cfRule>
    <cfRule type="expression" dxfId="2766" priority="13666">
      <formula>IF(RIGHT(TEXT(AU804,"0.#"),1)=".",TRUE,FALSE)</formula>
    </cfRule>
  </conditionalFormatting>
  <conditionalFormatting sqref="AU822:AU829 AU820 AU809:AU816 AU807 AU796:AU803 AU794">
    <cfRule type="expression" dxfId="2765" priority="13663">
      <formula>IF(RIGHT(TEXT(AU794,"0.#"),1)=".",FALSE,TRUE)</formula>
    </cfRule>
    <cfRule type="expression" dxfId="2764" priority="13664">
      <formula>IF(RIGHT(TEXT(AU794,"0.#"),1)=".",TRUE,FALSE)</formula>
    </cfRule>
  </conditionalFormatting>
  <conditionalFormatting sqref="AM87">
    <cfRule type="expression" dxfId="2763" priority="13317">
      <formula>IF(RIGHT(TEXT(AM87,"0.#"),1)=".",FALSE,TRUE)</formula>
    </cfRule>
    <cfRule type="expression" dxfId="2762" priority="13318">
      <formula>IF(RIGHT(TEXT(AM87,"0.#"),1)=".",TRUE,FALSE)</formula>
    </cfRule>
  </conditionalFormatting>
  <conditionalFormatting sqref="AE55">
    <cfRule type="expression" dxfId="2761" priority="13385">
      <formula>IF(RIGHT(TEXT(AE55,"0.#"),1)=".",FALSE,TRUE)</formula>
    </cfRule>
    <cfRule type="expression" dxfId="2760" priority="13386">
      <formula>IF(RIGHT(TEXT(AE55,"0.#"),1)=".",TRUE,FALSE)</formula>
    </cfRule>
  </conditionalFormatting>
  <conditionalFormatting sqref="AI55">
    <cfRule type="expression" dxfId="2759" priority="13383">
      <formula>IF(RIGHT(TEXT(AI55,"0.#"),1)=".",FALSE,TRUE)</formula>
    </cfRule>
    <cfRule type="expression" dxfId="2758" priority="13384">
      <formula>IF(RIGHT(TEXT(AI55,"0.#"),1)=".",TRUE,FALSE)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P13:AJ17">
    <cfRule type="expression" dxfId="715" priority="15">
      <formula>IF(RIGHT(TEXT(P13,"0.#"),1)=".",FALSE,TRUE)</formula>
    </cfRule>
    <cfRule type="expression" dxfId="714" priority="16">
      <formula>IF(RIGHT(TEXT(P13,"0.#"),1)=".",TRUE,FALSE)</formula>
    </cfRule>
  </conditionalFormatting>
  <conditionalFormatting sqref="AK14:AQ17">
    <cfRule type="expression" dxfId="713" priority="13">
      <formula>IF(RIGHT(TEXT(AK14,"0.#"),1)=".",FALSE,TRUE)</formula>
    </cfRule>
    <cfRule type="expression" dxfId="712" priority="14">
      <formula>IF(RIGHT(TEXT(AK14,"0.#"),1)=".",TRUE,FALSE)</formula>
    </cfRule>
  </conditionalFormatting>
  <conditionalFormatting sqref="AI32 AM32 AQ32">
    <cfRule type="expression" dxfId="711" priority="11">
      <formula>IF(RIGHT(TEXT(AI32,"0.#"),1)=".",FALSE,TRUE)</formula>
    </cfRule>
    <cfRule type="expression" dxfId="710" priority="12">
      <formula>IF(RIGHT(TEXT(AI32,"0.#"),1)=".",TRUE,FALSE)</formula>
    </cfRule>
  </conditionalFormatting>
  <conditionalFormatting sqref="AI33 AM33 AQ33">
    <cfRule type="expression" dxfId="709" priority="9">
      <formula>IF(RIGHT(TEXT(AI33,"0.#"),1)=".",FALSE,TRUE)</formula>
    </cfRule>
    <cfRule type="expression" dxfId="708" priority="10">
      <formula>IF(RIGHT(TEXT(AI33,"0.#"),1)=".",TRUE,FALSE)</formula>
    </cfRule>
  </conditionalFormatting>
  <conditionalFormatting sqref="AI34 AM34 AQ34">
    <cfRule type="expression" dxfId="707" priority="7">
      <formula>IF(RIGHT(TEXT(AI34,"0.#"),1)=".",FALSE,TRUE)</formula>
    </cfRule>
    <cfRule type="expression" dxfId="706" priority="8">
      <formula>IF(RIGHT(TEXT(AI34,"0.#"),1)=".",TRUE,FALSE)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1000" orientation="portrait" r:id="rId1"/>
  <headerFooter differentFirst="1" alignWithMargins="0"/>
  <rowBreaks count="2" manualBreakCount="2">
    <brk id="117" max="49" man="1"/>
    <brk id="725"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5"/>
      <c r="Z2" s="833"/>
      <c r="AA2" s="834"/>
      <c r="AB2" s="1049" t="s">
        <v>11</v>
      </c>
      <c r="AC2" s="1050"/>
      <c r="AD2" s="1051"/>
      <c r="AE2" s="1055" t="s">
        <v>557</v>
      </c>
      <c r="AF2" s="1055"/>
      <c r="AG2" s="1055"/>
      <c r="AH2" s="1055"/>
      <c r="AI2" s="1055" t="s">
        <v>554</v>
      </c>
      <c r="AJ2" s="1055"/>
      <c r="AK2" s="1055"/>
      <c r="AL2" s="1055"/>
      <c r="AM2" s="1055" t="s">
        <v>528</v>
      </c>
      <c r="AN2" s="1055"/>
      <c r="AO2" s="105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22"/>
      <c r="I4" s="1022"/>
      <c r="J4" s="1022"/>
      <c r="K4" s="1022"/>
      <c r="L4" s="1022"/>
      <c r="M4" s="1022"/>
      <c r="N4" s="1022"/>
      <c r="O4" s="1023"/>
      <c r="P4" s="105"/>
      <c r="Q4" s="1030"/>
      <c r="R4" s="1030"/>
      <c r="S4" s="1030"/>
      <c r="T4" s="1030"/>
      <c r="U4" s="1030"/>
      <c r="V4" s="1030"/>
      <c r="W4" s="1030"/>
      <c r="X4" s="1031"/>
      <c r="Y4" s="1040" t="s">
        <v>12</v>
      </c>
      <c r="Z4" s="1041"/>
      <c r="AA4" s="1042"/>
      <c r="AB4" s="461"/>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24"/>
      <c r="H5" s="1025"/>
      <c r="I5" s="1025"/>
      <c r="J5" s="1025"/>
      <c r="K5" s="1025"/>
      <c r="L5" s="1025"/>
      <c r="M5" s="1025"/>
      <c r="N5" s="1025"/>
      <c r="O5" s="1026"/>
      <c r="P5" s="1032"/>
      <c r="Q5" s="1032"/>
      <c r="R5" s="1032"/>
      <c r="S5" s="1032"/>
      <c r="T5" s="1032"/>
      <c r="U5" s="1032"/>
      <c r="V5" s="1032"/>
      <c r="W5" s="1032"/>
      <c r="X5" s="1033"/>
      <c r="Y5" s="415" t="s">
        <v>54</v>
      </c>
      <c r="Z5" s="1037"/>
      <c r="AA5" s="1038"/>
      <c r="AB5" s="523"/>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7"/>
      <c r="H6" s="1028"/>
      <c r="I6" s="1028"/>
      <c r="J6" s="1028"/>
      <c r="K6" s="1028"/>
      <c r="L6" s="1028"/>
      <c r="M6" s="1028"/>
      <c r="N6" s="1028"/>
      <c r="O6" s="1029"/>
      <c r="P6" s="1034"/>
      <c r="Q6" s="1034"/>
      <c r="R6" s="1034"/>
      <c r="S6" s="1034"/>
      <c r="T6" s="1034"/>
      <c r="U6" s="1034"/>
      <c r="V6" s="1034"/>
      <c r="W6" s="1034"/>
      <c r="X6" s="1035"/>
      <c r="Y6" s="1036" t="s">
        <v>13</v>
      </c>
      <c r="Z6" s="1037"/>
      <c r="AA6" s="1038"/>
      <c r="AB6" s="594"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5"/>
      <c r="Z9" s="833"/>
      <c r="AA9" s="834"/>
      <c r="AB9" s="1049" t="s">
        <v>11</v>
      </c>
      <c r="AC9" s="1050"/>
      <c r="AD9" s="1051"/>
      <c r="AE9" s="1055" t="s">
        <v>558</v>
      </c>
      <c r="AF9" s="1055"/>
      <c r="AG9" s="1055"/>
      <c r="AH9" s="1055"/>
      <c r="AI9" s="1055" t="s">
        <v>554</v>
      </c>
      <c r="AJ9" s="1055"/>
      <c r="AK9" s="1055"/>
      <c r="AL9" s="1055"/>
      <c r="AM9" s="1055" t="s">
        <v>528</v>
      </c>
      <c r="AN9" s="1055"/>
      <c r="AO9" s="105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1"/>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24"/>
      <c r="H12" s="1025"/>
      <c r="I12" s="1025"/>
      <c r="J12" s="1025"/>
      <c r="K12" s="1025"/>
      <c r="L12" s="1025"/>
      <c r="M12" s="1025"/>
      <c r="N12" s="1025"/>
      <c r="O12" s="1026"/>
      <c r="P12" s="1032"/>
      <c r="Q12" s="1032"/>
      <c r="R12" s="1032"/>
      <c r="S12" s="1032"/>
      <c r="T12" s="1032"/>
      <c r="U12" s="1032"/>
      <c r="V12" s="1032"/>
      <c r="W12" s="1032"/>
      <c r="X12" s="1033"/>
      <c r="Y12" s="415" t="s">
        <v>54</v>
      </c>
      <c r="Z12" s="1037"/>
      <c r="AA12" s="1038"/>
      <c r="AB12" s="523"/>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4"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5"/>
      <c r="Z16" s="833"/>
      <c r="AA16" s="834"/>
      <c r="AB16" s="1049" t="s">
        <v>11</v>
      </c>
      <c r="AC16" s="1050"/>
      <c r="AD16" s="1051"/>
      <c r="AE16" s="1055" t="s">
        <v>557</v>
      </c>
      <c r="AF16" s="1055"/>
      <c r="AG16" s="1055"/>
      <c r="AH16" s="1055"/>
      <c r="AI16" s="1055" t="s">
        <v>555</v>
      </c>
      <c r="AJ16" s="1055"/>
      <c r="AK16" s="1055"/>
      <c r="AL16" s="1055"/>
      <c r="AM16" s="1055" t="s">
        <v>528</v>
      </c>
      <c r="AN16" s="1055"/>
      <c r="AO16" s="105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1"/>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24"/>
      <c r="H19" s="1025"/>
      <c r="I19" s="1025"/>
      <c r="J19" s="1025"/>
      <c r="K19" s="1025"/>
      <c r="L19" s="1025"/>
      <c r="M19" s="1025"/>
      <c r="N19" s="1025"/>
      <c r="O19" s="1026"/>
      <c r="P19" s="1032"/>
      <c r="Q19" s="1032"/>
      <c r="R19" s="1032"/>
      <c r="S19" s="1032"/>
      <c r="T19" s="1032"/>
      <c r="U19" s="1032"/>
      <c r="V19" s="1032"/>
      <c r="W19" s="1032"/>
      <c r="X19" s="1033"/>
      <c r="Y19" s="415" t="s">
        <v>54</v>
      </c>
      <c r="Z19" s="1037"/>
      <c r="AA19" s="1038"/>
      <c r="AB19" s="523"/>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4"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5"/>
      <c r="Z23" s="833"/>
      <c r="AA23" s="834"/>
      <c r="AB23" s="1049" t="s">
        <v>11</v>
      </c>
      <c r="AC23" s="1050"/>
      <c r="AD23" s="1051"/>
      <c r="AE23" s="1055" t="s">
        <v>559</v>
      </c>
      <c r="AF23" s="1055"/>
      <c r="AG23" s="1055"/>
      <c r="AH23" s="1055"/>
      <c r="AI23" s="1055" t="s">
        <v>554</v>
      </c>
      <c r="AJ23" s="1055"/>
      <c r="AK23" s="1055"/>
      <c r="AL23" s="1055"/>
      <c r="AM23" s="1055" t="s">
        <v>528</v>
      </c>
      <c r="AN23" s="1055"/>
      <c r="AO23" s="105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1"/>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24"/>
      <c r="H26" s="1025"/>
      <c r="I26" s="1025"/>
      <c r="J26" s="1025"/>
      <c r="K26" s="1025"/>
      <c r="L26" s="1025"/>
      <c r="M26" s="1025"/>
      <c r="N26" s="1025"/>
      <c r="O26" s="1026"/>
      <c r="P26" s="1032"/>
      <c r="Q26" s="1032"/>
      <c r="R26" s="1032"/>
      <c r="S26" s="1032"/>
      <c r="T26" s="1032"/>
      <c r="U26" s="1032"/>
      <c r="V26" s="1032"/>
      <c r="W26" s="1032"/>
      <c r="X26" s="1033"/>
      <c r="Y26" s="415" t="s">
        <v>54</v>
      </c>
      <c r="Z26" s="1037"/>
      <c r="AA26" s="1038"/>
      <c r="AB26" s="523"/>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4"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5"/>
      <c r="Z30" s="833"/>
      <c r="AA30" s="834"/>
      <c r="AB30" s="1049" t="s">
        <v>11</v>
      </c>
      <c r="AC30" s="1050"/>
      <c r="AD30" s="1051"/>
      <c r="AE30" s="1055" t="s">
        <v>557</v>
      </c>
      <c r="AF30" s="1055"/>
      <c r="AG30" s="1055"/>
      <c r="AH30" s="1055"/>
      <c r="AI30" s="1055" t="s">
        <v>554</v>
      </c>
      <c r="AJ30" s="1055"/>
      <c r="AK30" s="1055"/>
      <c r="AL30" s="1055"/>
      <c r="AM30" s="1055" t="s">
        <v>552</v>
      </c>
      <c r="AN30" s="1055"/>
      <c r="AO30" s="105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1"/>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24"/>
      <c r="H33" s="1025"/>
      <c r="I33" s="1025"/>
      <c r="J33" s="1025"/>
      <c r="K33" s="1025"/>
      <c r="L33" s="1025"/>
      <c r="M33" s="1025"/>
      <c r="N33" s="1025"/>
      <c r="O33" s="1026"/>
      <c r="P33" s="1032"/>
      <c r="Q33" s="1032"/>
      <c r="R33" s="1032"/>
      <c r="S33" s="1032"/>
      <c r="T33" s="1032"/>
      <c r="U33" s="1032"/>
      <c r="V33" s="1032"/>
      <c r="W33" s="1032"/>
      <c r="X33" s="1033"/>
      <c r="Y33" s="415" t="s">
        <v>54</v>
      </c>
      <c r="Z33" s="1037"/>
      <c r="AA33" s="1038"/>
      <c r="AB33" s="523"/>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4"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5"/>
      <c r="Z37" s="833"/>
      <c r="AA37" s="834"/>
      <c r="AB37" s="1049" t="s">
        <v>11</v>
      </c>
      <c r="AC37" s="1050"/>
      <c r="AD37" s="1051"/>
      <c r="AE37" s="1055" t="s">
        <v>559</v>
      </c>
      <c r="AF37" s="1055"/>
      <c r="AG37" s="1055"/>
      <c r="AH37" s="1055"/>
      <c r="AI37" s="1055" t="s">
        <v>556</v>
      </c>
      <c r="AJ37" s="1055"/>
      <c r="AK37" s="1055"/>
      <c r="AL37" s="1055"/>
      <c r="AM37" s="1055" t="s">
        <v>553</v>
      </c>
      <c r="AN37" s="1055"/>
      <c r="AO37" s="105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1"/>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24"/>
      <c r="H40" s="1025"/>
      <c r="I40" s="1025"/>
      <c r="J40" s="1025"/>
      <c r="K40" s="1025"/>
      <c r="L40" s="1025"/>
      <c r="M40" s="1025"/>
      <c r="N40" s="1025"/>
      <c r="O40" s="1026"/>
      <c r="P40" s="1032"/>
      <c r="Q40" s="1032"/>
      <c r="R40" s="1032"/>
      <c r="S40" s="1032"/>
      <c r="T40" s="1032"/>
      <c r="U40" s="1032"/>
      <c r="V40" s="1032"/>
      <c r="W40" s="1032"/>
      <c r="X40" s="1033"/>
      <c r="Y40" s="415" t="s">
        <v>54</v>
      </c>
      <c r="Z40" s="1037"/>
      <c r="AA40" s="1038"/>
      <c r="AB40" s="523"/>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4"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5"/>
      <c r="Z44" s="833"/>
      <c r="AA44" s="834"/>
      <c r="AB44" s="1049" t="s">
        <v>11</v>
      </c>
      <c r="AC44" s="1050"/>
      <c r="AD44" s="1051"/>
      <c r="AE44" s="1055" t="s">
        <v>557</v>
      </c>
      <c r="AF44" s="1055"/>
      <c r="AG44" s="1055"/>
      <c r="AH44" s="1055"/>
      <c r="AI44" s="1055" t="s">
        <v>554</v>
      </c>
      <c r="AJ44" s="1055"/>
      <c r="AK44" s="1055"/>
      <c r="AL44" s="1055"/>
      <c r="AM44" s="1055" t="s">
        <v>528</v>
      </c>
      <c r="AN44" s="1055"/>
      <c r="AO44" s="105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1"/>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24"/>
      <c r="H47" s="1025"/>
      <c r="I47" s="1025"/>
      <c r="J47" s="1025"/>
      <c r="K47" s="1025"/>
      <c r="L47" s="1025"/>
      <c r="M47" s="1025"/>
      <c r="N47" s="1025"/>
      <c r="O47" s="1026"/>
      <c r="P47" s="1032"/>
      <c r="Q47" s="1032"/>
      <c r="R47" s="1032"/>
      <c r="S47" s="1032"/>
      <c r="T47" s="1032"/>
      <c r="U47" s="1032"/>
      <c r="V47" s="1032"/>
      <c r="W47" s="1032"/>
      <c r="X47" s="1033"/>
      <c r="Y47" s="415" t="s">
        <v>54</v>
      </c>
      <c r="Z47" s="1037"/>
      <c r="AA47" s="1038"/>
      <c r="AB47" s="523"/>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4"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5"/>
      <c r="Z51" s="833"/>
      <c r="AA51" s="834"/>
      <c r="AB51" s="557" t="s">
        <v>11</v>
      </c>
      <c r="AC51" s="1050"/>
      <c r="AD51" s="1051"/>
      <c r="AE51" s="1055" t="s">
        <v>557</v>
      </c>
      <c r="AF51" s="1055"/>
      <c r="AG51" s="1055"/>
      <c r="AH51" s="1055"/>
      <c r="AI51" s="1055" t="s">
        <v>554</v>
      </c>
      <c r="AJ51" s="1055"/>
      <c r="AK51" s="1055"/>
      <c r="AL51" s="1055"/>
      <c r="AM51" s="1055" t="s">
        <v>528</v>
      </c>
      <c r="AN51" s="1055"/>
      <c r="AO51" s="105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1"/>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24"/>
      <c r="H54" s="1025"/>
      <c r="I54" s="1025"/>
      <c r="J54" s="1025"/>
      <c r="K54" s="1025"/>
      <c r="L54" s="1025"/>
      <c r="M54" s="1025"/>
      <c r="N54" s="1025"/>
      <c r="O54" s="1026"/>
      <c r="P54" s="1032"/>
      <c r="Q54" s="1032"/>
      <c r="R54" s="1032"/>
      <c r="S54" s="1032"/>
      <c r="T54" s="1032"/>
      <c r="U54" s="1032"/>
      <c r="V54" s="1032"/>
      <c r="W54" s="1032"/>
      <c r="X54" s="1033"/>
      <c r="Y54" s="415" t="s">
        <v>54</v>
      </c>
      <c r="Z54" s="1037"/>
      <c r="AA54" s="1038"/>
      <c r="AB54" s="523"/>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4"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5"/>
      <c r="Z58" s="833"/>
      <c r="AA58" s="834"/>
      <c r="AB58" s="1049" t="s">
        <v>11</v>
      </c>
      <c r="AC58" s="1050"/>
      <c r="AD58" s="1051"/>
      <c r="AE58" s="1055" t="s">
        <v>557</v>
      </c>
      <c r="AF58" s="1055"/>
      <c r="AG58" s="1055"/>
      <c r="AH58" s="1055"/>
      <c r="AI58" s="1055" t="s">
        <v>554</v>
      </c>
      <c r="AJ58" s="1055"/>
      <c r="AK58" s="1055"/>
      <c r="AL58" s="1055"/>
      <c r="AM58" s="1055" t="s">
        <v>528</v>
      </c>
      <c r="AN58" s="1055"/>
      <c r="AO58" s="105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1"/>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24"/>
      <c r="H61" s="1025"/>
      <c r="I61" s="1025"/>
      <c r="J61" s="1025"/>
      <c r="K61" s="1025"/>
      <c r="L61" s="1025"/>
      <c r="M61" s="1025"/>
      <c r="N61" s="1025"/>
      <c r="O61" s="1026"/>
      <c r="P61" s="1032"/>
      <c r="Q61" s="1032"/>
      <c r="R61" s="1032"/>
      <c r="S61" s="1032"/>
      <c r="T61" s="1032"/>
      <c r="U61" s="1032"/>
      <c r="V61" s="1032"/>
      <c r="W61" s="1032"/>
      <c r="X61" s="1033"/>
      <c r="Y61" s="415" t="s">
        <v>54</v>
      </c>
      <c r="Z61" s="1037"/>
      <c r="AA61" s="1038"/>
      <c r="AB61" s="523"/>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4"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5"/>
      <c r="Z65" s="833"/>
      <c r="AA65" s="834"/>
      <c r="AB65" s="1049" t="s">
        <v>11</v>
      </c>
      <c r="AC65" s="1050"/>
      <c r="AD65" s="1051"/>
      <c r="AE65" s="1055" t="s">
        <v>557</v>
      </c>
      <c r="AF65" s="1055"/>
      <c r="AG65" s="1055"/>
      <c r="AH65" s="1055"/>
      <c r="AI65" s="1055" t="s">
        <v>554</v>
      </c>
      <c r="AJ65" s="1055"/>
      <c r="AK65" s="1055"/>
      <c r="AL65" s="1055"/>
      <c r="AM65" s="1055" t="s">
        <v>528</v>
      </c>
      <c r="AN65" s="1055"/>
      <c r="AO65" s="105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1"/>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24"/>
      <c r="H68" s="1025"/>
      <c r="I68" s="1025"/>
      <c r="J68" s="1025"/>
      <c r="K68" s="1025"/>
      <c r="L68" s="1025"/>
      <c r="M68" s="1025"/>
      <c r="N68" s="1025"/>
      <c r="O68" s="1026"/>
      <c r="P68" s="1032"/>
      <c r="Q68" s="1032"/>
      <c r="R68" s="1032"/>
      <c r="S68" s="1032"/>
      <c r="T68" s="1032"/>
      <c r="U68" s="1032"/>
      <c r="V68" s="1032"/>
      <c r="W68" s="1032"/>
      <c r="X68" s="1033"/>
      <c r="Y68" s="415" t="s">
        <v>54</v>
      </c>
      <c r="Z68" s="1037"/>
      <c r="AA68" s="1038"/>
      <c r="AB68" s="523"/>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7"/>
      <c r="H69" s="1028"/>
      <c r="I69" s="1028"/>
      <c r="J69" s="1028"/>
      <c r="K69" s="1028"/>
      <c r="L69" s="1028"/>
      <c r="M69" s="1028"/>
      <c r="N69" s="1028"/>
      <c r="O69" s="1029"/>
      <c r="P69" s="1034"/>
      <c r="Q69" s="1034"/>
      <c r="R69" s="1034"/>
      <c r="S69" s="1034"/>
      <c r="T69" s="1034"/>
      <c r="U69" s="1034"/>
      <c r="V69" s="1034"/>
      <c r="W69" s="1034"/>
      <c r="X69" s="1035"/>
      <c r="Y69" s="415" t="s">
        <v>13</v>
      </c>
      <c r="Z69" s="1037"/>
      <c r="AA69" s="103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9" t="s">
        <v>17</v>
      </c>
      <c r="H3" s="672"/>
      <c r="I3" s="672"/>
      <c r="J3" s="672"/>
      <c r="K3" s="672"/>
      <c r="L3" s="671" t="s">
        <v>18</v>
      </c>
      <c r="M3" s="672"/>
      <c r="N3" s="672"/>
      <c r="O3" s="672"/>
      <c r="P3" s="672"/>
      <c r="Q3" s="672"/>
      <c r="R3" s="672"/>
      <c r="S3" s="672"/>
      <c r="T3" s="672"/>
      <c r="U3" s="672"/>
      <c r="V3" s="672"/>
      <c r="W3" s="672"/>
      <c r="X3" s="673"/>
      <c r="Y3" s="653" t="s">
        <v>19</v>
      </c>
      <c r="Z3" s="654"/>
      <c r="AA3" s="654"/>
      <c r="AB3" s="802"/>
      <c r="AC3" s="819"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x14ac:dyDescent="0.15">
      <c r="A4" s="1068"/>
      <c r="B4" s="1069"/>
      <c r="C4" s="1069"/>
      <c r="D4" s="1069"/>
      <c r="E4" s="1069"/>
      <c r="F4" s="1070"/>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68"/>
      <c r="B5" s="1069"/>
      <c r="C5" s="1069"/>
      <c r="D5" s="1069"/>
      <c r="E5" s="1069"/>
      <c r="F5" s="107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8"/>
      <c r="B6" s="1069"/>
      <c r="C6" s="1069"/>
      <c r="D6" s="1069"/>
      <c r="E6" s="1069"/>
      <c r="F6" s="107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8"/>
      <c r="B7" s="1069"/>
      <c r="C7" s="1069"/>
      <c r="D7" s="1069"/>
      <c r="E7" s="1069"/>
      <c r="F7" s="107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8"/>
      <c r="B8" s="1069"/>
      <c r="C8" s="1069"/>
      <c r="D8" s="1069"/>
      <c r="E8" s="1069"/>
      <c r="F8" s="107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8"/>
      <c r="B9" s="1069"/>
      <c r="C9" s="1069"/>
      <c r="D9" s="1069"/>
      <c r="E9" s="1069"/>
      <c r="F9" s="107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8"/>
      <c r="B10" s="1069"/>
      <c r="C10" s="1069"/>
      <c r="D10" s="1069"/>
      <c r="E10" s="1069"/>
      <c r="F10" s="107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8"/>
      <c r="B11" s="1069"/>
      <c r="C11" s="1069"/>
      <c r="D11" s="1069"/>
      <c r="E11" s="1069"/>
      <c r="F11" s="107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8"/>
      <c r="B12" s="1069"/>
      <c r="C12" s="1069"/>
      <c r="D12" s="1069"/>
      <c r="E12" s="1069"/>
      <c r="F12" s="107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8"/>
      <c r="B13" s="1069"/>
      <c r="C13" s="1069"/>
      <c r="D13" s="1069"/>
      <c r="E13" s="1069"/>
      <c r="F13" s="107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8"/>
      <c r="B14" s="1069"/>
      <c r="C14" s="1069"/>
      <c r="D14" s="1069"/>
      <c r="E14" s="1069"/>
      <c r="F14" s="1070"/>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8"/>
      <c r="B15" s="1069"/>
      <c r="C15" s="1069"/>
      <c r="D15" s="1069"/>
      <c r="E15" s="1069"/>
      <c r="F15" s="107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68"/>
      <c r="B16" s="1069"/>
      <c r="C16" s="1069"/>
      <c r="D16" s="1069"/>
      <c r="E16" s="1069"/>
      <c r="F16" s="1070"/>
      <c r="G16" s="819"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802"/>
      <c r="AC16" s="819"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x14ac:dyDescent="0.15">
      <c r="A17" s="1068"/>
      <c r="B17" s="1069"/>
      <c r="C17" s="1069"/>
      <c r="D17" s="1069"/>
      <c r="E17" s="1069"/>
      <c r="F17" s="1070"/>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68"/>
      <c r="B18" s="1069"/>
      <c r="C18" s="1069"/>
      <c r="D18" s="1069"/>
      <c r="E18" s="1069"/>
      <c r="F18" s="107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8"/>
      <c r="B19" s="1069"/>
      <c r="C19" s="1069"/>
      <c r="D19" s="1069"/>
      <c r="E19" s="1069"/>
      <c r="F19" s="107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8"/>
      <c r="B20" s="1069"/>
      <c r="C20" s="1069"/>
      <c r="D20" s="1069"/>
      <c r="E20" s="1069"/>
      <c r="F20" s="107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8"/>
      <c r="B21" s="1069"/>
      <c r="C21" s="1069"/>
      <c r="D21" s="1069"/>
      <c r="E21" s="1069"/>
      <c r="F21" s="107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8"/>
      <c r="B22" s="1069"/>
      <c r="C22" s="1069"/>
      <c r="D22" s="1069"/>
      <c r="E22" s="1069"/>
      <c r="F22" s="107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8"/>
      <c r="B23" s="1069"/>
      <c r="C23" s="1069"/>
      <c r="D23" s="1069"/>
      <c r="E23" s="1069"/>
      <c r="F23" s="107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8"/>
      <c r="B24" s="1069"/>
      <c r="C24" s="1069"/>
      <c r="D24" s="1069"/>
      <c r="E24" s="1069"/>
      <c r="F24" s="107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8"/>
      <c r="B25" s="1069"/>
      <c r="C25" s="1069"/>
      <c r="D25" s="1069"/>
      <c r="E25" s="1069"/>
      <c r="F25" s="107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8"/>
      <c r="B26" s="1069"/>
      <c r="C26" s="1069"/>
      <c r="D26" s="1069"/>
      <c r="E26" s="1069"/>
      <c r="F26" s="107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8"/>
      <c r="B27" s="1069"/>
      <c r="C27" s="1069"/>
      <c r="D27" s="1069"/>
      <c r="E27" s="1069"/>
      <c r="F27" s="1070"/>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8"/>
      <c r="B28" s="1069"/>
      <c r="C28" s="1069"/>
      <c r="D28" s="1069"/>
      <c r="E28" s="1069"/>
      <c r="F28" s="107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68"/>
      <c r="B29" s="1069"/>
      <c r="C29" s="1069"/>
      <c r="D29" s="1069"/>
      <c r="E29" s="1069"/>
      <c r="F29" s="1070"/>
      <c r="G29" s="819"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802"/>
      <c r="AC29" s="819"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x14ac:dyDescent="0.15">
      <c r="A30" s="1068"/>
      <c r="B30" s="1069"/>
      <c r="C30" s="1069"/>
      <c r="D30" s="1069"/>
      <c r="E30" s="1069"/>
      <c r="F30" s="1070"/>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68"/>
      <c r="B31" s="1069"/>
      <c r="C31" s="1069"/>
      <c r="D31" s="1069"/>
      <c r="E31" s="1069"/>
      <c r="F31" s="107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8"/>
      <c r="B32" s="1069"/>
      <c r="C32" s="1069"/>
      <c r="D32" s="1069"/>
      <c r="E32" s="1069"/>
      <c r="F32" s="107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8"/>
      <c r="B33" s="1069"/>
      <c r="C33" s="1069"/>
      <c r="D33" s="1069"/>
      <c r="E33" s="1069"/>
      <c r="F33" s="107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8"/>
      <c r="B34" s="1069"/>
      <c r="C34" s="1069"/>
      <c r="D34" s="1069"/>
      <c r="E34" s="1069"/>
      <c r="F34" s="107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8"/>
      <c r="B35" s="1069"/>
      <c r="C35" s="1069"/>
      <c r="D35" s="1069"/>
      <c r="E35" s="1069"/>
      <c r="F35" s="107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8"/>
      <c r="B36" s="1069"/>
      <c r="C36" s="1069"/>
      <c r="D36" s="1069"/>
      <c r="E36" s="1069"/>
      <c r="F36" s="107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8"/>
      <c r="B37" s="1069"/>
      <c r="C37" s="1069"/>
      <c r="D37" s="1069"/>
      <c r="E37" s="1069"/>
      <c r="F37" s="107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8"/>
      <c r="B38" s="1069"/>
      <c r="C38" s="1069"/>
      <c r="D38" s="1069"/>
      <c r="E38" s="1069"/>
      <c r="F38" s="107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8"/>
      <c r="B39" s="1069"/>
      <c r="C39" s="1069"/>
      <c r="D39" s="1069"/>
      <c r="E39" s="1069"/>
      <c r="F39" s="107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8"/>
      <c r="B40" s="1069"/>
      <c r="C40" s="1069"/>
      <c r="D40" s="1069"/>
      <c r="E40" s="1069"/>
      <c r="F40" s="1070"/>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8"/>
      <c r="B41" s="1069"/>
      <c r="C41" s="1069"/>
      <c r="D41" s="1069"/>
      <c r="E41" s="1069"/>
      <c r="F41" s="107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68"/>
      <c r="B42" s="1069"/>
      <c r="C42" s="1069"/>
      <c r="D42" s="1069"/>
      <c r="E42" s="1069"/>
      <c r="F42" s="1070"/>
      <c r="G42" s="819"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802"/>
      <c r="AC42" s="819"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x14ac:dyDescent="0.15">
      <c r="A43" s="1068"/>
      <c r="B43" s="1069"/>
      <c r="C43" s="1069"/>
      <c r="D43" s="1069"/>
      <c r="E43" s="1069"/>
      <c r="F43" s="1070"/>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68"/>
      <c r="B44" s="1069"/>
      <c r="C44" s="1069"/>
      <c r="D44" s="1069"/>
      <c r="E44" s="1069"/>
      <c r="F44" s="107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8"/>
      <c r="B45" s="1069"/>
      <c r="C45" s="1069"/>
      <c r="D45" s="1069"/>
      <c r="E45" s="1069"/>
      <c r="F45" s="107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8"/>
      <c r="B46" s="1069"/>
      <c r="C46" s="1069"/>
      <c r="D46" s="1069"/>
      <c r="E46" s="1069"/>
      <c r="F46" s="107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8"/>
      <c r="B47" s="1069"/>
      <c r="C47" s="1069"/>
      <c r="D47" s="1069"/>
      <c r="E47" s="1069"/>
      <c r="F47" s="107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8"/>
      <c r="B48" s="1069"/>
      <c r="C48" s="1069"/>
      <c r="D48" s="1069"/>
      <c r="E48" s="1069"/>
      <c r="F48" s="107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8"/>
      <c r="B49" s="1069"/>
      <c r="C49" s="1069"/>
      <c r="D49" s="1069"/>
      <c r="E49" s="1069"/>
      <c r="F49" s="107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8"/>
      <c r="B50" s="1069"/>
      <c r="C50" s="1069"/>
      <c r="D50" s="1069"/>
      <c r="E50" s="1069"/>
      <c r="F50" s="107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8"/>
      <c r="B51" s="1069"/>
      <c r="C51" s="1069"/>
      <c r="D51" s="1069"/>
      <c r="E51" s="1069"/>
      <c r="F51" s="107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8"/>
      <c r="B52" s="1069"/>
      <c r="C52" s="1069"/>
      <c r="D52" s="1069"/>
      <c r="E52" s="1069"/>
      <c r="F52" s="107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68"/>
      <c r="B56" s="1069"/>
      <c r="C56" s="1069"/>
      <c r="D56" s="1069"/>
      <c r="E56" s="1069"/>
      <c r="F56" s="1070"/>
      <c r="G56" s="819"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802"/>
      <c r="AC56" s="819"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x14ac:dyDescent="0.15">
      <c r="A57" s="1068"/>
      <c r="B57" s="1069"/>
      <c r="C57" s="1069"/>
      <c r="D57" s="1069"/>
      <c r="E57" s="1069"/>
      <c r="F57" s="1070"/>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68"/>
      <c r="B58" s="1069"/>
      <c r="C58" s="1069"/>
      <c r="D58" s="1069"/>
      <c r="E58" s="1069"/>
      <c r="F58" s="107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8"/>
      <c r="B59" s="1069"/>
      <c r="C59" s="1069"/>
      <c r="D59" s="1069"/>
      <c r="E59" s="1069"/>
      <c r="F59" s="107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8"/>
      <c r="B60" s="1069"/>
      <c r="C60" s="1069"/>
      <c r="D60" s="1069"/>
      <c r="E60" s="1069"/>
      <c r="F60" s="107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8"/>
      <c r="B61" s="1069"/>
      <c r="C61" s="1069"/>
      <c r="D61" s="1069"/>
      <c r="E61" s="1069"/>
      <c r="F61" s="107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8"/>
      <c r="B62" s="1069"/>
      <c r="C62" s="1069"/>
      <c r="D62" s="1069"/>
      <c r="E62" s="1069"/>
      <c r="F62" s="107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8"/>
      <c r="B63" s="1069"/>
      <c r="C63" s="1069"/>
      <c r="D63" s="1069"/>
      <c r="E63" s="1069"/>
      <c r="F63" s="107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8"/>
      <c r="B64" s="1069"/>
      <c r="C64" s="1069"/>
      <c r="D64" s="1069"/>
      <c r="E64" s="1069"/>
      <c r="F64" s="107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8"/>
      <c r="B65" s="1069"/>
      <c r="C65" s="1069"/>
      <c r="D65" s="1069"/>
      <c r="E65" s="1069"/>
      <c r="F65" s="107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8"/>
      <c r="B66" s="1069"/>
      <c r="C66" s="1069"/>
      <c r="D66" s="1069"/>
      <c r="E66" s="1069"/>
      <c r="F66" s="107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8"/>
      <c r="B67" s="1069"/>
      <c r="C67" s="1069"/>
      <c r="D67" s="1069"/>
      <c r="E67" s="1069"/>
      <c r="F67" s="1070"/>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8"/>
      <c r="B68" s="1069"/>
      <c r="C68" s="1069"/>
      <c r="D68" s="1069"/>
      <c r="E68" s="1069"/>
      <c r="F68" s="107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68"/>
      <c r="B69" s="1069"/>
      <c r="C69" s="1069"/>
      <c r="D69" s="1069"/>
      <c r="E69" s="1069"/>
      <c r="F69" s="1070"/>
      <c r="G69" s="819"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802"/>
      <c r="AC69" s="819"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x14ac:dyDescent="0.15">
      <c r="A70" s="1068"/>
      <c r="B70" s="1069"/>
      <c r="C70" s="1069"/>
      <c r="D70" s="1069"/>
      <c r="E70" s="1069"/>
      <c r="F70" s="1070"/>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68"/>
      <c r="B71" s="1069"/>
      <c r="C71" s="1069"/>
      <c r="D71" s="1069"/>
      <c r="E71" s="1069"/>
      <c r="F71" s="107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8"/>
      <c r="B72" s="1069"/>
      <c r="C72" s="1069"/>
      <c r="D72" s="1069"/>
      <c r="E72" s="1069"/>
      <c r="F72" s="107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8"/>
      <c r="B73" s="1069"/>
      <c r="C73" s="1069"/>
      <c r="D73" s="1069"/>
      <c r="E73" s="1069"/>
      <c r="F73" s="107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8"/>
      <c r="B74" s="1069"/>
      <c r="C74" s="1069"/>
      <c r="D74" s="1069"/>
      <c r="E74" s="1069"/>
      <c r="F74" s="107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8"/>
      <c r="B75" s="1069"/>
      <c r="C75" s="1069"/>
      <c r="D75" s="1069"/>
      <c r="E75" s="1069"/>
      <c r="F75" s="107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8"/>
      <c r="B76" s="1069"/>
      <c r="C76" s="1069"/>
      <c r="D76" s="1069"/>
      <c r="E76" s="1069"/>
      <c r="F76" s="107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8"/>
      <c r="B77" s="1069"/>
      <c r="C77" s="1069"/>
      <c r="D77" s="1069"/>
      <c r="E77" s="1069"/>
      <c r="F77" s="107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8"/>
      <c r="B78" s="1069"/>
      <c r="C78" s="1069"/>
      <c r="D78" s="1069"/>
      <c r="E78" s="1069"/>
      <c r="F78" s="107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8"/>
      <c r="B79" s="1069"/>
      <c r="C79" s="1069"/>
      <c r="D79" s="1069"/>
      <c r="E79" s="1069"/>
      <c r="F79" s="107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8"/>
      <c r="B80" s="1069"/>
      <c r="C80" s="1069"/>
      <c r="D80" s="1069"/>
      <c r="E80" s="1069"/>
      <c r="F80" s="1070"/>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8"/>
      <c r="B81" s="1069"/>
      <c r="C81" s="1069"/>
      <c r="D81" s="1069"/>
      <c r="E81" s="1069"/>
      <c r="F81" s="107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68"/>
      <c r="B82" s="1069"/>
      <c r="C82" s="1069"/>
      <c r="D82" s="1069"/>
      <c r="E82" s="1069"/>
      <c r="F82" s="1070"/>
      <c r="G82" s="819"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802"/>
      <c r="AC82" s="819"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x14ac:dyDescent="0.15">
      <c r="A83" s="1068"/>
      <c r="B83" s="1069"/>
      <c r="C83" s="1069"/>
      <c r="D83" s="1069"/>
      <c r="E83" s="1069"/>
      <c r="F83" s="1070"/>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68"/>
      <c r="B84" s="1069"/>
      <c r="C84" s="1069"/>
      <c r="D84" s="1069"/>
      <c r="E84" s="1069"/>
      <c r="F84" s="107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8"/>
      <c r="B85" s="1069"/>
      <c r="C85" s="1069"/>
      <c r="D85" s="1069"/>
      <c r="E85" s="1069"/>
      <c r="F85" s="107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8"/>
      <c r="B86" s="1069"/>
      <c r="C86" s="1069"/>
      <c r="D86" s="1069"/>
      <c r="E86" s="1069"/>
      <c r="F86" s="107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8"/>
      <c r="B87" s="1069"/>
      <c r="C87" s="1069"/>
      <c r="D87" s="1069"/>
      <c r="E87" s="1069"/>
      <c r="F87" s="107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8"/>
      <c r="B88" s="1069"/>
      <c r="C88" s="1069"/>
      <c r="D88" s="1069"/>
      <c r="E88" s="1069"/>
      <c r="F88" s="107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8"/>
      <c r="B89" s="1069"/>
      <c r="C89" s="1069"/>
      <c r="D89" s="1069"/>
      <c r="E89" s="1069"/>
      <c r="F89" s="107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8"/>
      <c r="B90" s="1069"/>
      <c r="C90" s="1069"/>
      <c r="D90" s="1069"/>
      <c r="E90" s="1069"/>
      <c r="F90" s="107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8"/>
      <c r="B91" s="1069"/>
      <c r="C91" s="1069"/>
      <c r="D91" s="1069"/>
      <c r="E91" s="1069"/>
      <c r="F91" s="107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8"/>
      <c r="B92" s="1069"/>
      <c r="C92" s="1069"/>
      <c r="D92" s="1069"/>
      <c r="E92" s="1069"/>
      <c r="F92" s="107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8"/>
      <c r="B93" s="1069"/>
      <c r="C93" s="1069"/>
      <c r="D93" s="1069"/>
      <c r="E93" s="1069"/>
      <c r="F93" s="1070"/>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8"/>
      <c r="B94" s="1069"/>
      <c r="C94" s="1069"/>
      <c r="D94" s="1069"/>
      <c r="E94" s="1069"/>
      <c r="F94" s="107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68"/>
      <c r="B95" s="1069"/>
      <c r="C95" s="1069"/>
      <c r="D95" s="1069"/>
      <c r="E95" s="1069"/>
      <c r="F95" s="1070"/>
      <c r="G95" s="819"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802"/>
      <c r="AC95" s="819"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x14ac:dyDescent="0.15">
      <c r="A96" s="1068"/>
      <c r="B96" s="1069"/>
      <c r="C96" s="1069"/>
      <c r="D96" s="1069"/>
      <c r="E96" s="1069"/>
      <c r="F96" s="1070"/>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68"/>
      <c r="B97" s="1069"/>
      <c r="C97" s="1069"/>
      <c r="D97" s="1069"/>
      <c r="E97" s="1069"/>
      <c r="F97" s="107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8"/>
      <c r="B98" s="1069"/>
      <c r="C98" s="1069"/>
      <c r="D98" s="1069"/>
      <c r="E98" s="1069"/>
      <c r="F98" s="107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8"/>
      <c r="B99" s="1069"/>
      <c r="C99" s="1069"/>
      <c r="D99" s="1069"/>
      <c r="E99" s="1069"/>
      <c r="F99" s="107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8"/>
      <c r="B100" s="1069"/>
      <c r="C100" s="1069"/>
      <c r="D100" s="1069"/>
      <c r="E100" s="1069"/>
      <c r="F100" s="107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8"/>
      <c r="B101" s="1069"/>
      <c r="C101" s="1069"/>
      <c r="D101" s="1069"/>
      <c r="E101" s="1069"/>
      <c r="F101" s="107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8"/>
      <c r="B102" s="1069"/>
      <c r="C102" s="1069"/>
      <c r="D102" s="1069"/>
      <c r="E102" s="1069"/>
      <c r="F102" s="107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8"/>
      <c r="B103" s="1069"/>
      <c r="C103" s="1069"/>
      <c r="D103" s="1069"/>
      <c r="E103" s="1069"/>
      <c r="F103" s="107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8"/>
      <c r="B104" s="1069"/>
      <c r="C104" s="1069"/>
      <c r="D104" s="1069"/>
      <c r="E104" s="1069"/>
      <c r="F104" s="107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8"/>
      <c r="B105" s="1069"/>
      <c r="C105" s="1069"/>
      <c r="D105" s="1069"/>
      <c r="E105" s="1069"/>
      <c r="F105" s="107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68"/>
      <c r="B109" s="1069"/>
      <c r="C109" s="1069"/>
      <c r="D109" s="1069"/>
      <c r="E109" s="1069"/>
      <c r="F109" s="1070"/>
      <c r="G109" s="819"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x14ac:dyDescent="0.15">
      <c r="A110" s="1068"/>
      <c r="B110" s="1069"/>
      <c r="C110" s="1069"/>
      <c r="D110" s="1069"/>
      <c r="E110" s="1069"/>
      <c r="F110" s="1070"/>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68"/>
      <c r="B111" s="1069"/>
      <c r="C111" s="1069"/>
      <c r="D111" s="1069"/>
      <c r="E111" s="1069"/>
      <c r="F111" s="107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8"/>
      <c r="B112" s="1069"/>
      <c r="C112" s="1069"/>
      <c r="D112" s="1069"/>
      <c r="E112" s="1069"/>
      <c r="F112" s="107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8"/>
      <c r="B113" s="1069"/>
      <c r="C113" s="1069"/>
      <c r="D113" s="1069"/>
      <c r="E113" s="1069"/>
      <c r="F113" s="107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8"/>
      <c r="B114" s="1069"/>
      <c r="C114" s="1069"/>
      <c r="D114" s="1069"/>
      <c r="E114" s="1069"/>
      <c r="F114" s="107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8"/>
      <c r="B115" s="1069"/>
      <c r="C115" s="1069"/>
      <c r="D115" s="1069"/>
      <c r="E115" s="1069"/>
      <c r="F115" s="107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8"/>
      <c r="B116" s="1069"/>
      <c r="C116" s="1069"/>
      <c r="D116" s="1069"/>
      <c r="E116" s="1069"/>
      <c r="F116" s="107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8"/>
      <c r="B117" s="1069"/>
      <c r="C117" s="1069"/>
      <c r="D117" s="1069"/>
      <c r="E117" s="1069"/>
      <c r="F117" s="107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8"/>
      <c r="B118" s="1069"/>
      <c r="C118" s="1069"/>
      <c r="D118" s="1069"/>
      <c r="E118" s="1069"/>
      <c r="F118" s="107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8"/>
      <c r="B119" s="1069"/>
      <c r="C119" s="1069"/>
      <c r="D119" s="1069"/>
      <c r="E119" s="1069"/>
      <c r="F119" s="107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8"/>
      <c r="B120" s="1069"/>
      <c r="C120" s="1069"/>
      <c r="D120" s="1069"/>
      <c r="E120" s="1069"/>
      <c r="F120" s="1070"/>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8"/>
      <c r="B121" s="1069"/>
      <c r="C121" s="1069"/>
      <c r="D121" s="1069"/>
      <c r="E121" s="1069"/>
      <c r="F121" s="107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68"/>
      <c r="B122" s="1069"/>
      <c r="C122" s="1069"/>
      <c r="D122" s="1069"/>
      <c r="E122" s="1069"/>
      <c r="F122" s="1070"/>
      <c r="G122" s="819"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x14ac:dyDescent="0.15">
      <c r="A123" s="1068"/>
      <c r="B123" s="1069"/>
      <c r="C123" s="1069"/>
      <c r="D123" s="1069"/>
      <c r="E123" s="1069"/>
      <c r="F123" s="1070"/>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68"/>
      <c r="B124" s="1069"/>
      <c r="C124" s="1069"/>
      <c r="D124" s="1069"/>
      <c r="E124" s="1069"/>
      <c r="F124" s="107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8"/>
      <c r="B125" s="1069"/>
      <c r="C125" s="1069"/>
      <c r="D125" s="1069"/>
      <c r="E125" s="1069"/>
      <c r="F125" s="107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8"/>
      <c r="B126" s="1069"/>
      <c r="C126" s="1069"/>
      <c r="D126" s="1069"/>
      <c r="E126" s="1069"/>
      <c r="F126" s="107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8"/>
      <c r="B127" s="1069"/>
      <c r="C127" s="1069"/>
      <c r="D127" s="1069"/>
      <c r="E127" s="1069"/>
      <c r="F127" s="107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8"/>
      <c r="B128" s="1069"/>
      <c r="C128" s="1069"/>
      <c r="D128" s="1069"/>
      <c r="E128" s="1069"/>
      <c r="F128" s="107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8"/>
      <c r="B129" s="1069"/>
      <c r="C129" s="1069"/>
      <c r="D129" s="1069"/>
      <c r="E129" s="1069"/>
      <c r="F129" s="107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8"/>
      <c r="B130" s="1069"/>
      <c r="C130" s="1069"/>
      <c r="D130" s="1069"/>
      <c r="E130" s="1069"/>
      <c r="F130" s="107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8"/>
      <c r="B131" s="1069"/>
      <c r="C131" s="1069"/>
      <c r="D131" s="1069"/>
      <c r="E131" s="1069"/>
      <c r="F131" s="107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8"/>
      <c r="B132" s="1069"/>
      <c r="C132" s="1069"/>
      <c r="D132" s="1069"/>
      <c r="E132" s="1069"/>
      <c r="F132" s="107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8"/>
      <c r="B133" s="1069"/>
      <c r="C133" s="1069"/>
      <c r="D133" s="1069"/>
      <c r="E133" s="1069"/>
      <c r="F133" s="1070"/>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8"/>
      <c r="B134" s="1069"/>
      <c r="C134" s="1069"/>
      <c r="D134" s="1069"/>
      <c r="E134" s="1069"/>
      <c r="F134" s="107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68"/>
      <c r="B135" s="1069"/>
      <c r="C135" s="1069"/>
      <c r="D135" s="1069"/>
      <c r="E135" s="1069"/>
      <c r="F135" s="1070"/>
      <c r="G135" s="819"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x14ac:dyDescent="0.15">
      <c r="A136" s="1068"/>
      <c r="B136" s="1069"/>
      <c r="C136" s="1069"/>
      <c r="D136" s="1069"/>
      <c r="E136" s="1069"/>
      <c r="F136" s="1070"/>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68"/>
      <c r="B137" s="1069"/>
      <c r="C137" s="1069"/>
      <c r="D137" s="1069"/>
      <c r="E137" s="1069"/>
      <c r="F137" s="107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8"/>
      <c r="B138" s="1069"/>
      <c r="C138" s="1069"/>
      <c r="D138" s="1069"/>
      <c r="E138" s="1069"/>
      <c r="F138" s="107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8"/>
      <c r="B139" s="1069"/>
      <c r="C139" s="1069"/>
      <c r="D139" s="1069"/>
      <c r="E139" s="1069"/>
      <c r="F139" s="107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8"/>
      <c r="B140" s="1069"/>
      <c r="C140" s="1069"/>
      <c r="D140" s="1069"/>
      <c r="E140" s="1069"/>
      <c r="F140" s="107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8"/>
      <c r="B141" s="1069"/>
      <c r="C141" s="1069"/>
      <c r="D141" s="1069"/>
      <c r="E141" s="1069"/>
      <c r="F141" s="107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8"/>
      <c r="B142" s="1069"/>
      <c r="C142" s="1069"/>
      <c r="D142" s="1069"/>
      <c r="E142" s="1069"/>
      <c r="F142" s="107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8"/>
      <c r="B143" s="1069"/>
      <c r="C143" s="1069"/>
      <c r="D143" s="1069"/>
      <c r="E143" s="1069"/>
      <c r="F143" s="107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8"/>
      <c r="B144" s="1069"/>
      <c r="C144" s="1069"/>
      <c r="D144" s="1069"/>
      <c r="E144" s="1069"/>
      <c r="F144" s="107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8"/>
      <c r="B145" s="1069"/>
      <c r="C145" s="1069"/>
      <c r="D145" s="1069"/>
      <c r="E145" s="1069"/>
      <c r="F145" s="107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8"/>
      <c r="B146" s="1069"/>
      <c r="C146" s="1069"/>
      <c r="D146" s="1069"/>
      <c r="E146" s="1069"/>
      <c r="F146" s="1070"/>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8"/>
      <c r="B147" s="1069"/>
      <c r="C147" s="1069"/>
      <c r="D147" s="1069"/>
      <c r="E147" s="1069"/>
      <c r="F147" s="107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68"/>
      <c r="B148" s="1069"/>
      <c r="C148" s="1069"/>
      <c r="D148" s="1069"/>
      <c r="E148" s="1069"/>
      <c r="F148" s="1070"/>
      <c r="G148" s="819"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x14ac:dyDescent="0.15">
      <c r="A149" s="1068"/>
      <c r="B149" s="1069"/>
      <c r="C149" s="1069"/>
      <c r="D149" s="1069"/>
      <c r="E149" s="1069"/>
      <c r="F149" s="1070"/>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68"/>
      <c r="B150" s="1069"/>
      <c r="C150" s="1069"/>
      <c r="D150" s="1069"/>
      <c r="E150" s="1069"/>
      <c r="F150" s="107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8"/>
      <c r="B151" s="1069"/>
      <c r="C151" s="1069"/>
      <c r="D151" s="1069"/>
      <c r="E151" s="1069"/>
      <c r="F151" s="107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8"/>
      <c r="B152" s="1069"/>
      <c r="C152" s="1069"/>
      <c r="D152" s="1069"/>
      <c r="E152" s="1069"/>
      <c r="F152" s="107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8"/>
      <c r="B153" s="1069"/>
      <c r="C153" s="1069"/>
      <c r="D153" s="1069"/>
      <c r="E153" s="1069"/>
      <c r="F153" s="107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8"/>
      <c r="B154" s="1069"/>
      <c r="C154" s="1069"/>
      <c r="D154" s="1069"/>
      <c r="E154" s="1069"/>
      <c r="F154" s="107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8"/>
      <c r="B155" s="1069"/>
      <c r="C155" s="1069"/>
      <c r="D155" s="1069"/>
      <c r="E155" s="1069"/>
      <c r="F155" s="107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8"/>
      <c r="B156" s="1069"/>
      <c r="C156" s="1069"/>
      <c r="D156" s="1069"/>
      <c r="E156" s="1069"/>
      <c r="F156" s="107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8"/>
      <c r="B157" s="1069"/>
      <c r="C157" s="1069"/>
      <c r="D157" s="1069"/>
      <c r="E157" s="1069"/>
      <c r="F157" s="107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8"/>
      <c r="B158" s="1069"/>
      <c r="C158" s="1069"/>
      <c r="D158" s="1069"/>
      <c r="E158" s="1069"/>
      <c r="F158" s="107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68"/>
      <c r="B162" s="1069"/>
      <c r="C162" s="1069"/>
      <c r="D162" s="1069"/>
      <c r="E162" s="1069"/>
      <c r="F162" s="1070"/>
      <c r="G162" s="819"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x14ac:dyDescent="0.15">
      <c r="A163" s="1068"/>
      <c r="B163" s="1069"/>
      <c r="C163" s="1069"/>
      <c r="D163" s="1069"/>
      <c r="E163" s="1069"/>
      <c r="F163" s="1070"/>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68"/>
      <c r="B164" s="1069"/>
      <c r="C164" s="1069"/>
      <c r="D164" s="1069"/>
      <c r="E164" s="1069"/>
      <c r="F164" s="107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8"/>
      <c r="B165" s="1069"/>
      <c r="C165" s="1069"/>
      <c r="D165" s="1069"/>
      <c r="E165" s="1069"/>
      <c r="F165" s="107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8"/>
      <c r="B166" s="1069"/>
      <c r="C166" s="1069"/>
      <c r="D166" s="1069"/>
      <c r="E166" s="1069"/>
      <c r="F166" s="107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8"/>
      <c r="B167" s="1069"/>
      <c r="C167" s="1069"/>
      <c r="D167" s="1069"/>
      <c r="E167" s="1069"/>
      <c r="F167" s="107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8"/>
      <c r="B168" s="1069"/>
      <c r="C168" s="1069"/>
      <c r="D168" s="1069"/>
      <c r="E168" s="1069"/>
      <c r="F168" s="107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8"/>
      <c r="B169" s="1069"/>
      <c r="C169" s="1069"/>
      <c r="D169" s="1069"/>
      <c r="E169" s="1069"/>
      <c r="F169" s="107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8"/>
      <c r="B170" s="1069"/>
      <c r="C170" s="1069"/>
      <c r="D170" s="1069"/>
      <c r="E170" s="1069"/>
      <c r="F170" s="107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8"/>
      <c r="B171" s="1069"/>
      <c r="C171" s="1069"/>
      <c r="D171" s="1069"/>
      <c r="E171" s="1069"/>
      <c r="F171" s="107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8"/>
      <c r="B172" s="1069"/>
      <c r="C172" s="1069"/>
      <c r="D172" s="1069"/>
      <c r="E172" s="1069"/>
      <c r="F172" s="107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8"/>
      <c r="B173" s="1069"/>
      <c r="C173" s="1069"/>
      <c r="D173" s="1069"/>
      <c r="E173" s="1069"/>
      <c r="F173" s="1070"/>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8"/>
      <c r="B174" s="1069"/>
      <c r="C174" s="1069"/>
      <c r="D174" s="1069"/>
      <c r="E174" s="1069"/>
      <c r="F174" s="107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68"/>
      <c r="B175" s="1069"/>
      <c r="C175" s="1069"/>
      <c r="D175" s="1069"/>
      <c r="E175" s="1069"/>
      <c r="F175" s="1070"/>
      <c r="G175" s="819"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x14ac:dyDescent="0.15">
      <c r="A176" s="1068"/>
      <c r="B176" s="1069"/>
      <c r="C176" s="1069"/>
      <c r="D176" s="1069"/>
      <c r="E176" s="1069"/>
      <c r="F176" s="1070"/>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68"/>
      <c r="B177" s="1069"/>
      <c r="C177" s="1069"/>
      <c r="D177" s="1069"/>
      <c r="E177" s="1069"/>
      <c r="F177" s="107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8"/>
      <c r="B178" s="1069"/>
      <c r="C178" s="1069"/>
      <c r="D178" s="1069"/>
      <c r="E178" s="1069"/>
      <c r="F178" s="107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8"/>
      <c r="B179" s="1069"/>
      <c r="C179" s="1069"/>
      <c r="D179" s="1069"/>
      <c r="E179" s="1069"/>
      <c r="F179" s="107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8"/>
      <c r="B180" s="1069"/>
      <c r="C180" s="1069"/>
      <c r="D180" s="1069"/>
      <c r="E180" s="1069"/>
      <c r="F180" s="107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8"/>
      <c r="B181" s="1069"/>
      <c r="C181" s="1069"/>
      <c r="D181" s="1069"/>
      <c r="E181" s="1069"/>
      <c r="F181" s="107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8"/>
      <c r="B182" s="1069"/>
      <c r="C182" s="1069"/>
      <c r="D182" s="1069"/>
      <c r="E182" s="1069"/>
      <c r="F182" s="107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8"/>
      <c r="B183" s="1069"/>
      <c r="C183" s="1069"/>
      <c r="D183" s="1069"/>
      <c r="E183" s="1069"/>
      <c r="F183" s="107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8"/>
      <c r="B184" s="1069"/>
      <c r="C184" s="1069"/>
      <c r="D184" s="1069"/>
      <c r="E184" s="1069"/>
      <c r="F184" s="107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8"/>
      <c r="B185" s="1069"/>
      <c r="C185" s="1069"/>
      <c r="D185" s="1069"/>
      <c r="E185" s="1069"/>
      <c r="F185" s="107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8"/>
      <c r="B186" s="1069"/>
      <c r="C186" s="1069"/>
      <c r="D186" s="1069"/>
      <c r="E186" s="1069"/>
      <c r="F186" s="1070"/>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8"/>
      <c r="B187" s="1069"/>
      <c r="C187" s="1069"/>
      <c r="D187" s="1069"/>
      <c r="E187" s="1069"/>
      <c r="F187" s="107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68"/>
      <c r="B188" s="1069"/>
      <c r="C188" s="1069"/>
      <c r="D188" s="1069"/>
      <c r="E188" s="1069"/>
      <c r="F188" s="1070"/>
      <c r="G188" s="819"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x14ac:dyDescent="0.15">
      <c r="A189" s="1068"/>
      <c r="B189" s="1069"/>
      <c r="C189" s="1069"/>
      <c r="D189" s="1069"/>
      <c r="E189" s="1069"/>
      <c r="F189" s="1070"/>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68"/>
      <c r="B190" s="1069"/>
      <c r="C190" s="1069"/>
      <c r="D190" s="1069"/>
      <c r="E190" s="1069"/>
      <c r="F190" s="107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8"/>
      <c r="B191" s="1069"/>
      <c r="C191" s="1069"/>
      <c r="D191" s="1069"/>
      <c r="E191" s="1069"/>
      <c r="F191" s="107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8"/>
      <c r="B192" s="1069"/>
      <c r="C192" s="1069"/>
      <c r="D192" s="1069"/>
      <c r="E192" s="1069"/>
      <c r="F192" s="107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8"/>
      <c r="B193" s="1069"/>
      <c r="C193" s="1069"/>
      <c r="D193" s="1069"/>
      <c r="E193" s="1069"/>
      <c r="F193" s="107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8"/>
      <c r="B194" s="1069"/>
      <c r="C194" s="1069"/>
      <c r="D194" s="1069"/>
      <c r="E194" s="1069"/>
      <c r="F194" s="107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8"/>
      <c r="B195" s="1069"/>
      <c r="C195" s="1069"/>
      <c r="D195" s="1069"/>
      <c r="E195" s="1069"/>
      <c r="F195" s="107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8"/>
      <c r="B196" s="1069"/>
      <c r="C196" s="1069"/>
      <c r="D196" s="1069"/>
      <c r="E196" s="1069"/>
      <c r="F196" s="107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8"/>
      <c r="B197" s="1069"/>
      <c r="C197" s="1069"/>
      <c r="D197" s="1069"/>
      <c r="E197" s="1069"/>
      <c r="F197" s="107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8"/>
      <c r="B198" s="1069"/>
      <c r="C198" s="1069"/>
      <c r="D198" s="1069"/>
      <c r="E198" s="1069"/>
      <c r="F198" s="107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8"/>
      <c r="B199" s="1069"/>
      <c r="C199" s="1069"/>
      <c r="D199" s="1069"/>
      <c r="E199" s="1069"/>
      <c r="F199" s="1070"/>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8"/>
      <c r="B200" s="1069"/>
      <c r="C200" s="1069"/>
      <c r="D200" s="1069"/>
      <c r="E200" s="1069"/>
      <c r="F200" s="107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68"/>
      <c r="B201" s="1069"/>
      <c r="C201" s="1069"/>
      <c r="D201" s="1069"/>
      <c r="E201" s="1069"/>
      <c r="F201" s="1070"/>
      <c r="G201" s="819"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x14ac:dyDescent="0.15">
      <c r="A202" s="1068"/>
      <c r="B202" s="1069"/>
      <c r="C202" s="1069"/>
      <c r="D202" s="1069"/>
      <c r="E202" s="1069"/>
      <c r="F202" s="1070"/>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68"/>
      <c r="B203" s="1069"/>
      <c r="C203" s="1069"/>
      <c r="D203" s="1069"/>
      <c r="E203" s="1069"/>
      <c r="F203" s="107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8"/>
      <c r="B204" s="1069"/>
      <c r="C204" s="1069"/>
      <c r="D204" s="1069"/>
      <c r="E204" s="1069"/>
      <c r="F204" s="107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8"/>
      <c r="B205" s="1069"/>
      <c r="C205" s="1069"/>
      <c r="D205" s="1069"/>
      <c r="E205" s="1069"/>
      <c r="F205" s="107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8"/>
      <c r="B206" s="1069"/>
      <c r="C206" s="1069"/>
      <c r="D206" s="1069"/>
      <c r="E206" s="1069"/>
      <c r="F206" s="107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8"/>
      <c r="B207" s="1069"/>
      <c r="C207" s="1069"/>
      <c r="D207" s="1069"/>
      <c r="E207" s="1069"/>
      <c r="F207" s="107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8"/>
      <c r="B208" s="1069"/>
      <c r="C208" s="1069"/>
      <c r="D208" s="1069"/>
      <c r="E208" s="1069"/>
      <c r="F208" s="107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8"/>
      <c r="B209" s="1069"/>
      <c r="C209" s="1069"/>
      <c r="D209" s="1069"/>
      <c r="E209" s="1069"/>
      <c r="F209" s="107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8"/>
      <c r="B210" s="1069"/>
      <c r="C210" s="1069"/>
      <c r="D210" s="1069"/>
      <c r="E210" s="1069"/>
      <c r="F210" s="107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8"/>
      <c r="B211" s="1069"/>
      <c r="C211" s="1069"/>
      <c r="D211" s="1069"/>
      <c r="E211" s="1069"/>
      <c r="F211" s="107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68"/>
      <c r="B215" s="1069"/>
      <c r="C215" s="1069"/>
      <c r="D215" s="1069"/>
      <c r="E215" s="1069"/>
      <c r="F215" s="1070"/>
      <c r="G215" s="819"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x14ac:dyDescent="0.15">
      <c r="A216" s="1068"/>
      <c r="B216" s="1069"/>
      <c r="C216" s="1069"/>
      <c r="D216" s="1069"/>
      <c r="E216" s="1069"/>
      <c r="F216" s="1070"/>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68"/>
      <c r="B217" s="1069"/>
      <c r="C217" s="1069"/>
      <c r="D217" s="1069"/>
      <c r="E217" s="1069"/>
      <c r="F217" s="107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8"/>
      <c r="B218" s="1069"/>
      <c r="C218" s="1069"/>
      <c r="D218" s="1069"/>
      <c r="E218" s="1069"/>
      <c r="F218" s="107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8"/>
      <c r="B219" s="1069"/>
      <c r="C219" s="1069"/>
      <c r="D219" s="1069"/>
      <c r="E219" s="1069"/>
      <c r="F219" s="107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8"/>
      <c r="B220" s="1069"/>
      <c r="C220" s="1069"/>
      <c r="D220" s="1069"/>
      <c r="E220" s="1069"/>
      <c r="F220" s="107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8"/>
      <c r="B221" s="1069"/>
      <c r="C221" s="1069"/>
      <c r="D221" s="1069"/>
      <c r="E221" s="1069"/>
      <c r="F221" s="107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8"/>
      <c r="B222" s="1069"/>
      <c r="C222" s="1069"/>
      <c r="D222" s="1069"/>
      <c r="E222" s="1069"/>
      <c r="F222" s="107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8"/>
      <c r="B223" s="1069"/>
      <c r="C223" s="1069"/>
      <c r="D223" s="1069"/>
      <c r="E223" s="1069"/>
      <c r="F223" s="107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8"/>
      <c r="B224" s="1069"/>
      <c r="C224" s="1069"/>
      <c r="D224" s="1069"/>
      <c r="E224" s="1069"/>
      <c r="F224" s="107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8"/>
      <c r="B225" s="1069"/>
      <c r="C225" s="1069"/>
      <c r="D225" s="1069"/>
      <c r="E225" s="1069"/>
      <c r="F225" s="107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8"/>
      <c r="B226" s="1069"/>
      <c r="C226" s="1069"/>
      <c r="D226" s="1069"/>
      <c r="E226" s="1069"/>
      <c r="F226" s="1070"/>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8"/>
      <c r="B227" s="1069"/>
      <c r="C227" s="1069"/>
      <c r="D227" s="1069"/>
      <c r="E227" s="1069"/>
      <c r="F227" s="107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68"/>
      <c r="B228" s="1069"/>
      <c r="C228" s="1069"/>
      <c r="D228" s="1069"/>
      <c r="E228" s="1069"/>
      <c r="F228" s="1070"/>
      <c r="G228" s="819"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x14ac:dyDescent="0.15">
      <c r="A229" s="1068"/>
      <c r="B229" s="1069"/>
      <c r="C229" s="1069"/>
      <c r="D229" s="1069"/>
      <c r="E229" s="1069"/>
      <c r="F229" s="1070"/>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68"/>
      <c r="B230" s="1069"/>
      <c r="C230" s="1069"/>
      <c r="D230" s="1069"/>
      <c r="E230" s="1069"/>
      <c r="F230" s="107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8"/>
      <c r="B231" s="1069"/>
      <c r="C231" s="1069"/>
      <c r="D231" s="1069"/>
      <c r="E231" s="1069"/>
      <c r="F231" s="107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8"/>
      <c r="B232" s="1069"/>
      <c r="C232" s="1069"/>
      <c r="D232" s="1069"/>
      <c r="E232" s="1069"/>
      <c r="F232" s="107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8"/>
      <c r="B233" s="1069"/>
      <c r="C233" s="1069"/>
      <c r="D233" s="1069"/>
      <c r="E233" s="1069"/>
      <c r="F233" s="107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8"/>
      <c r="B234" s="1069"/>
      <c r="C234" s="1069"/>
      <c r="D234" s="1069"/>
      <c r="E234" s="1069"/>
      <c r="F234" s="107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8"/>
      <c r="B235" s="1069"/>
      <c r="C235" s="1069"/>
      <c r="D235" s="1069"/>
      <c r="E235" s="1069"/>
      <c r="F235" s="107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8"/>
      <c r="B236" s="1069"/>
      <c r="C236" s="1069"/>
      <c r="D236" s="1069"/>
      <c r="E236" s="1069"/>
      <c r="F236" s="107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8"/>
      <c r="B237" s="1069"/>
      <c r="C237" s="1069"/>
      <c r="D237" s="1069"/>
      <c r="E237" s="1069"/>
      <c r="F237" s="107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8"/>
      <c r="B238" s="1069"/>
      <c r="C238" s="1069"/>
      <c r="D238" s="1069"/>
      <c r="E238" s="1069"/>
      <c r="F238" s="107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8"/>
      <c r="B239" s="1069"/>
      <c r="C239" s="1069"/>
      <c r="D239" s="1069"/>
      <c r="E239" s="1069"/>
      <c r="F239" s="1070"/>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8"/>
      <c r="B240" s="1069"/>
      <c r="C240" s="1069"/>
      <c r="D240" s="1069"/>
      <c r="E240" s="1069"/>
      <c r="F240" s="107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68"/>
      <c r="B241" s="1069"/>
      <c r="C241" s="1069"/>
      <c r="D241" s="1069"/>
      <c r="E241" s="1069"/>
      <c r="F241" s="1070"/>
      <c r="G241" s="819"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x14ac:dyDescent="0.15">
      <c r="A242" s="1068"/>
      <c r="B242" s="1069"/>
      <c r="C242" s="1069"/>
      <c r="D242" s="1069"/>
      <c r="E242" s="1069"/>
      <c r="F242" s="1070"/>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68"/>
      <c r="B243" s="1069"/>
      <c r="C243" s="1069"/>
      <c r="D243" s="1069"/>
      <c r="E243" s="1069"/>
      <c r="F243" s="107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8"/>
      <c r="B244" s="1069"/>
      <c r="C244" s="1069"/>
      <c r="D244" s="1069"/>
      <c r="E244" s="1069"/>
      <c r="F244" s="107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8"/>
      <c r="B245" s="1069"/>
      <c r="C245" s="1069"/>
      <c r="D245" s="1069"/>
      <c r="E245" s="1069"/>
      <c r="F245" s="107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8"/>
      <c r="B246" s="1069"/>
      <c r="C246" s="1069"/>
      <c r="D246" s="1069"/>
      <c r="E246" s="1069"/>
      <c r="F246" s="107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8"/>
      <c r="B247" s="1069"/>
      <c r="C247" s="1069"/>
      <c r="D247" s="1069"/>
      <c r="E247" s="1069"/>
      <c r="F247" s="107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8"/>
      <c r="B248" s="1069"/>
      <c r="C248" s="1069"/>
      <c r="D248" s="1069"/>
      <c r="E248" s="1069"/>
      <c r="F248" s="107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8"/>
      <c r="B249" s="1069"/>
      <c r="C249" s="1069"/>
      <c r="D249" s="1069"/>
      <c r="E249" s="1069"/>
      <c r="F249" s="107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8"/>
      <c r="B250" s="1069"/>
      <c r="C250" s="1069"/>
      <c r="D250" s="1069"/>
      <c r="E250" s="1069"/>
      <c r="F250" s="107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8"/>
      <c r="B251" s="1069"/>
      <c r="C251" s="1069"/>
      <c r="D251" s="1069"/>
      <c r="E251" s="1069"/>
      <c r="F251" s="107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8"/>
      <c r="B252" s="1069"/>
      <c r="C252" s="1069"/>
      <c r="D252" s="1069"/>
      <c r="E252" s="1069"/>
      <c r="F252" s="1070"/>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8"/>
      <c r="B253" s="1069"/>
      <c r="C253" s="1069"/>
      <c r="D253" s="1069"/>
      <c r="E253" s="1069"/>
      <c r="F253" s="107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68"/>
      <c r="B254" s="1069"/>
      <c r="C254" s="1069"/>
      <c r="D254" s="1069"/>
      <c r="E254" s="1069"/>
      <c r="F254" s="1070"/>
      <c r="G254" s="819"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x14ac:dyDescent="0.15">
      <c r="A255" s="1068"/>
      <c r="B255" s="1069"/>
      <c r="C255" s="1069"/>
      <c r="D255" s="1069"/>
      <c r="E255" s="1069"/>
      <c r="F255" s="1070"/>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68"/>
      <c r="B256" s="1069"/>
      <c r="C256" s="1069"/>
      <c r="D256" s="1069"/>
      <c r="E256" s="1069"/>
      <c r="F256" s="107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8"/>
      <c r="B257" s="1069"/>
      <c r="C257" s="1069"/>
      <c r="D257" s="1069"/>
      <c r="E257" s="1069"/>
      <c r="F257" s="107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8"/>
      <c r="B258" s="1069"/>
      <c r="C258" s="1069"/>
      <c r="D258" s="1069"/>
      <c r="E258" s="1069"/>
      <c r="F258" s="107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8"/>
      <c r="B259" s="1069"/>
      <c r="C259" s="1069"/>
      <c r="D259" s="1069"/>
      <c r="E259" s="1069"/>
      <c r="F259" s="107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8"/>
      <c r="B260" s="1069"/>
      <c r="C260" s="1069"/>
      <c r="D260" s="1069"/>
      <c r="E260" s="1069"/>
      <c r="F260" s="107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8"/>
      <c r="B261" s="1069"/>
      <c r="C261" s="1069"/>
      <c r="D261" s="1069"/>
      <c r="E261" s="1069"/>
      <c r="F261" s="107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8"/>
      <c r="B262" s="1069"/>
      <c r="C262" s="1069"/>
      <c r="D262" s="1069"/>
      <c r="E262" s="1069"/>
      <c r="F262" s="107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8"/>
      <c r="B263" s="1069"/>
      <c r="C263" s="1069"/>
      <c r="D263" s="1069"/>
      <c r="E263" s="1069"/>
      <c r="F263" s="107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8"/>
      <c r="B264" s="1069"/>
      <c r="C264" s="1069"/>
      <c r="D264" s="1069"/>
      <c r="E264" s="1069"/>
      <c r="F264" s="107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2019-08-13T02:29:28Z</cp:lastPrinted>
  <dcterms:created xsi:type="dcterms:W3CDTF">2012-03-13T00:50:25Z</dcterms:created>
  <dcterms:modified xsi:type="dcterms:W3CDTF">2019-08-15T04:56:56Z</dcterms:modified>
</cp:coreProperties>
</file>