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31\"/>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<sst xmlns="http://schemas.openxmlformats.org/spreadsheetml/2006/main" count="2921" uniqueCount="604">
  <si>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</si>
  <si>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</si>
  <si>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</si>
  <si>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</si>
  <si>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</si>
  <si>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</si>
  <si>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</si>
  <si>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</si>
  <si>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</si>
  <si>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</si>
  <si>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</si>
  <si>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</si>
  <si>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</si>
  <si>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</si>
  <si>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</si>
  <si>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</si>
  <si>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</si>
  <si>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</si>
  <si>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</si>
  <si>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</si>
  <si>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</si>
  <si>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</si>
  <si>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</si>
  <si>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</si>
  <si>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</si>
  <si>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</si>
  <si>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</si>
  <si>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</si>
  <si>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</si>
  <si>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</si>
  <si>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</si>
  <si>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</si>
  <si>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</si>
  <si>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</si>
  <si>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</si>
  <si>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</si>
  <si>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</si>
  <si>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</si>
  <si>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</si>
  <si>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</si>
  <si>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</si>
  <si>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</si>
  <si>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</si>
  <si>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</si>
  <si>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</si>
  <si>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</si>
  <si>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</si>
  <si>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</si>
  <si>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</si>
  <si>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</si>
  <si>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</si>
  <si>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</si>
  <si>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</si>
  <si>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</si>
  <si>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</si>
  <si>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</si>
  <si>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</si>
  <si>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</si>
  <si>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</si>
  <si>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</si>
  <si>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</si>
  <si>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</si>
  <si>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</si>
  <si>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</si>
  <si>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</si>
  <si>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</si>
  <si>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</si>
  <si>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</si>
  <si>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</si>
  <si>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</si>
  <si>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</si>
  <si>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</si>
  <si>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</si>
  <si>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</si>
  <si>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</si>
  <si>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</si>
  <si>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</si>
  <si>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</si>
  <si>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</si>
  <si>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</si>
  <si>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</si>
  <si>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</si>
  <si>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</si>
  <si>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</si>
  <si>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</si>
  <si>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</si>
  <si>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</si>
  <si>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</si>
  <si>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</si>
  <si>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</si>
  <si>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</si>
  <si>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</si>
  <si>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</si>
  <si>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</si>
  <si>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</si>
  <si>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</si>
  <si>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</si>
  <si>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</si>
  <si>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</si>
  <si>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</si>
  <si>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</si>
  <si>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</si>
  <si>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</si>
  <si>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</si>
  <si>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</si>
  <si>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</si>
  <si>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</si>
  <si>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</si>
  <si>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</si>
  <si>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</si>
  <si>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</si>
  <si>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</si>
  <si>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</si>
  <si>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</si>
  <si>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</si>
  <si>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</si>
  <si>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</si>
  <si>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</si>
  <si>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</si>
  <si>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</si>
  <si>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</si>
  <si>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</si>
  <si>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</si>
  <si>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</si>
  <si>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</si>
  <si>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</si>
  <si>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</si>
  <si>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</si>
  <si>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</si>
  <si>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</si>
  <si>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</si>
  <si>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</si>
  <si>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</si>
  <si>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</si>
  <si>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</si>
  <si>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</si>
  <si>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</si>
  <si>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</si>
  <si>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</si>
  <si>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</si>
  <si>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</si>
  <si>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</si>
  <si>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</si>
  <si>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</si>
  <si>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</si>
  <si>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</si>
  <si>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</si>
  <si>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</si>
  <si>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</si>
  <si>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</si>
  <si>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</si>
  <si>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</si>
  <si>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</si>
  <si>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</si>
  <si>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</si>
  <si>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</si>
  <si>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</si>
  <si>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</si>
  <si>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</si>
  <si>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</si>
  <si>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</si>
  <si>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</si>
  <si>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</si>
  <si>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</si>
  <si>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</si>
  <si>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</si>
  <si>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</si>
  <si>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</si>
  <si>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</si>
  <si>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</si>
  <si>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</si>
  <si>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</si>
  <si>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</si>
  <si>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</si>
  <si>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</si>
  <si>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</si>
  <si>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</si>
  <si>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</si>
  <si>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</si>
  <si>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</si>
  <si>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</si>
  <si>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</si>
  <si>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</si>
  <si>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</si>
  <si>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</si>
  <si>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</si>
  <si>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</si>
  <si>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</si>
  <si>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</si>
  <si>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</si>
  <si>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</si>
  <si>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</si>
  <si>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</si>
  <si>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</si>
  <si>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</si>
  <si>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</si>
  <si>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</si>
  <si>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</si>
  <si>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</si>
  <si>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</si>
  <si>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</si>
  <si>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</si>
  <si>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</si>
  <si>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</si>
  <si>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</si>
  <si>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</si>
  <si>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</si>
  <si>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</si>
  <si>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</si>
  <si>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</si>
  <si>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</si>
  <si>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</si>
  <si>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</si>
  <si>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</si>
  <si>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</si>
  <si>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</si>
  <si>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</si>
  <si>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</si>
  <si>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</si>
  <si>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</si>
  <si>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</si>
  <si>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</si>
  <si>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</si>
  <si>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</si>
  <si>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</si>
  <si>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</si>
  <si>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</si>
  <si>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</si>
  <si>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</si>
  <si>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</si>
  <si>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</si>
  <si>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</si>
  <si>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</si>
  <si>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</si>
  <si>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</si>
  <si>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</si>
  <si>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</si>
  <si>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</si>
  <si>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</si>
  <si>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</si>
  <si>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</si>
  <si>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</si>
  <si>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</si>
  <si>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</si>
  <si>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</si>
  <si>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</si>
  <si>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</si>
  <si>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</si>
  <si>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</si>
  <si>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</si>
  <si>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</si>
  <si>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</si>
  <si>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</si>
  <si>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</si>
  <si>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</si>
  <si>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</si>
  <si>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</si>
  <si>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</si>
  <si>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</si>
  <si>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</si>
  <si>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</si>
  <si>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</si>
  <si>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</si>
  <si>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</si>
  <si>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</si>
  <si>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</si>
  <si>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</si>
  <si>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</si>
  <si>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</si>
  <si>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</si>
  <si>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</si>
  <si>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</si>
  <si>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</si>
  <si>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</si>
  <si>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</si>
  <si>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</si>
  <si>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</si>
  <si>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</si>
  <si>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</si>
  <si>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</si>
  <si>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</si>
  <si>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</si>
  <si>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</si>
  <si>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</si>
  <si>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</si>
  <si>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</si>
  <si>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</si>
  <si>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</si>
  <si>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</si>
  <si>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</si>
  <si>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</si>
  <si>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</si>
  <si>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</si>
  <si>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</si>
  <si>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</si>
  <si>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</si>
  <si>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</si>
  <si>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</si>
  <si>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</si>
  <si>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</si>
  <si>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</si>
  <si>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</si>
  <si>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</si>
  <si>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</si>
  <si>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</si>
  <si>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</si>
  <si>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</si>
  <si>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</si>
  <si>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</si>
  <si>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</si>
  <si>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</si>
  <si>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</si>
  <si>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</si>
  <si>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</si>
  <si>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</si>
  <si>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</si>
  <si>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</si>
  <si>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</si>
  <si>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</si>
  <si>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</si>
  <si>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</si>
  <si>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</si>
  <si>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</si>
  <si>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</si>
  <si>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</si>
  <si>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</si>
  <si>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</si>
  <si>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</si>
  <si>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</si>
  <si>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</si>
  <si>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</si>
  <si>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</si>
  <si>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</si>
  <si>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</si>
  <si>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</si>
  <si>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</si>
  <si>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</si>
  <si>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</si>
  <si>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</si>
  <si>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</si>
  <si>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</si>
  <si>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</si>
  <si>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</si>
  <si>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</si>
  <si>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</si>
  <si>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</si>
  <si>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</si>
  <si>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</si>
  <si>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</si>
  <si>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</si>
  <si>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</si>
  <si>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</si>
  <si>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</si>
  <si>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</si>
  <si>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</si>
  <si>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</si>
  <si>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</si>
  <si>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</si>
  <si>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</si>
  <si>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</si>
  <si>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</si>
  <si>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</si>
  <si>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</si>
  <si>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</si>
  <si>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</si>
  <si>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</si>
  <si>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</si>
  <si>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</si>
  <si>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</si>
  <si>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</si>
  <si>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</si>
  <si>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</si>
  <si>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</si>
  <si>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</si>
  <si>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</si>
  <si>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</si>
  <si>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</si>
  <si>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</si>
  <si>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</si>
  <si>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</si>
  <si>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</si>
  <si>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</si>
  <si>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</si>
  <si>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</si>
  <si>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</si>
  <si>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</si>
  <si>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</si>
  <si>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</si>
  <si>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</si>
  <si>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</si>
  <si>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</si>
  <si>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</si>
  <si>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</si>
  <si>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</si>
  <si>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</si>
  <si>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</si>
  <si>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</si>
  <si>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</si>
  <si>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</si>
  <si>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</si>
  <si>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</si>
  <si>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</si>
  <si>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</si>
  <si>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</si>
  <si>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</si>
  <si>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</si>
  <si>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</si>
  <si>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</si>
  <si>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</si>
  <si>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</si>
  <si>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</si>
  <si>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</si>
  <si>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</si>
  <si>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</si>
  <si>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</si>
  <si>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</si>
  <si>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</si>
  <si>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</si>
  <si>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</si>
  <si>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</si>
  <si>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</si>
  <si>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</si>
  <si>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</si>
  <si>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</si>
  <si>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</si>
  <si>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</si>
  <si>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</si>
  <si>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</si>
  <si>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</si>
  <si>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</si>
  <si>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</si>
  <si>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</si>
  <si>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</si>
  <si>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</si>
  <si>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</si>
  <si>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</si>
  <si>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</si>
  <si>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</si>
  <si>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</si>
  <si>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</si>
  <si>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</si>
  <si>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</si>
  <si>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</si>
  <si>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</si>
  <si>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</si>
  <si>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</si>
  <si>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</si>
  <si>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</si>
  <si>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</si>
  <si>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</si>
  <si>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</si>
  <si>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</si>
  <si>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</si>
  <si>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</si>
  <si>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</si>
  <si>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</si>
  <si>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</si>
  <si>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</si>
  <si>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</si>
  <si>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</si>
  <si>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</si>
  <si>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</si>
  <si>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</si>
  <si>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</si>
  <si>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</si>
  <si>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</si>
  <si>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</si>
  <si>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</si>
  <si>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</si>
  <si>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</si>
  <si>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</si>
  <si>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</si>
  <si>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</si>
  <si>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</si>
  <si>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</si>
  <si>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</si>
  <si>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</si>
  <si>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</si>
  <si>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</si>
  <si>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</si>
  <si>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</si>
  <si>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</si>
  <si>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</si>
  <si>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</si>
  <si>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</si>
  <si>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</si>
  <si>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</si>
  <si>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</si>
  <si>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</si>
  <si>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</si>
  <si>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</si>
  <si>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</si>
  <si>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</si>
  <si>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</si>
  <si>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</si>
  <si>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</si>
  <si>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</si>
  <si>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</si>
  <si>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</si>
  <si>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</si>
  <si>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</si>
  <si>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</si>
  <si>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</si>
  <si>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</si>
  <si>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</si>
  <si>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</si>
  <si>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</si>
  <si>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</si>
  <si>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</si>
  <si>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</si>
  <si>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</si>
  <si>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</si>
  <si>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</si>
  <si>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</si>
  <si>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</si>
  <si>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</si>
  <si>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</si>
  <si>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</si>
  <si>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</si>
  <si>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</si>
  <si>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</si>
  <si>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</si>
  <si>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</si>
  <si>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</si>
  <si>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</si>
  <si>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</si>
  <si>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</si>
  <si>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</si>
  <si>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</si>
  <si>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</si>
  <si>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</si>
  <si>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</si>
  <si>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</si>
  <si>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</si>
  <si>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</si>
  <si>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</si>
  <si>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</si>
  <si>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</si>
  <si>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</si>
  <si>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</si>
  <si>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</si>
  <si>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</si>
  <si>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</si>
  <si>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</si>
  <si>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</si>
  <si>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</si>
  <si>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</si>
  <si>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</si>
  <si>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</si>
  <si>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</si>
  <si>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</si>
  <si>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子ども家庭局</t>
    <rPh sb="0" eb="1">
      <t>コ</t>
    </rPh>
    <rPh sb="3" eb="5">
      <t>カテイ</t>
    </rPh>
    <rPh sb="5" eb="6">
      <t>キョク</t>
    </rPh>
    <phoneticPr fontId="5"/>
  </si>
  <si>
    <t>終了予定なし</t>
    <rPh sb="0" eb="2">
      <t>シュウリョウ</t>
    </rPh>
    <rPh sb="2" eb="4">
      <t>ヨテイ</t>
    </rPh>
    <phoneticPr fontId="5"/>
  </si>
  <si>
    <t>○</t>
  </si>
  <si>
    <t>-</t>
  </si>
  <si>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</si>
  <si>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</si>
  <si>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</si>
  <si>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</si>
  <si>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</si>
  <si>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</si>
  <si>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</si>
  <si>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</si>
  <si>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</si>
  <si>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</si>
  <si>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</si>
  <si>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千円</t>
    <rPh sb="0" eb="2">
      <t>センエン</t>
    </rPh>
    <phoneticPr fontId="5"/>
  </si>
  <si>
    <t>-</t>
    <phoneticPr fontId="5"/>
  </si>
  <si>
    <t>Ｘ/Ｙ</t>
    <phoneticPr fontId="5"/>
  </si>
  <si>
    <t>-</t>
    <phoneticPr fontId="5"/>
  </si>
  <si>
    <t>-</t>
    <phoneticPr fontId="5"/>
  </si>
  <si>
    <t>-</t>
    <phoneticPr fontId="5"/>
  </si>
  <si>
    <t>-</t>
    <phoneticPr fontId="5"/>
  </si>
  <si>
    <t>子育て支援課</t>
    <rPh sb="0" eb="2">
      <t>コソダ</t>
    </rPh>
    <rPh sb="3" eb="5">
      <t>シエン</t>
    </rPh>
    <rPh sb="5" eb="6">
      <t>カ</t>
    </rPh>
    <phoneticPr fontId="5"/>
  </si>
  <si>
    <t>児童健全育成対策費補助金</t>
    <rPh sb="0" eb="2">
      <t>ジドウ</t>
    </rPh>
    <rPh sb="2" eb="4">
      <t>ケンゼン</t>
    </rPh>
    <rPh sb="4" eb="6">
      <t>イクセイ</t>
    </rPh>
    <rPh sb="6" eb="9">
      <t>タイサクヒ</t>
    </rPh>
    <rPh sb="9" eb="12">
      <t>ホジョキン</t>
    </rPh>
    <phoneticPr fontId="5"/>
  </si>
  <si>
    <t>-</t>
    <phoneticPr fontId="5"/>
  </si>
  <si>
    <t>放課後児童支援員の配置数</t>
    <rPh sb="0" eb="3">
      <t>ホウカゴ</t>
    </rPh>
    <rPh sb="3" eb="5">
      <t>ジドウ</t>
    </rPh>
    <rPh sb="5" eb="8">
      <t>シエンイン</t>
    </rPh>
    <rPh sb="9" eb="11">
      <t>ハイチ</t>
    </rPh>
    <rPh sb="11" eb="12">
      <t>スウ</t>
    </rPh>
    <phoneticPr fontId="5"/>
  </si>
  <si>
    <t>-</t>
    <phoneticPr fontId="5"/>
  </si>
  <si>
    <t>-</t>
    <phoneticPr fontId="5"/>
  </si>
  <si>
    <t>田村　悟</t>
    <rPh sb="0" eb="2">
      <t>タムラ</t>
    </rPh>
    <rPh sb="3" eb="4">
      <t>サト</t>
    </rPh>
    <phoneticPr fontId="5"/>
  </si>
  <si>
    <t xml:space="preserve">放課後児童クラブ、地域子育て支援拠点事業、利用者支援事業、子育て援助活動支援事業（ファミリー・サポート・センター事業）におけるICT化に要する経費の一部について支援する。
実施主体：　市町村（特別区を含む。）
補助率：　国１／２、市町村１／２
</t>
    <phoneticPr fontId="5"/>
  </si>
  <si>
    <t>放課後児童クラブ、地域子育て支援拠点事業、利用者支援事業、子育て援助活動支援事業（ファミリー・サポート・センター事業）におけるICT化を推進し、メール等による子どもの来所・帰宅時間の通知や、日々の活動記録の作成・管理等の業務効率化を図ることなるため、一律に定量的な成果目標を設定することは困難である。</t>
    <rPh sb="125" eb="127">
      <t>イチリツ</t>
    </rPh>
    <rPh sb="128" eb="131">
      <t>テイリョウテキ</t>
    </rPh>
    <rPh sb="132" eb="134">
      <t>セイカ</t>
    </rPh>
    <rPh sb="134" eb="136">
      <t>モクヒョウ</t>
    </rPh>
    <rPh sb="137" eb="139">
      <t>セッテイ</t>
    </rPh>
    <rPh sb="144" eb="146">
      <t>コンナン</t>
    </rPh>
    <phoneticPr fontId="5"/>
  </si>
  <si>
    <t>業務効率化により、放課後児童支援員の増加</t>
    <rPh sb="0" eb="2">
      <t>ギョウム</t>
    </rPh>
    <rPh sb="2" eb="5">
      <t>コウリツカ</t>
    </rPh>
    <rPh sb="9" eb="12">
      <t>ホウカゴ</t>
    </rPh>
    <rPh sb="12" eb="14">
      <t>ジドウ</t>
    </rPh>
    <rPh sb="14" eb="17">
      <t>シエンイン</t>
    </rPh>
    <rPh sb="18" eb="20">
      <t>ゾウカ</t>
    </rPh>
    <phoneticPr fontId="5"/>
  </si>
  <si>
    <t>単位あたりコスト＝Ｘ／Ｙ
Ｘ　＝　当該事業の執行額（千円）
Ｙ　＝　放課後児童支援員の配置数　　　　　　　　　　　　</t>
    <rPh sb="26" eb="28">
      <t>センエン</t>
    </rPh>
    <rPh sb="34" eb="37">
      <t>ホウカゴ</t>
    </rPh>
    <rPh sb="37" eb="39">
      <t>ジドウ</t>
    </rPh>
    <rPh sb="39" eb="41">
      <t>シエン</t>
    </rPh>
    <rPh sb="41" eb="42">
      <t>イン</t>
    </rPh>
    <rPh sb="43" eb="45">
      <t>ハイチ</t>
    </rPh>
    <rPh sb="45" eb="46">
      <t>スウ</t>
    </rPh>
    <phoneticPr fontId="5"/>
  </si>
  <si>
    <t>放課後児童クラブ、地域子育て支援拠点事業、利用者支援事業、子育て援助活動支援事業（ファミリー・サポート・センター事業）におけるICT化を推進することで、利用状況の記録・管理等に関する業務効率化による負担軽減や利用児童の安全確保を図る。</t>
    <phoneticPr fontId="5"/>
  </si>
  <si>
    <t>児童福祉法第６条の３第２項（放課後児童健全育成事業）
同６項（地域子育て支援拠点事業）
同14項（子育て援助活動支援事業）　
子ども・子育て支援法第59条第１号（利用者支援事業）</t>
    <rPh sb="0" eb="2">
      <t>ジドウ</t>
    </rPh>
    <rPh sb="2" eb="5">
      <t>フクシホウ</t>
    </rPh>
    <rPh sb="5" eb="6">
      <t>ダイ</t>
    </rPh>
    <rPh sb="7" eb="8">
      <t>ジョウ</t>
    </rPh>
    <rPh sb="10" eb="11">
      <t>ダイ</t>
    </rPh>
    <rPh sb="12" eb="13">
      <t>コウ</t>
    </rPh>
    <rPh sb="14" eb="17">
      <t>ホウカゴ</t>
    </rPh>
    <rPh sb="17" eb="19">
      <t>ジドウ</t>
    </rPh>
    <rPh sb="19" eb="21">
      <t>ケンゼン</t>
    </rPh>
    <rPh sb="21" eb="23">
      <t>イクセイ</t>
    </rPh>
    <rPh sb="23" eb="25">
      <t>ジギョウ</t>
    </rPh>
    <rPh sb="27" eb="28">
      <t>ドウ</t>
    </rPh>
    <rPh sb="29" eb="30">
      <t>コウ</t>
    </rPh>
    <rPh sb="31" eb="33">
      <t>チイキ</t>
    </rPh>
    <rPh sb="33" eb="35">
      <t>コソダ</t>
    </rPh>
    <rPh sb="36" eb="38">
      <t>シエン</t>
    </rPh>
    <rPh sb="38" eb="40">
      <t>キョテン</t>
    </rPh>
    <rPh sb="40" eb="42">
      <t>ジギョウ</t>
    </rPh>
    <rPh sb="44" eb="45">
      <t>ドウ</t>
    </rPh>
    <rPh sb="47" eb="48">
      <t>コウ</t>
    </rPh>
    <rPh sb="81" eb="84">
      <t>リヨウシャ</t>
    </rPh>
    <rPh sb="84" eb="86">
      <t>シエン</t>
    </rPh>
    <rPh sb="86" eb="88">
      <t>ジギョウ</t>
    </rPh>
    <phoneticPr fontId="5"/>
  </si>
  <si>
    <t>「新しい日本のための優先課題推進枠」932</t>
    <phoneticPr fontId="5"/>
  </si>
  <si>
    <t>点検対象外</t>
    <rPh sb="0" eb="2">
      <t>テンケン</t>
    </rPh>
    <rPh sb="2" eb="5">
      <t>タイショウガイ</t>
    </rPh>
    <phoneticPr fontId="5"/>
  </si>
  <si>
    <t>事業の必要性、効率性の観点から、特段問題ない。</t>
    <rPh sb="0" eb="2">
      <t>ジギョウ</t>
    </rPh>
    <rPh sb="3" eb="6">
      <t>ヒツヨウセイ</t>
    </rPh>
    <rPh sb="7" eb="10">
      <t>コウリツセイ</t>
    </rPh>
    <rPh sb="11" eb="13">
      <t>カンテン</t>
    </rPh>
    <rPh sb="16" eb="18">
      <t>トクダン</t>
    </rPh>
    <rPh sb="18" eb="20">
      <t>モンダイ</t>
    </rPh>
    <phoneticPr fontId="5"/>
  </si>
  <si>
    <t>「経済財政運営と改革の基本方針2018」（平成30年６月15日閣議決定）を踏まえ、女性の就業率の上昇や保育ニーズの高まりを踏まえ、2023年度末までに放課後児童クラブの約30万人分の更なる受け皿拡大を図ることから、国として実施する必要がある。</t>
    <rPh sb="100" eb="101">
      <t>ハカ</t>
    </rPh>
    <rPh sb="107" eb="108">
      <t>クニ</t>
    </rPh>
    <rPh sb="111" eb="113">
      <t>ジッシ</t>
    </rPh>
    <rPh sb="115" eb="117">
      <t>ヒツヨウ</t>
    </rPh>
    <phoneticPr fontId="5"/>
  </si>
  <si>
    <t>‐</t>
  </si>
  <si>
    <t>無</t>
  </si>
  <si>
    <t>-</t>
    <phoneticPr fontId="5"/>
  </si>
  <si>
    <t>児童健全育成対策費補助金</t>
    <phoneticPr fontId="5"/>
  </si>
  <si>
    <t>放課後児童クラブ等の職場環境が改善し、従事者が定着することにより、地域におけるニーズに応じた子育て支援等施策の推進を図る。</t>
    <rPh sb="0" eb="3">
      <t>ホウカゴ</t>
    </rPh>
    <rPh sb="3" eb="5">
      <t>ジドウ</t>
    </rPh>
    <rPh sb="8" eb="9">
      <t>ナド</t>
    </rPh>
    <rPh sb="10" eb="12">
      <t>ショクバ</t>
    </rPh>
    <rPh sb="12" eb="14">
      <t>カンキョウ</t>
    </rPh>
    <rPh sb="15" eb="17">
      <t>カイゼン</t>
    </rPh>
    <rPh sb="19" eb="22">
      <t>ジュウジシャ</t>
    </rPh>
    <rPh sb="23" eb="25">
      <t>テイチャク</t>
    </rPh>
    <phoneticPr fontId="5"/>
  </si>
  <si>
    <t>放課後児童支援員等の人材を確保するための方策として、業務負担軽減が必要となっている。</t>
    <rPh sb="8" eb="9">
      <t>トウ</t>
    </rPh>
    <rPh sb="20" eb="22">
      <t>ホウサク</t>
    </rPh>
    <rPh sb="33" eb="35">
      <t>ヒツヨウ</t>
    </rPh>
    <phoneticPr fontId="5"/>
  </si>
  <si>
    <t>放課後児童クラブの約30万人分の更なる受け皿拡大や育成支援の内容の質の向上を図ることとしていることから、放課後児童支援員の業務負担軽減を行い、育成支援の質の向上を図る必要があり、優先度が高い。</t>
    <rPh sb="38" eb="39">
      <t>ハカ</t>
    </rPh>
    <rPh sb="52" eb="55">
      <t>ホウカゴ</t>
    </rPh>
    <rPh sb="55" eb="57">
      <t>ジドウ</t>
    </rPh>
    <rPh sb="57" eb="59">
      <t>シエン</t>
    </rPh>
    <rPh sb="59" eb="60">
      <t>イン</t>
    </rPh>
    <rPh sb="61" eb="63">
      <t>ギョウム</t>
    </rPh>
    <rPh sb="63" eb="65">
      <t>フタン</t>
    </rPh>
    <rPh sb="65" eb="67">
      <t>ケイゲン</t>
    </rPh>
    <rPh sb="68" eb="69">
      <t>オコナ</t>
    </rPh>
    <rPh sb="71" eb="73">
      <t>イクセイ</t>
    </rPh>
    <rPh sb="73" eb="75">
      <t>シエン</t>
    </rPh>
    <rPh sb="76" eb="77">
      <t>シツ</t>
    </rPh>
    <rPh sb="78" eb="80">
      <t>コウジョウ</t>
    </rPh>
    <rPh sb="81" eb="82">
      <t>ハカ</t>
    </rPh>
    <rPh sb="83" eb="85">
      <t>ヒツヨウ</t>
    </rPh>
    <rPh sb="89" eb="92">
      <t>ユウセンド</t>
    </rPh>
    <rPh sb="93" eb="94">
      <t>タカ</t>
    </rPh>
    <phoneticPr fontId="5"/>
  </si>
  <si>
    <t>利用者のニーズに対応した多様な保育サービスなどの子ども・子育て支援を提供し、子どもの健全な育ちを支援する社会を実現すること。（Ⅶー１）</t>
    <rPh sb="0" eb="3">
      <t>リヨウシャ</t>
    </rPh>
    <rPh sb="8" eb="10">
      <t>タイオウ</t>
    </rPh>
    <rPh sb="12" eb="14">
      <t>タヨウ</t>
    </rPh>
    <rPh sb="15" eb="17">
      <t>ホイク</t>
    </rPh>
    <rPh sb="24" eb="25">
      <t>コ</t>
    </rPh>
    <rPh sb="28" eb="30">
      <t>コソダ</t>
    </rPh>
    <rPh sb="31" eb="33">
      <t>シエン</t>
    </rPh>
    <rPh sb="34" eb="36">
      <t>テイキョウ</t>
    </rPh>
    <rPh sb="38" eb="39">
      <t>コ</t>
    </rPh>
    <rPh sb="42" eb="44">
      <t>ケンゼン</t>
    </rPh>
    <rPh sb="45" eb="46">
      <t>ソダ</t>
    </rPh>
    <rPh sb="48" eb="50">
      <t>シエン</t>
    </rPh>
    <rPh sb="52" eb="54">
      <t>シャカイ</t>
    </rPh>
    <rPh sb="55" eb="57">
      <t>ジツゲン</t>
    </rPh>
    <phoneticPr fontId="5"/>
  </si>
  <si>
    <t>地域におけるニーズに応じた子育て支援等施策の推進を図ること（Ⅶ－１－２）</t>
    <rPh sb="0" eb="2">
      <t>チイキ</t>
    </rPh>
    <rPh sb="10" eb="11">
      <t>オウ</t>
    </rPh>
    <rPh sb="13" eb="15">
      <t>コソダ</t>
    </rPh>
    <rPh sb="16" eb="18">
      <t>シエン</t>
    </rPh>
    <rPh sb="18" eb="19">
      <t>トウ</t>
    </rPh>
    <rPh sb="19" eb="21">
      <t>セサク</t>
    </rPh>
    <rPh sb="22" eb="24">
      <t>スイシン</t>
    </rPh>
    <rPh sb="25" eb="26">
      <t>ハカ</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</si>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</sst>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134470</xdr:colOff>
      <xdr:row>739</xdr:row>
      <xdr:rowOff>324970</xdr:rowOff>
    </xdr:from>
    <xdr:to>
      <xdr:col>35</xdr:col>
      <xdr:colOff>124945</xdr:colOff>
      <xdr:row>742</xdr:row>
      <xdr:rowOff>344020</xdr:rowOff>
    </xdr:to>
    <xdr:sp macro="" textlink="">
      <xdr:nvSpPr>
        <xdr:cNvPr id="2" name="正方形/長方形 1"/>
        <xdr:cNvSpPr/>
      </xdr:nvSpPr>
      <xdr:spPr>
        <a:xfrm>
          <a:off x="3563470" y="40879058"/>
          <a:ext cx="3621181" cy="10611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９３２百万円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134470</xdr:colOff>
      <xdr:row>743</xdr:row>
      <xdr:rowOff>6162</xdr:rowOff>
    </xdr:from>
    <xdr:to>
      <xdr:col>26</xdr:col>
      <xdr:colOff>148757</xdr:colOff>
      <xdr:row>745</xdr:row>
      <xdr:rowOff>34738</xdr:rowOff>
    </xdr:to>
    <xdr:cxnSp macro="">
      <xdr:nvCxnSpPr>
        <xdr:cNvPr id="3" name="直線矢印コネクタ 2"/>
        <xdr:cNvCxnSpPr/>
      </xdr:nvCxnSpPr>
      <xdr:spPr>
        <a:xfrm>
          <a:off x="5378823" y="41949780"/>
          <a:ext cx="14287" cy="72334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153520</xdr:colOff>
      <xdr:row>744</xdr:row>
      <xdr:rowOff>324970</xdr:rowOff>
    </xdr:from>
    <xdr:to>
      <xdr:col>30</xdr:col>
      <xdr:colOff>153519</xdr:colOff>
      <xdr:row>745</xdr:row>
      <xdr:rowOff>263338</xdr:rowOff>
    </xdr:to>
    <xdr:sp macro="" textlink="">
      <xdr:nvSpPr>
        <xdr:cNvPr id="4" name="テキスト ボックス 3"/>
        <xdr:cNvSpPr txBox="1"/>
      </xdr:nvSpPr>
      <xdr:spPr>
        <a:xfrm>
          <a:off x="4591049" y="42615970"/>
          <a:ext cx="1613646"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172570</xdr:colOff>
      <xdr:row>745</xdr:row>
      <xdr:rowOff>272863</xdr:rowOff>
    </xdr:from>
    <xdr:to>
      <xdr:col>35</xdr:col>
      <xdr:colOff>163045</xdr:colOff>
      <xdr:row>748</xdr:row>
      <xdr:rowOff>291913</xdr:rowOff>
    </xdr:to>
    <xdr:sp macro="" textlink="">
      <xdr:nvSpPr>
        <xdr:cNvPr id="5" name="正方形/長方形 4"/>
        <xdr:cNvSpPr/>
      </xdr:nvSpPr>
      <xdr:spPr>
        <a:xfrm>
          <a:off x="3601570" y="42911245"/>
          <a:ext cx="3621181" cy="1061197"/>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実施主体：市町村（特別区を含む）</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９３２百万円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546</v>
      </c>
      <c r="AP2" s="937"/>
      <c r="AQ2" s="937"/>
      <c r="AR2" s="79" t="str">
        <f>IF(OR(AO2="　", AO2=""), "", "-")</f>
        <v>-</v>
      </c>
      <c r="AS2" s="938">
        <v>38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552</v>
      </c>
      <c r="T5" s="839"/>
      <c r="U5" s="839"/>
      <c r="V5" s="839"/>
      <c r="W5" s="839"/>
      <c r="X5" s="844"/>
      <c r="Y5" s="697" t="s">
        <v>3</v>
      </c>
      <c r="Z5" s="539"/>
      <c r="AA5" s="539"/>
      <c r="AB5" s="539"/>
      <c r="AC5" s="539"/>
      <c r="AD5" s="540"/>
      <c r="AE5" s="698" t="s">
        <v>573</v>
      </c>
      <c r="AF5" s="698"/>
      <c r="AG5" s="698"/>
      <c r="AH5" s="698"/>
      <c r="AI5" s="698"/>
      <c r="AJ5" s="698"/>
      <c r="AK5" s="698"/>
      <c r="AL5" s="698"/>
      <c r="AM5" s="698"/>
      <c r="AN5" s="698"/>
      <c r="AO5" s="698"/>
      <c r="AP5" s="699"/>
      <c r="AQ5" s="700" t="s">
        <v>579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0.25" customHeight="1" x14ac:dyDescent="0.15">
      <c r="A7" s="491" t="s">
        <v>22</v>
      </c>
      <c r="B7" s="492"/>
      <c r="C7" s="492"/>
      <c r="D7" s="492"/>
      <c r="E7" s="492"/>
      <c r="F7" s="493"/>
      <c r="G7" s="494" t="s">
        <v>585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子ども・若者育成支援</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3.75" customHeight="1" x14ac:dyDescent="0.15">
      <c r="A10" s="659" t="s">
        <v>30</v>
      </c>
      <c r="B10" s="660"/>
      <c r="C10" s="660"/>
      <c r="D10" s="660"/>
      <c r="E10" s="660"/>
      <c r="F10" s="660"/>
      <c r="G10" s="753" t="s">
        <v>580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555</v>
      </c>
      <c r="Q13" s="657"/>
      <c r="R13" s="657"/>
      <c r="S13" s="657"/>
      <c r="T13" s="657"/>
      <c r="U13" s="657"/>
      <c r="V13" s="658"/>
      <c r="W13" s="656" t="s">
        <v>557</v>
      </c>
      <c r="X13" s="657"/>
      <c r="Y13" s="657"/>
      <c r="Z13" s="657"/>
      <c r="AA13" s="657"/>
      <c r="AB13" s="657"/>
      <c r="AC13" s="658"/>
      <c r="AD13" s="656" t="s">
        <v>555</v>
      </c>
      <c r="AE13" s="657"/>
      <c r="AF13" s="657"/>
      <c r="AG13" s="657"/>
      <c r="AH13" s="657"/>
      <c r="AI13" s="657"/>
      <c r="AJ13" s="658"/>
      <c r="AK13" s="656" t="s">
        <v>556</v>
      </c>
      <c r="AL13" s="657"/>
      <c r="AM13" s="657"/>
      <c r="AN13" s="657"/>
      <c r="AO13" s="657"/>
      <c r="AP13" s="657"/>
      <c r="AQ13" s="658"/>
      <c r="AR13" s="917">
        <v>932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557</v>
      </c>
      <c r="X14" s="657"/>
      <c r="Y14" s="657"/>
      <c r="Z14" s="657"/>
      <c r="AA14" s="657"/>
      <c r="AB14" s="657"/>
      <c r="AC14" s="658"/>
      <c r="AD14" s="656" t="s">
        <v>555</v>
      </c>
      <c r="AE14" s="657"/>
      <c r="AF14" s="657"/>
      <c r="AG14" s="657"/>
      <c r="AH14" s="657"/>
      <c r="AI14" s="657"/>
      <c r="AJ14" s="658"/>
      <c r="AK14" s="656" t="s">
        <v>556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557</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557</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557</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932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558</v>
      </c>
      <c r="Q19" s="657"/>
      <c r="R19" s="657"/>
      <c r="S19" s="657"/>
      <c r="T19" s="657"/>
      <c r="U19" s="657"/>
      <c r="V19" s="658"/>
      <c r="W19" s="656" t="s">
        <v>558</v>
      </c>
      <c r="X19" s="657"/>
      <c r="Y19" s="657"/>
      <c r="Z19" s="657"/>
      <c r="AA19" s="657"/>
      <c r="AB19" s="657"/>
      <c r="AC19" s="658"/>
      <c r="AD19" s="656" t="s">
        <v>558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t="e">
        <f t="shared" ref="AD21" si="3">IF(AD19=0, "-", SUM(AD19)/SUM(AD13,AD14))</f>
        <v>#DIV/0!</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593</v>
      </c>
      <c r="H23" s="951"/>
      <c r="I23" s="951"/>
      <c r="J23" s="951"/>
      <c r="K23" s="951"/>
      <c r="L23" s="951"/>
      <c r="M23" s="951"/>
      <c r="N23" s="951"/>
      <c r="O23" s="952"/>
      <c r="P23" s="917" t="s">
        <v>575</v>
      </c>
      <c r="Q23" s="918"/>
      <c r="R23" s="918"/>
      <c r="S23" s="918"/>
      <c r="T23" s="918"/>
      <c r="U23" s="918"/>
      <c r="V23" s="935"/>
      <c r="W23" s="917">
        <v>932</v>
      </c>
      <c r="X23" s="918"/>
      <c r="Y23" s="918"/>
      <c r="Z23" s="918"/>
      <c r="AA23" s="918"/>
      <c r="AB23" s="918"/>
      <c r="AC23" s="935"/>
      <c r="AD23" s="972" t="s">
        <v>586</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f>AR13</f>
        <v>932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31</v>
      </c>
      <c r="AV31" s="192"/>
      <c r="AW31" s="394" t="s">
        <v>300</v>
      </c>
      <c r="AX31" s="395"/>
    </row>
    <row r="32" spans="1:50" ht="23.25" customHeight="1" x14ac:dyDescent="0.15">
      <c r="A32" s="399"/>
      <c r="B32" s="397"/>
      <c r="C32" s="397"/>
      <c r="D32" s="397"/>
      <c r="E32" s="397"/>
      <c r="F32" s="398"/>
      <c r="G32" s="559" t="s">
        <v>559</v>
      </c>
      <c r="H32" s="560"/>
      <c r="I32" s="560"/>
      <c r="J32" s="560"/>
      <c r="K32" s="560"/>
      <c r="L32" s="560"/>
      <c r="M32" s="560"/>
      <c r="N32" s="560"/>
      <c r="O32" s="561"/>
      <c r="P32" s="98" t="s">
        <v>559</v>
      </c>
      <c r="Q32" s="98"/>
      <c r="R32" s="98"/>
      <c r="S32" s="98"/>
      <c r="T32" s="98"/>
      <c r="U32" s="98"/>
      <c r="V32" s="98"/>
      <c r="W32" s="98"/>
      <c r="X32" s="99"/>
      <c r="Y32" s="467" t="s">
        <v>12</v>
      </c>
      <c r="Z32" s="527"/>
      <c r="AA32" s="528"/>
      <c r="AB32" s="457" t="s">
        <v>559</v>
      </c>
      <c r="AC32" s="457"/>
      <c r="AD32" s="457"/>
      <c r="AE32" s="211" t="s">
        <v>559</v>
      </c>
      <c r="AF32" s="212"/>
      <c r="AG32" s="212"/>
      <c r="AH32" s="212"/>
      <c r="AI32" s="211" t="s">
        <v>559</v>
      </c>
      <c r="AJ32" s="212"/>
      <c r="AK32" s="212"/>
      <c r="AL32" s="212"/>
      <c r="AM32" s="211" t="s">
        <v>559</v>
      </c>
      <c r="AN32" s="212"/>
      <c r="AO32" s="212"/>
      <c r="AP32" s="212"/>
      <c r="AQ32" s="333" t="s">
        <v>559</v>
      </c>
      <c r="AR32" s="200"/>
      <c r="AS32" s="200"/>
      <c r="AT32" s="334"/>
      <c r="AU32" s="212" t="s">
        <v>559</v>
      </c>
      <c r="AV32" s="212"/>
      <c r="AW32" s="212"/>
      <c r="AX32" s="214"/>
    </row>
    <row r="33" spans="1:50" ht="23.25" customHeight="1" x14ac:dyDescent="0.15">
      <c r="A33" s="400"/>
      <c r="B33" s="401"/>
      <c r="C33" s="401"/>
      <c r="D33" s="401"/>
      <c r="E33" s="401"/>
      <c r="F33" s="402"/>
      <c r="G33" s="562"/>
      <c r="H33" s="563"/>
      <c r="I33" s="563"/>
      <c r="J33" s="563"/>
      <c r="K33" s="563"/>
      <c r="L33" s="563"/>
      <c r="M33" s="563"/>
      <c r="N33" s="563"/>
      <c r="O33" s="564"/>
      <c r="P33" s="101"/>
      <c r="Q33" s="101"/>
      <c r="R33" s="101"/>
      <c r="S33" s="101"/>
      <c r="T33" s="101"/>
      <c r="U33" s="101"/>
      <c r="V33" s="101"/>
      <c r="W33" s="101"/>
      <c r="X33" s="102"/>
      <c r="Y33" s="411" t="s">
        <v>54</v>
      </c>
      <c r="Z33" s="412"/>
      <c r="AA33" s="413"/>
      <c r="AB33" s="519" t="s">
        <v>558</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t="s">
        <v>592</v>
      </c>
      <c r="AV33" s="212"/>
      <c r="AW33" s="212"/>
      <c r="AX33" s="214"/>
    </row>
    <row r="34" spans="1:50" ht="23.25" customHeight="1" x14ac:dyDescent="0.15">
      <c r="A34" s="399"/>
      <c r="B34" s="397"/>
      <c r="C34" s="397"/>
      <c r="D34" s="397"/>
      <c r="E34" s="397"/>
      <c r="F34" s="398"/>
      <c r="G34" s="565"/>
      <c r="H34" s="566"/>
      <c r="I34" s="566"/>
      <c r="J34" s="566"/>
      <c r="K34" s="566"/>
      <c r="L34" s="566"/>
      <c r="M34" s="566"/>
      <c r="N34" s="566"/>
      <c r="O34" s="567"/>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t="s">
        <v>559</v>
      </c>
      <c r="AV34" s="212"/>
      <c r="AW34" s="212"/>
      <c r="AX34" s="214"/>
    </row>
    <row r="35" spans="1:50" ht="23.25" customHeight="1" x14ac:dyDescent="0.15">
      <c r="A35" s="219" t="s">
        <v>528</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59"/>
      <c r="H39" s="560"/>
      <c r="I39" s="560"/>
      <c r="J39" s="560"/>
      <c r="K39" s="560"/>
      <c r="L39" s="560"/>
      <c r="M39" s="560"/>
      <c r="N39" s="560"/>
      <c r="O39" s="561"/>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2"/>
      <c r="H40" s="563"/>
      <c r="I40" s="563"/>
      <c r="J40" s="563"/>
      <c r="K40" s="563"/>
      <c r="L40" s="563"/>
      <c r="M40" s="563"/>
      <c r="N40" s="563"/>
      <c r="O40" s="564"/>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5"/>
      <c r="H41" s="566"/>
      <c r="I41" s="566"/>
      <c r="J41" s="566"/>
      <c r="K41" s="566"/>
      <c r="L41" s="566"/>
      <c r="M41" s="566"/>
      <c r="N41" s="566"/>
      <c r="O41" s="567"/>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59"/>
      <c r="H46" s="560"/>
      <c r="I46" s="560"/>
      <c r="J46" s="560"/>
      <c r="K46" s="560"/>
      <c r="L46" s="560"/>
      <c r="M46" s="560"/>
      <c r="N46" s="560"/>
      <c r="O46" s="561"/>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2"/>
      <c r="H47" s="563"/>
      <c r="I47" s="563"/>
      <c r="J47" s="563"/>
      <c r="K47" s="563"/>
      <c r="L47" s="563"/>
      <c r="M47" s="563"/>
      <c r="N47" s="563"/>
      <c r="O47" s="564"/>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5"/>
      <c r="H48" s="566"/>
      <c r="I48" s="566"/>
      <c r="J48" s="566"/>
      <c r="K48" s="566"/>
      <c r="L48" s="566"/>
      <c r="M48" s="566"/>
      <c r="N48" s="566"/>
      <c r="O48" s="567"/>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59"/>
      <c r="H53" s="560"/>
      <c r="I53" s="560"/>
      <c r="J53" s="560"/>
      <c r="K53" s="560"/>
      <c r="L53" s="560"/>
      <c r="M53" s="560"/>
      <c r="N53" s="560"/>
      <c r="O53" s="561"/>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2"/>
      <c r="H54" s="563"/>
      <c r="I54" s="563"/>
      <c r="J54" s="563"/>
      <c r="K54" s="563"/>
      <c r="L54" s="563"/>
      <c r="M54" s="563"/>
      <c r="N54" s="563"/>
      <c r="O54" s="564"/>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5"/>
      <c r="H55" s="566"/>
      <c r="I55" s="566"/>
      <c r="J55" s="566"/>
      <c r="K55" s="566"/>
      <c r="L55" s="566"/>
      <c r="M55" s="566"/>
      <c r="N55" s="566"/>
      <c r="O55" s="567"/>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59"/>
      <c r="H60" s="560"/>
      <c r="I60" s="560"/>
      <c r="J60" s="560"/>
      <c r="K60" s="560"/>
      <c r="L60" s="560"/>
      <c r="M60" s="560"/>
      <c r="N60" s="560"/>
      <c r="O60" s="561"/>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2"/>
      <c r="H61" s="563"/>
      <c r="I61" s="563"/>
      <c r="J61" s="563"/>
      <c r="K61" s="563"/>
      <c r="L61" s="563"/>
      <c r="M61" s="563"/>
      <c r="N61" s="563"/>
      <c r="O61" s="564"/>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5"/>
      <c r="H62" s="566"/>
      <c r="I62" s="566"/>
      <c r="J62" s="566"/>
      <c r="K62" s="566"/>
      <c r="L62" s="566"/>
      <c r="M62" s="566"/>
      <c r="N62" s="566"/>
      <c r="O62" s="567"/>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4" t="s">
        <v>14</v>
      </c>
      <c r="AC77" s="574"/>
      <c r="AD77" s="574"/>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581</v>
      </c>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42.7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563</v>
      </c>
      <c r="AR86" s="192"/>
      <c r="AS86" s="126" t="s">
        <v>356</v>
      </c>
      <c r="AT86" s="127"/>
      <c r="AU86" s="192">
        <v>31</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582</v>
      </c>
      <c r="H87" s="98"/>
      <c r="I87" s="98"/>
      <c r="J87" s="98"/>
      <c r="K87" s="98"/>
      <c r="L87" s="98"/>
      <c r="M87" s="98"/>
      <c r="N87" s="98"/>
      <c r="O87" s="99"/>
      <c r="P87" s="97" t="s">
        <v>576</v>
      </c>
      <c r="Q87" s="98"/>
      <c r="R87" s="98"/>
      <c r="S87" s="98"/>
      <c r="T87" s="98"/>
      <c r="U87" s="98"/>
      <c r="V87" s="98"/>
      <c r="W87" s="98"/>
      <c r="X87" s="99"/>
      <c r="Y87" s="556" t="s">
        <v>62</v>
      </c>
      <c r="Z87" s="557"/>
      <c r="AA87" s="558"/>
      <c r="AB87" s="457" t="s">
        <v>560</v>
      </c>
      <c r="AC87" s="457"/>
      <c r="AD87" s="457"/>
      <c r="AE87" s="211" t="s">
        <v>561</v>
      </c>
      <c r="AF87" s="212"/>
      <c r="AG87" s="212"/>
      <c r="AH87" s="212"/>
      <c r="AI87" s="211" t="s">
        <v>562</v>
      </c>
      <c r="AJ87" s="212"/>
      <c r="AK87" s="212"/>
      <c r="AL87" s="212"/>
      <c r="AM87" s="211" t="s">
        <v>561</v>
      </c>
      <c r="AN87" s="212"/>
      <c r="AO87" s="212"/>
      <c r="AP87" s="212"/>
      <c r="AQ87" s="333" t="s">
        <v>563</v>
      </c>
      <c r="AR87" s="200"/>
      <c r="AS87" s="200"/>
      <c r="AT87" s="334"/>
      <c r="AU87" s="212" t="s">
        <v>561</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100"/>
      <c r="Q88" s="101"/>
      <c r="R88" s="101"/>
      <c r="S88" s="101"/>
      <c r="T88" s="101"/>
      <c r="U88" s="101"/>
      <c r="V88" s="101"/>
      <c r="W88" s="101"/>
      <c r="X88" s="102"/>
      <c r="Y88" s="454" t="s">
        <v>54</v>
      </c>
      <c r="Z88" s="455"/>
      <c r="AA88" s="456"/>
      <c r="AB88" s="519" t="s">
        <v>560</v>
      </c>
      <c r="AC88" s="519"/>
      <c r="AD88" s="519"/>
      <c r="AE88" s="211" t="s">
        <v>561</v>
      </c>
      <c r="AF88" s="212"/>
      <c r="AG88" s="212"/>
      <c r="AH88" s="212"/>
      <c r="AI88" s="211" t="s">
        <v>562</v>
      </c>
      <c r="AJ88" s="212"/>
      <c r="AK88" s="212"/>
      <c r="AL88" s="212"/>
      <c r="AM88" s="211" t="s">
        <v>561</v>
      </c>
      <c r="AN88" s="212"/>
      <c r="AO88" s="212"/>
      <c r="AP88" s="212"/>
      <c r="AQ88" s="333" t="s">
        <v>563</v>
      </c>
      <c r="AR88" s="200"/>
      <c r="AS88" s="200"/>
      <c r="AT88" s="334"/>
      <c r="AU88" s="212">
        <v>32544</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03"/>
      <c r="Q89" s="104"/>
      <c r="R89" s="104"/>
      <c r="S89" s="104"/>
      <c r="T89" s="104"/>
      <c r="U89" s="104"/>
      <c r="V89" s="104"/>
      <c r="W89" s="104"/>
      <c r="X89" s="105"/>
      <c r="Y89" s="454" t="s">
        <v>13</v>
      </c>
      <c r="Z89" s="455"/>
      <c r="AA89" s="456"/>
      <c r="AB89" s="593" t="s">
        <v>14</v>
      </c>
      <c r="AC89" s="593"/>
      <c r="AD89" s="593"/>
      <c r="AE89" s="211" t="s">
        <v>561</v>
      </c>
      <c r="AF89" s="212"/>
      <c r="AG89" s="212"/>
      <c r="AH89" s="212"/>
      <c r="AI89" s="211" t="s">
        <v>562</v>
      </c>
      <c r="AJ89" s="212"/>
      <c r="AK89" s="212"/>
      <c r="AL89" s="212"/>
      <c r="AM89" s="211" t="s">
        <v>561</v>
      </c>
      <c r="AN89" s="212"/>
      <c r="AO89" s="212"/>
      <c r="AP89" s="212"/>
      <c r="AQ89" s="333" t="s">
        <v>563</v>
      </c>
      <c r="AR89" s="200"/>
      <c r="AS89" s="200"/>
      <c r="AT89" s="334"/>
      <c r="AU89" s="212" t="s">
        <v>564</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6" t="s">
        <v>62</v>
      </c>
      <c r="Z92" s="557"/>
      <c r="AA92" s="558"/>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78"/>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6" t="s">
        <v>62</v>
      </c>
      <c r="Z97" s="557"/>
      <c r="AA97" s="558"/>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5"/>
      <c r="AC98" s="576"/>
      <c r="AD98" s="577"/>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560</v>
      </c>
      <c r="AC101" s="457"/>
      <c r="AD101" s="457"/>
      <c r="AE101" s="211" t="s">
        <v>563</v>
      </c>
      <c r="AF101" s="212"/>
      <c r="AG101" s="212"/>
      <c r="AH101" s="213"/>
      <c r="AI101" s="211" t="s">
        <v>563</v>
      </c>
      <c r="AJ101" s="212"/>
      <c r="AK101" s="212"/>
      <c r="AL101" s="213"/>
      <c r="AM101" s="211" t="s">
        <v>563</v>
      </c>
      <c r="AN101" s="212"/>
      <c r="AO101" s="212"/>
      <c r="AP101" s="213"/>
      <c r="AQ101" s="211" t="s">
        <v>557</v>
      </c>
      <c r="AR101" s="212"/>
      <c r="AS101" s="212"/>
      <c r="AT101" s="213"/>
      <c r="AU101" s="211" t="s">
        <v>565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560</v>
      </c>
      <c r="AC102" s="457"/>
      <c r="AD102" s="457"/>
      <c r="AE102" s="211" t="s">
        <v>563</v>
      </c>
      <c r="AF102" s="212"/>
      <c r="AG102" s="212"/>
      <c r="AH102" s="213"/>
      <c r="AI102" s="211" t="s">
        <v>563</v>
      </c>
      <c r="AJ102" s="212"/>
      <c r="AK102" s="212"/>
      <c r="AL102" s="213"/>
      <c r="AM102" s="211" t="s">
        <v>563</v>
      </c>
      <c r="AN102" s="212"/>
      <c r="AO102" s="212"/>
      <c r="AP102" s="213"/>
      <c r="AQ102" s="211" t="s">
        <v>557</v>
      </c>
      <c r="AR102" s="212"/>
      <c r="AS102" s="212"/>
      <c r="AT102" s="213"/>
      <c r="AU102" s="212">
        <v>32544</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583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t="s">
        <v>561</v>
      </c>
      <c r="AF116" s="414"/>
      <c r="AG116" s="414"/>
      <c r="AH116" s="414"/>
      <c r="AI116" s="414" t="s">
        <v>562</v>
      </c>
      <c r="AJ116" s="414"/>
      <c r="AK116" s="414"/>
      <c r="AL116" s="414"/>
      <c r="AM116" s="414" t="s">
        <v>567</v>
      </c>
      <c r="AN116" s="414"/>
      <c r="AO116" s="414"/>
      <c r="AP116" s="414"/>
      <c r="AQ116" s="211" t="s">
        <v>577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567</v>
      </c>
      <c r="AF117" s="547"/>
      <c r="AG117" s="547"/>
      <c r="AH117" s="547"/>
      <c r="AI117" s="547" t="s">
        <v>567</v>
      </c>
      <c r="AJ117" s="547"/>
      <c r="AK117" s="547"/>
      <c r="AL117" s="547"/>
      <c r="AM117" s="547" t="s">
        <v>567</v>
      </c>
      <c r="AN117" s="547"/>
      <c r="AO117" s="547"/>
      <c r="AP117" s="547"/>
      <c r="AQ117" s="547" t="s">
        <v>578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thickBot="1" x14ac:dyDescent="0.2">
      <c r="A130" s="181" t="s">
        <v>369</v>
      </c>
      <c r="B130" s="178"/>
      <c r="C130" s="177" t="s">
        <v>366</v>
      </c>
      <c r="D130" s="178"/>
      <c r="E130" s="162" t="s">
        <v>399</v>
      </c>
      <c r="F130" s="163"/>
      <c r="G130" s="164" t="s">
        <v>597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64" t="s">
        <v>598</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561</v>
      </c>
      <c r="AR133" s="192"/>
      <c r="AS133" s="126" t="s">
        <v>356</v>
      </c>
      <c r="AT133" s="127"/>
      <c r="AU133" s="193" t="s">
        <v>562</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561</v>
      </c>
      <c r="AF134" s="200"/>
      <c r="AG134" s="200"/>
      <c r="AH134" s="200"/>
      <c r="AI134" s="199" t="s">
        <v>561</v>
      </c>
      <c r="AJ134" s="200"/>
      <c r="AK134" s="200"/>
      <c r="AL134" s="200"/>
      <c r="AM134" s="199" t="s">
        <v>561</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t="s">
        <v>563</v>
      </c>
      <c r="AF135" s="200"/>
      <c r="AG135" s="200"/>
      <c r="AH135" s="200"/>
      <c r="AI135" s="199" t="s">
        <v>561</v>
      </c>
      <c r="AJ135" s="200"/>
      <c r="AK135" s="200"/>
      <c r="AL135" s="200"/>
      <c r="AM135" s="199" t="s">
        <v>563</v>
      </c>
      <c r="AN135" s="200"/>
      <c r="AO135" s="200"/>
      <c r="AP135" s="200"/>
      <c r="AQ135" s="199" t="s">
        <v>563</v>
      </c>
      <c r="AR135" s="200"/>
      <c r="AS135" s="200"/>
      <c r="AT135" s="200"/>
      <c r="AU135" s="199" t="s">
        <v>561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555</v>
      </c>
      <c r="AF432" s="193"/>
      <c r="AG432" s="126" t="s">
        <v>356</v>
      </c>
      <c r="AH432" s="127"/>
      <c r="AI432" s="149"/>
      <c r="AJ432" s="149"/>
      <c r="AK432" s="149"/>
      <c r="AL432" s="147"/>
      <c r="AM432" s="149"/>
      <c r="AN432" s="149"/>
      <c r="AO432" s="149"/>
      <c r="AP432" s="147"/>
      <c r="AQ432" s="589" t="s">
        <v>562</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569</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569</v>
      </c>
      <c r="AF433" s="200"/>
      <c r="AG433" s="200"/>
      <c r="AH433" s="200"/>
      <c r="AI433" s="333" t="s">
        <v>569</v>
      </c>
      <c r="AJ433" s="200"/>
      <c r="AK433" s="200"/>
      <c r="AL433" s="200"/>
      <c r="AM433" s="333" t="s">
        <v>561</v>
      </c>
      <c r="AN433" s="200"/>
      <c r="AO433" s="200"/>
      <c r="AP433" s="334"/>
      <c r="AQ433" s="333" t="s">
        <v>561</v>
      </c>
      <c r="AR433" s="200"/>
      <c r="AS433" s="200"/>
      <c r="AT433" s="334"/>
      <c r="AU433" s="200" t="s">
        <v>569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561</v>
      </c>
      <c r="AF434" s="200"/>
      <c r="AG434" s="200"/>
      <c r="AH434" s="334"/>
      <c r="AI434" s="333" t="s">
        <v>565</v>
      </c>
      <c r="AJ434" s="200"/>
      <c r="AK434" s="200"/>
      <c r="AL434" s="200"/>
      <c r="AM434" s="333" t="s">
        <v>557</v>
      </c>
      <c r="AN434" s="200"/>
      <c r="AO434" s="200"/>
      <c r="AP434" s="334"/>
      <c r="AQ434" s="333" t="s">
        <v>565</v>
      </c>
      <c r="AR434" s="200"/>
      <c r="AS434" s="200"/>
      <c r="AT434" s="334"/>
      <c r="AU434" s="200" t="s">
        <v>565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4" t="s">
        <v>301</v>
      </c>
      <c r="AC435" s="574"/>
      <c r="AD435" s="574"/>
      <c r="AE435" s="333" t="s">
        <v>562</v>
      </c>
      <c r="AF435" s="200"/>
      <c r="AG435" s="200"/>
      <c r="AH435" s="334"/>
      <c r="AI435" s="333" t="s">
        <v>561</v>
      </c>
      <c r="AJ435" s="200"/>
      <c r="AK435" s="200"/>
      <c r="AL435" s="200"/>
      <c r="AM435" s="333" t="s">
        <v>561</v>
      </c>
      <c r="AN435" s="200"/>
      <c r="AO435" s="200"/>
      <c r="AP435" s="334"/>
      <c r="AQ435" s="333" t="s">
        <v>561</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4" t="s">
        <v>301</v>
      </c>
      <c r="AC440" s="574"/>
      <c r="AD440" s="574"/>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4" t="s">
        <v>301</v>
      </c>
      <c r="AC445" s="574"/>
      <c r="AD445" s="574"/>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4" t="s">
        <v>301</v>
      </c>
      <c r="AC450" s="574"/>
      <c r="AD450" s="574"/>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4" t="s">
        <v>301</v>
      </c>
      <c r="AC455" s="574"/>
      <c r="AD455" s="574"/>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558</v>
      </c>
      <c r="AR457" s="193"/>
      <c r="AS457" s="126" t="s">
        <v>356</v>
      </c>
      <c r="AT457" s="127"/>
      <c r="AU457" s="193" t="s">
        <v>555</v>
      </c>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559</v>
      </c>
      <c r="AF458" s="200"/>
      <c r="AG458" s="200"/>
      <c r="AH458" s="200"/>
      <c r="AI458" s="333" t="s">
        <v>555</v>
      </c>
      <c r="AJ458" s="200"/>
      <c r="AK458" s="200"/>
      <c r="AL458" s="200"/>
      <c r="AM458" s="333" t="s">
        <v>559</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559</v>
      </c>
      <c r="AF459" s="200"/>
      <c r="AG459" s="200"/>
      <c r="AH459" s="334"/>
      <c r="AI459" s="333" t="s">
        <v>561</v>
      </c>
      <c r="AJ459" s="200"/>
      <c r="AK459" s="200"/>
      <c r="AL459" s="200"/>
      <c r="AM459" s="333" t="s">
        <v>559</v>
      </c>
      <c r="AN459" s="200"/>
      <c r="AO459" s="200"/>
      <c r="AP459" s="334"/>
      <c r="AQ459" s="333" t="s">
        <v>555</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4" t="s">
        <v>14</v>
      </c>
      <c r="AC460" s="574"/>
      <c r="AD460" s="574"/>
      <c r="AE460" s="333" t="s">
        <v>559</v>
      </c>
      <c r="AF460" s="200"/>
      <c r="AG460" s="200"/>
      <c r="AH460" s="334"/>
      <c r="AI460" s="333" t="s">
        <v>562</v>
      </c>
      <c r="AJ460" s="200"/>
      <c r="AK460" s="200"/>
      <c r="AL460" s="200"/>
      <c r="AM460" s="333" t="s">
        <v>561</v>
      </c>
      <c r="AN460" s="200"/>
      <c r="AO460" s="200"/>
      <c r="AP460" s="334"/>
      <c r="AQ460" s="333" t="s">
        <v>561</v>
      </c>
      <c r="AR460" s="200"/>
      <c r="AS460" s="200"/>
      <c r="AT460" s="334"/>
      <c r="AU460" s="200" t="s">
        <v>563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4" t="s">
        <v>14</v>
      </c>
      <c r="AC465" s="574"/>
      <c r="AD465" s="574"/>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4" t="s">
        <v>14</v>
      </c>
      <c r="AC470" s="574"/>
      <c r="AD470" s="574"/>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4" t="s">
        <v>14</v>
      </c>
      <c r="AC475" s="574"/>
      <c r="AD475" s="574"/>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4" t="s">
        <v>14</v>
      </c>
      <c r="AC480" s="574"/>
      <c r="AD480" s="574"/>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4" t="s">
        <v>301</v>
      </c>
      <c r="AC489" s="574"/>
      <c r="AD489" s="574"/>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4" t="s">
        <v>301</v>
      </c>
      <c r="AC494" s="574"/>
      <c r="AD494" s="574"/>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4" t="s">
        <v>301</v>
      </c>
      <c r="AC499" s="574"/>
      <c r="AD499" s="574"/>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4" t="s">
        <v>301</v>
      </c>
      <c r="AC504" s="574"/>
      <c r="AD504" s="574"/>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4" t="s">
        <v>301</v>
      </c>
      <c r="AC509" s="574"/>
      <c r="AD509" s="574"/>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4" t="s">
        <v>14</v>
      </c>
      <c r="AC514" s="574"/>
      <c r="AD514" s="574"/>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4" t="s">
        <v>14</v>
      </c>
      <c r="AC519" s="574"/>
      <c r="AD519" s="574"/>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4" t="s">
        <v>14</v>
      </c>
      <c r="AC524" s="574"/>
      <c r="AD524" s="574"/>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4" t="s">
        <v>14</v>
      </c>
      <c r="AC529" s="574"/>
      <c r="AD529" s="574"/>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4" t="s">
        <v>14</v>
      </c>
      <c r="AC534" s="574"/>
      <c r="AD534" s="574"/>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4" t="s">
        <v>301</v>
      </c>
      <c r="AC543" s="574"/>
      <c r="AD543" s="574"/>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4" t="s">
        <v>301</v>
      </c>
      <c r="AC548" s="574"/>
      <c r="AD548" s="574"/>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4" t="s">
        <v>301</v>
      </c>
      <c r="AC553" s="574"/>
      <c r="AD553" s="574"/>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4" t="s">
        <v>301</v>
      </c>
      <c r="AC558" s="574"/>
      <c r="AD558" s="574"/>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4" t="s">
        <v>301</v>
      </c>
      <c r="AC563" s="574"/>
      <c r="AD563" s="574"/>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4" t="s">
        <v>14</v>
      </c>
      <c r="AC568" s="574"/>
      <c r="AD568" s="574"/>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4" t="s">
        <v>14</v>
      </c>
      <c r="AC573" s="574"/>
      <c r="AD573" s="574"/>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4" t="s">
        <v>14</v>
      </c>
      <c r="AC578" s="574"/>
      <c r="AD578" s="574"/>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4" t="s">
        <v>14</v>
      </c>
      <c r="AC583" s="574"/>
      <c r="AD583" s="574"/>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4" t="s">
        <v>14</v>
      </c>
      <c r="AC588" s="574"/>
      <c r="AD588" s="574"/>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4" t="s">
        <v>301</v>
      </c>
      <c r="AC597" s="574"/>
      <c r="AD597" s="574"/>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4" t="s">
        <v>301</v>
      </c>
      <c r="AC602" s="574"/>
      <c r="AD602" s="574"/>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4" t="s">
        <v>301</v>
      </c>
      <c r="AC607" s="574"/>
      <c r="AD607" s="574"/>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4" t="s">
        <v>301</v>
      </c>
      <c r="AC612" s="574"/>
      <c r="AD612" s="574"/>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4" t="s">
        <v>301</v>
      </c>
      <c r="AC617" s="574"/>
      <c r="AD617" s="574"/>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4" t="s">
        <v>14</v>
      </c>
      <c r="AC622" s="574"/>
      <c r="AD622" s="574"/>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4" t="s">
        <v>14</v>
      </c>
      <c r="AC627" s="574"/>
      <c r="AD627" s="574"/>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4" t="s">
        <v>14</v>
      </c>
      <c r="AC632" s="574"/>
      <c r="AD632" s="574"/>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4" t="s">
        <v>14</v>
      </c>
      <c r="AC637" s="574"/>
      <c r="AD637" s="574"/>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4" t="s">
        <v>14</v>
      </c>
      <c r="AC642" s="574"/>
      <c r="AD642" s="574"/>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4" t="s">
        <v>301</v>
      </c>
      <c r="AC651" s="574"/>
      <c r="AD651" s="574"/>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4" t="s">
        <v>301</v>
      </c>
      <c r="AC656" s="574"/>
      <c r="AD656" s="574"/>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4" t="s">
        <v>301</v>
      </c>
      <c r="AC661" s="574"/>
      <c r="AD661" s="574"/>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4" t="s">
        <v>301</v>
      </c>
      <c r="AC666" s="574"/>
      <c r="AD666" s="574"/>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4" t="s">
        <v>301</v>
      </c>
      <c r="AC671" s="574"/>
      <c r="AD671" s="574"/>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4" t="s">
        <v>14</v>
      </c>
      <c r="AC676" s="574"/>
      <c r="AD676" s="574"/>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4" t="s">
        <v>14</v>
      </c>
      <c r="AC681" s="574"/>
      <c r="AD681" s="574"/>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4" t="s">
        <v>14</v>
      </c>
      <c r="AC686" s="574"/>
      <c r="AD686" s="574"/>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4" t="s">
        <v>14</v>
      </c>
      <c r="AC691" s="574"/>
      <c r="AD691" s="574"/>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4" t="s">
        <v>14</v>
      </c>
      <c r="AC696" s="574"/>
      <c r="AD696" s="574"/>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0.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595</v>
      </c>
      <c r="AH702" s="382"/>
      <c r="AI702" s="382"/>
      <c r="AJ702" s="382"/>
      <c r="AK702" s="382"/>
      <c r="AL702" s="382"/>
      <c r="AM702" s="382"/>
      <c r="AN702" s="382"/>
      <c r="AO702" s="382"/>
      <c r="AP702" s="382"/>
      <c r="AQ702" s="382"/>
      <c r="AR702" s="382"/>
      <c r="AS702" s="382"/>
      <c r="AT702" s="382"/>
      <c r="AU702" s="382"/>
      <c r="AV702" s="382"/>
      <c r="AW702" s="382"/>
      <c r="AX702" s="383"/>
    </row>
    <row r="703" spans="1:50" ht="75.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6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590</v>
      </c>
      <c r="AE705" s="714"/>
      <c r="AF705" s="714"/>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590</v>
      </c>
      <c r="AE708" s="604"/>
      <c r="AF708" s="604"/>
      <c r="AG708" s="741" t="s">
        <v>600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590</v>
      </c>
      <c r="AE709" s="322"/>
      <c r="AF709" s="322"/>
      <c r="AG709" s="94" t="s">
        <v>601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602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590</v>
      </c>
      <c r="AE711" s="322"/>
      <c r="AF711" s="322"/>
      <c r="AG711" s="94" t="s">
        <v>603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590</v>
      </c>
      <c r="AE712" s="782"/>
      <c r="AF712" s="782"/>
      <c r="AG712" s="809" t="s">
        <v>603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2"/>
      <c r="AG713" s="94" t="s">
        <v>603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590</v>
      </c>
      <c r="AE714" s="807"/>
      <c r="AF714" s="808"/>
      <c r="AG714" s="735" t="s">
        <v>603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590</v>
      </c>
      <c r="AE715" s="604"/>
      <c r="AF715" s="655"/>
      <c r="AG715" s="741" t="s">
        <v>603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t="s">
        <v>603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590</v>
      </c>
      <c r="AE717" s="322"/>
      <c r="AF717" s="322"/>
      <c r="AG717" s="94" t="s">
        <v>602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599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2" t="s">
        <v>565</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thickBot="1" x14ac:dyDescent="0.2">
      <c r="A727" s="802"/>
      <c r="B727" s="803"/>
      <c r="C727" s="747" t="s">
        <v>57</v>
      </c>
      <c r="D727" s="748"/>
      <c r="E727" s="748"/>
      <c r="F727" s="749"/>
      <c r="G727" s="570" t="s">
        <v>565</v>
      </c>
      <c r="H727" s="570"/>
      <c r="I727" s="570"/>
      <c r="J727" s="570"/>
      <c r="K727" s="570"/>
      <c r="L727" s="570"/>
      <c r="M727" s="570"/>
      <c r="N727" s="570"/>
      <c r="O727" s="570"/>
      <c r="P727" s="570"/>
      <c r="Q727" s="570"/>
      <c r="R727" s="570"/>
      <c r="S727" s="570"/>
      <c r="T727" s="570"/>
      <c r="U727" s="570"/>
      <c r="V727" s="570"/>
      <c r="W727" s="570"/>
      <c r="X727" s="570"/>
      <c r="Y727" s="570"/>
      <c r="Z727" s="570"/>
      <c r="AA727" s="570"/>
      <c r="AB727" s="570"/>
      <c r="AC727" s="570"/>
      <c r="AD727" s="570"/>
      <c r="AE727" s="570"/>
      <c r="AF727" s="570"/>
      <c r="AG727" s="570"/>
      <c r="AH727" s="570"/>
      <c r="AI727" s="570"/>
      <c r="AJ727" s="570"/>
      <c r="AK727" s="570"/>
      <c r="AL727" s="570"/>
      <c r="AM727" s="570"/>
      <c r="AN727" s="570"/>
      <c r="AO727" s="570"/>
      <c r="AP727" s="570"/>
      <c r="AQ727" s="570"/>
      <c r="AR727" s="570"/>
      <c r="AS727" s="570"/>
      <c r="AT727" s="570"/>
      <c r="AU727" s="570"/>
      <c r="AV727" s="570"/>
      <c r="AW727" s="570"/>
      <c r="AX727" s="571"/>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587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565</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563</v>
      </c>
      <c r="AF737" s="986"/>
      <c r="AG737" s="986"/>
      <c r="AH737" s="986"/>
      <c r="AI737" s="986"/>
      <c r="AJ737" s="986"/>
      <c r="AK737" s="986"/>
      <c r="AL737" s="986"/>
      <c r="AM737" s="986"/>
      <c r="AN737" s="358" t="s">
        <v>360</v>
      </c>
      <c r="AO737" s="358"/>
      <c r="AP737" s="358"/>
      <c r="AQ737" s="358"/>
      <c r="AR737" s="987" t="s">
        <v>565</v>
      </c>
      <c r="AS737" s="988"/>
      <c r="AT737" s="988"/>
      <c r="AU737" s="988"/>
      <c r="AV737" s="988"/>
      <c r="AW737" s="988"/>
      <c r="AX737" s="989"/>
      <c r="AY737" s="89"/>
      <c r="AZ737" s="89"/>
    </row>
    <row r="738" spans="1:52" ht="24.75" customHeight="1" x14ac:dyDescent="0.15">
      <c r="A738" s="990" t="s">
        <v>361</v>
      </c>
      <c r="B738" s="203"/>
      <c r="C738" s="203"/>
      <c r="D738" s="204"/>
      <c r="E738" s="986" t="s">
        <v>563</v>
      </c>
      <c r="F738" s="986"/>
      <c r="G738" s="986"/>
      <c r="H738" s="986"/>
      <c r="I738" s="986"/>
      <c r="J738" s="986"/>
      <c r="K738" s="986"/>
      <c r="L738" s="986"/>
      <c r="M738" s="986"/>
      <c r="N738" s="358" t="s">
        <v>362</v>
      </c>
      <c r="O738" s="358"/>
      <c r="P738" s="358"/>
      <c r="Q738" s="358"/>
      <c r="R738" s="986" t="s">
        <v>563</v>
      </c>
      <c r="S738" s="986"/>
      <c r="T738" s="986"/>
      <c r="U738" s="986"/>
      <c r="V738" s="986"/>
      <c r="W738" s="986"/>
      <c r="X738" s="986"/>
      <c r="Y738" s="986"/>
      <c r="Z738" s="986"/>
      <c r="AA738" s="358" t="s">
        <v>482</v>
      </c>
      <c r="AB738" s="358"/>
      <c r="AC738" s="358"/>
      <c r="AD738" s="358"/>
      <c r="AE738" s="986" t="s">
        <v>570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c r="F739" s="998"/>
      <c r="G739" s="998"/>
      <c r="H739" s="91" t="str">
        <f>IF(E739="", "", "(")</f>
        <v/>
      </c>
      <c r="I739" s="981"/>
      <c r="J739" s="981"/>
      <c r="K739" s="91" t="str">
        <f>IF(OR(I739="　", I739=""), "", "-")</f>
        <v/>
      </c>
      <c r="L739" s="982"/>
      <c r="M739" s="982"/>
      <c r="N739" s="92" t="str">
        <f>IF(O739="", "", "-")</f>
        <v/>
      </c>
      <c r="O739" s="93"/>
      <c r="P739" s="92" t="str">
        <f>IF(E739="", "", ")")</f>
        <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c r="D837" s="340"/>
      <c r="E837" s="340"/>
      <c r="F837" s="340"/>
      <c r="G837" s="340"/>
      <c r="H837" s="340"/>
      <c r="I837" s="340"/>
      <c r="J837" s="341"/>
      <c r="K837" s="342"/>
      <c r="L837" s="342"/>
      <c r="M837" s="342"/>
      <c r="N837" s="342"/>
      <c r="O837" s="342"/>
      <c r="P837" s="355"/>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571</v>
      </c>
      <c r="F1102" s="371"/>
      <c r="G1102" s="371"/>
      <c r="H1102" s="371"/>
      <c r="I1102" s="371"/>
      <c r="J1102" s="341" t="s">
        <v>571</v>
      </c>
      <c r="K1102" s="342"/>
      <c r="L1102" s="342"/>
      <c r="M1102" s="342"/>
      <c r="N1102" s="342"/>
      <c r="O1102" s="342"/>
      <c r="P1102" s="355" t="s">
        <v>571</v>
      </c>
      <c r="Q1102" s="343"/>
      <c r="R1102" s="343"/>
      <c r="S1102" s="343"/>
      <c r="T1102" s="343"/>
      <c r="U1102" s="343"/>
      <c r="V1102" s="343"/>
      <c r="W1102" s="343"/>
      <c r="X1102" s="343"/>
      <c r="Y1102" s="344" t="s">
        <v>571</v>
      </c>
      <c r="Z1102" s="345"/>
      <c r="AA1102" s="345"/>
      <c r="AB1102" s="346"/>
      <c r="AC1102" s="347"/>
      <c r="AD1102" s="347"/>
      <c r="AE1102" s="347"/>
      <c r="AF1102" s="347"/>
      <c r="AG1102" s="347"/>
      <c r="AH1102" s="348" t="s">
        <v>572</v>
      </c>
      <c r="AI1102" s="349"/>
      <c r="AJ1102" s="349"/>
      <c r="AK1102" s="349"/>
      <c r="AL1102" s="350" t="s">
        <v>572</v>
      </c>
      <c r="AM1102" s="351"/>
      <c r="AN1102" s="351"/>
      <c r="AO1102" s="352"/>
      <c r="AP1102" s="353" t="s">
        <v>572</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65" priority="14005">
      <formula>IF(RIGHT(TEXT(AK14,"0.#"),1)=".",FALSE,TRUE)</formula>
    </cfRule>
    <cfRule type="expression" dxfId="2764" priority="14006">
      <formula>IF(RIGHT(TEXT(AK14,"0.#"),1)=".",TRUE,FALSE)</formula>
    </cfRule>
  </conditionalFormatting>
  <conditionalFormatting sqref="AE32:AE34">
    <cfRule type="expression" dxfId="2763" priority="13995">
      <formula>IF(RIGHT(TEXT(AE32,"0.#"),1)=".",FALSE,TRUE)</formula>
    </cfRule>
    <cfRule type="expression" dxfId="2762" priority="13996">
      <formula>IF(RIGHT(TEXT(AE32,"0.#"),1)=".",TRUE,FALSE)</formula>
    </cfRule>
  </conditionalFormatting>
  <conditionalFormatting sqref="P18:AX18">
    <cfRule type="expression" dxfId="2761" priority="13881">
      <formula>IF(RIGHT(TEXT(P18,"0.#"),1)=".",FALSE,TRUE)</formula>
    </cfRule>
    <cfRule type="expression" dxfId="2760" priority="13882">
      <formula>IF(RIGHT(TEXT(P18,"0.#"),1)=".",TRUE,FALSE)</formula>
    </cfRule>
  </conditionalFormatting>
  <conditionalFormatting sqref="Y782">
    <cfRule type="expression" dxfId="2759" priority="13877">
      <formula>IF(RIGHT(TEXT(Y782,"0.#"),1)=".",FALSE,TRUE)</formula>
    </cfRule>
    <cfRule type="expression" dxfId="2758" priority="13878">
      <formula>IF(RIGHT(TEXT(Y782,"0.#"),1)=".",TRUE,FALSE)</formula>
    </cfRule>
  </conditionalFormatting>
  <conditionalFormatting sqref="Y791">
    <cfRule type="expression" dxfId="2757" priority="13873">
      <formula>IF(RIGHT(TEXT(Y791,"0.#"),1)=".",FALSE,TRUE)</formula>
    </cfRule>
    <cfRule type="expression" dxfId="2756" priority="13874">
      <formula>IF(RIGHT(TEXT(Y791,"0.#"),1)=".",TRUE,FALSE)</formula>
    </cfRule>
  </conditionalFormatting>
  <conditionalFormatting sqref="Y822:Y829 Y820 Y809:Y816 Y807 Y796:Y803 Y794">
    <cfRule type="expression" dxfId="2755" priority="13655">
      <formula>IF(RIGHT(TEXT(Y794,"0.#"),1)=".",FALSE,TRUE)</formula>
    </cfRule>
    <cfRule type="expression" dxfId="2754" priority="13656">
      <formula>IF(RIGHT(TEXT(Y794,"0.#"),1)=".",TRUE,FALSE)</formula>
    </cfRule>
  </conditionalFormatting>
  <conditionalFormatting sqref="AK16:AQ17 AK15:AX15 P13:AJ17 AR13:AX13">
    <cfRule type="expression" dxfId="2753" priority="13703">
      <formula>IF(RIGHT(TEXT(P13,"0.#"),1)=".",FALSE,TRUE)</formula>
    </cfRule>
    <cfRule type="expression" dxfId="2752" priority="13704">
      <formula>IF(RIGHT(TEXT(P13,"0.#"),1)=".",TRUE,FALSE)</formula>
    </cfRule>
  </conditionalFormatting>
  <conditionalFormatting sqref="P19:AJ19">
    <cfRule type="expression" dxfId="2751" priority="13701">
      <formula>IF(RIGHT(TEXT(P19,"0.#"),1)=".",FALSE,TRUE)</formula>
    </cfRule>
    <cfRule type="expression" dxfId="2750" priority="13702">
      <formula>IF(RIGHT(TEXT(P19,"0.#"),1)=".",TRUE,FALSE)</formula>
    </cfRule>
  </conditionalFormatting>
  <conditionalFormatting sqref="AE101:AE102 AQ101:AQ102">
    <cfRule type="expression" dxfId="2749" priority="13693">
      <formula>IF(RIGHT(TEXT(AE101,"0.#"),1)=".",FALSE,TRUE)</formula>
    </cfRule>
    <cfRule type="expression" dxfId="2748" priority="13694">
      <formula>IF(RIGHT(TEXT(AE101,"0.#"),1)=".",TRUE,FALSE)</formula>
    </cfRule>
  </conditionalFormatting>
  <conditionalFormatting sqref="Y783:Y790 Y781">
    <cfRule type="expression" dxfId="2747" priority="13679">
      <formula>IF(RIGHT(TEXT(Y781,"0.#"),1)=".",FALSE,TRUE)</formula>
    </cfRule>
    <cfRule type="expression" dxfId="2746" priority="13680">
      <formula>IF(RIGHT(TEXT(Y781,"0.#"),1)=".",TRUE,FALSE)</formula>
    </cfRule>
  </conditionalFormatting>
  <conditionalFormatting sqref="AU782">
    <cfRule type="expression" dxfId="2745" priority="13677">
      <formula>IF(RIGHT(TEXT(AU782,"0.#"),1)=".",FALSE,TRUE)</formula>
    </cfRule>
    <cfRule type="expression" dxfId="2744" priority="13678">
      <formula>IF(RIGHT(TEXT(AU782,"0.#"),1)=".",TRUE,FALSE)</formula>
    </cfRule>
  </conditionalFormatting>
  <conditionalFormatting sqref="AU791">
    <cfRule type="expression" dxfId="2743" priority="13675">
      <formula>IF(RIGHT(TEXT(AU791,"0.#"),1)=".",FALSE,TRUE)</formula>
    </cfRule>
    <cfRule type="expression" dxfId="2742" priority="13676">
      <formula>IF(RIGHT(TEXT(AU791,"0.#"),1)=".",TRUE,FALSE)</formula>
    </cfRule>
  </conditionalFormatting>
  <conditionalFormatting sqref="AU783:AU790 AU781">
    <cfRule type="expression" dxfId="2741" priority="13673">
      <formula>IF(RIGHT(TEXT(AU781,"0.#"),1)=".",FALSE,TRUE)</formula>
    </cfRule>
    <cfRule type="expression" dxfId="2740" priority="13674">
      <formula>IF(RIGHT(TEXT(AU781,"0.#"),1)=".",TRUE,FALSE)</formula>
    </cfRule>
  </conditionalFormatting>
  <conditionalFormatting sqref="Y821 Y808 Y795">
    <cfRule type="expression" dxfId="2739" priority="13659">
      <formula>IF(RIGHT(TEXT(Y795,"0.#"),1)=".",FALSE,TRUE)</formula>
    </cfRule>
    <cfRule type="expression" dxfId="2738" priority="13660">
      <formula>IF(RIGHT(TEXT(Y795,"0.#"),1)=".",TRUE,FALSE)</formula>
    </cfRule>
  </conditionalFormatting>
  <conditionalFormatting sqref="Y830 Y817 Y804">
    <cfRule type="expression" dxfId="2737" priority="13657">
      <formula>IF(RIGHT(TEXT(Y804,"0.#"),1)=".",FALSE,TRUE)</formula>
    </cfRule>
    <cfRule type="expression" dxfId="2736" priority="13658">
      <formula>IF(RIGHT(TEXT(Y804,"0.#"),1)=".",TRUE,FALSE)</formula>
    </cfRule>
  </conditionalFormatting>
  <conditionalFormatting sqref="AU821 AU808 AU795">
    <cfRule type="expression" dxfId="2735" priority="13653">
      <formula>IF(RIGHT(TEXT(AU795,"0.#"),1)=".",FALSE,TRUE)</formula>
    </cfRule>
    <cfRule type="expression" dxfId="2734" priority="13654">
      <formula>IF(RIGHT(TEXT(AU795,"0.#"),1)=".",TRUE,FALSE)</formula>
    </cfRule>
  </conditionalFormatting>
  <conditionalFormatting sqref="AU830 AU817 AU804">
    <cfRule type="expression" dxfId="2733" priority="13651">
      <formula>IF(RIGHT(TEXT(AU804,"0.#"),1)=".",FALSE,TRUE)</formula>
    </cfRule>
    <cfRule type="expression" dxfId="2732" priority="13652">
      <formula>IF(RIGHT(TEXT(AU804,"0.#"),1)=".",TRUE,FALSE)</formula>
    </cfRule>
  </conditionalFormatting>
  <conditionalFormatting sqref="AU822:AU829 AU820 AU809:AU816 AU807 AU796:AU803 AU794">
    <cfRule type="expression" dxfId="2731" priority="13649">
      <formula>IF(RIGHT(TEXT(AU794,"0.#"),1)=".",FALSE,TRUE)</formula>
    </cfRule>
    <cfRule type="expression" dxfId="2730" priority="13650">
      <formula>IF(RIGHT(TEXT(AU794,"0.#"),1)=".",TRUE,FALSE)</formula>
    </cfRule>
  </conditionalFormatting>
  <conditionalFormatting sqref="AM87:AM89">
    <cfRule type="expression" dxfId="2729" priority="13303">
      <formula>IF(RIGHT(TEXT(AM87,"0.#"),1)=".",FALSE,TRUE)</formula>
    </cfRule>
    <cfRule type="expression" dxfId="2728" priority="13304">
      <formula>IF(RIGHT(TEXT(AM87,"0.#"),1)=".",TRUE,FALSE)</formula>
    </cfRule>
  </conditionalFormatting>
  <conditionalFormatting sqref="AE55">
    <cfRule type="expression" dxfId="2727" priority="13371">
      <formula>IF(RIGHT(TEXT(AE55,"0.#"),1)=".",FALSE,TRUE)</formula>
    </cfRule>
    <cfRule type="expression" dxfId="2726" priority="13372">
      <formula>IF(RIGHT(TEXT(AE55,"0.#"),1)=".",TRUE,FALSE)</formula>
    </cfRule>
  </conditionalFormatting>
  <conditionalFormatting sqref="AI55">
    <cfRule type="expression" dxfId="2725" priority="13369">
      <formula>IF(RIGHT(TEXT(AI55,"0.#"),1)=".",FALSE,TRUE)</formula>
    </cfRule>
    <cfRule type="expression" dxfId="2724" priority="13370">
      <formula>IF(RIGHT(TEXT(AI55,"0.#"),1)=".",TRUE,FALSE)</formula>
    </cfRule>
  </conditionalFormatting>
  <conditionalFormatting sqref="AI32:AI34">
    <cfRule type="expression" dxfId="2723" priority="13455">
      <formula>IF(RIGHT(TEXT(AI32,"0.#"),1)=".",FALSE,TRUE)</formula>
    </cfRule>
    <cfRule type="expression" dxfId="2722" priority="13456">
      <formula>IF(RIGHT(TEXT(AI32,"0.#"),1)=".",TRUE,FALSE)</formula>
    </cfRule>
  </conditionalFormatting>
  <conditionalFormatting sqref="AM32:AM34">
    <cfRule type="expression" dxfId="2721" priority="13453">
      <formula>IF(RIGHT(TEXT(AM32,"0.#"),1)=".",FALSE,TRUE)</formula>
    </cfRule>
    <cfRule type="expression" dxfId="2720" priority="13454">
      <formula>IF(RIGHT(TEXT(AM32,"0.#"),1)=".",TRUE,FALSE)</formula>
    </cfRule>
  </conditionalFormatting>
  <conditionalFormatting sqref="AQ32:AQ34">
    <cfRule type="expression" dxfId="2719" priority="13443">
      <formula>IF(RIGHT(TEXT(AQ32,"0.#"),1)=".",FALSE,TRUE)</formula>
    </cfRule>
    <cfRule type="expression" dxfId="2718" priority="13444">
      <formula>IF(RIGHT(TEXT(AQ32,"0.#"),1)=".",TRUE,FALSE)</formula>
    </cfRule>
  </conditionalFormatting>
  <conditionalFormatting sqref="AU32:AU34">
    <cfRule type="expression" dxfId="2717" priority="13441">
      <formula>IF(RIGHT(TEXT(AU32,"0.#"),1)=".",FALSE,TRUE)</formula>
    </cfRule>
    <cfRule type="expression" dxfId="2716" priority="13442">
      <formula>IF(RIGHT(TEXT(AU32,"0.#"),1)=".",TRUE,FALSE)</formula>
    </cfRule>
  </conditionalFormatting>
  <conditionalFormatting sqref="AE53">
    <cfRule type="expression" dxfId="2715" priority="13375">
      <formula>IF(RIGHT(TEXT(AE53,"0.#"),1)=".",FALSE,TRUE)</formula>
    </cfRule>
    <cfRule type="expression" dxfId="2714" priority="13376">
      <formula>IF(RIGHT(TEXT(AE53,"0.#"),1)=".",TRUE,FALSE)</formula>
    </cfRule>
  </conditionalFormatting>
  <conditionalFormatting sqref="AE54">
    <cfRule type="expression" dxfId="2713" priority="13373">
      <formula>IF(RIGHT(TEXT(AE54,"0.#"),1)=".",FALSE,TRUE)</formula>
    </cfRule>
    <cfRule type="expression" dxfId="2712" priority="13374">
      <formula>IF(RIGHT(TEXT(AE54,"0.#"),1)=".",TRUE,FALSE)</formula>
    </cfRule>
  </conditionalFormatting>
  <conditionalFormatting sqref="AI54">
    <cfRule type="expression" dxfId="2711" priority="13367">
      <formula>IF(RIGHT(TEXT(AI54,"0.#"),1)=".",FALSE,TRUE)</formula>
    </cfRule>
    <cfRule type="expression" dxfId="2710" priority="13368">
      <formula>IF(RIGHT(TEXT(AI54,"0.#"),1)=".",TRUE,FALSE)</formula>
    </cfRule>
  </conditionalFormatting>
  <conditionalFormatting sqref="AI53">
    <cfRule type="expression" dxfId="2709" priority="13365">
      <formula>IF(RIGHT(TEXT(AI53,"0.#"),1)=".",FALSE,TRUE)</formula>
    </cfRule>
    <cfRule type="expression" dxfId="2708" priority="13366">
      <formula>IF(RIGHT(TEXT(AI53,"0.#"),1)=".",TRUE,FALSE)</formula>
    </cfRule>
  </conditionalFormatting>
  <conditionalFormatting sqref="AM53">
    <cfRule type="expression" dxfId="2707" priority="13363">
      <formula>IF(RIGHT(TEXT(AM53,"0.#"),1)=".",FALSE,TRUE)</formula>
    </cfRule>
    <cfRule type="expression" dxfId="2706" priority="13364">
      <formula>IF(RIGHT(TEXT(AM53,"0.#"),1)=".",TRUE,FALSE)</formula>
    </cfRule>
  </conditionalFormatting>
  <conditionalFormatting sqref="AM54">
    <cfRule type="expression" dxfId="2705" priority="13361">
      <formula>IF(RIGHT(TEXT(AM54,"0.#"),1)=".",FALSE,TRUE)</formula>
    </cfRule>
    <cfRule type="expression" dxfId="2704" priority="13362">
      <formula>IF(RIGHT(TEXT(AM54,"0.#"),1)=".",TRUE,FALSE)</formula>
    </cfRule>
  </conditionalFormatting>
  <conditionalFormatting sqref="AM55">
    <cfRule type="expression" dxfId="2703" priority="13359">
      <formula>IF(RIGHT(TEXT(AM55,"0.#"),1)=".",FALSE,TRUE)</formula>
    </cfRule>
    <cfRule type="expression" dxfId="2702" priority="13360">
      <formula>IF(RIGHT(TEXT(AM55,"0.#"),1)=".",TRUE,FALSE)</formula>
    </cfRule>
  </conditionalFormatting>
  <conditionalFormatting sqref="AE60">
    <cfRule type="expression" dxfId="2701" priority="13345">
      <formula>IF(RIGHT(TEXT(AE60,"0.#"),1)=".",FALSE,TRUE)</formula>
    </cfRule>
    <cfRule type="expression" dxfId="2700" priority="13346">
      <formula>IF(RIGHT(TEXT(AE60,"0.#"),1)=".",TRUE,FALSE)</formula>
    </cfRule>
  </conditionalFormatting>
  <conditionalFormatting sqref="AE61">
    <cfRule type="expression" dxfId="2699" priority="13343">
      <formula>IF(RIGHT(TEXT(AE61,"0.#"),1)=".",FALSE,TRUE)</formula>
    </cfRule>
    <cfRule type="expression" dxfId="2698" priority="13344">
      <formula>IF(RIGHT(TEXT(AE61,"0.#"),1)=".",TRUE,FALSE)</formula>
    </cfRule>
  </conditionalFormatting>
  <conditionalFormatting sqref="AE62">
    <cfRule type="expression" dxfId="2697" priority="13341">
      <formula>IF(RIGHT(TEXT(AE62,"0.#"),1)=".",FALSE,TRUE)</formula>
    </cfRule>
    <cfRule type="expression" dxfId="2696" priority="13342">
      <formula>IF(RIGHT(TEXT(AE62,"0.#"),1)=".",TRUE,FALSE)</formula>
    </cfRule>
  </conditionalFormatting>
  <conditionalFormatting sqref="AI62">
    <cfRule type="expression" dxfId="2695" priority="13339">
      <formula>IF(RIGHT(TEXT(AI62,"0.#"),1)=".",FALSE,TRUE)</formula>
    </cfRule>
    <cfRule type="expression" dxfId="2694" priority="13340">
      <formula>IF(RIGHT(TEXT(AI62,"0.#"),1)=".",TRUE,FALSE)</formula>
    </cfRule>
  </conditionalFormatting>
  <conditionalFormatting sqref="AI61">
    <cfRule type="expression" dxfId="2693" priority="13337">
      <formula>IF(RIGHT(TEXT(AI61,"0.#"),1)=".",FALSE,TRUE)</formula>
    </cfRule>
    <cfRule type="expression" dxfId="2692" priority="13338">
      <formula>IF(RIGHT(TEXT(AI61,"0.#"),1)=".",TRUE,FALSE)</formula>
    </cfRule>
  </conditionalFormatting>
  <conditionalFormatting sqref="AI60">
    <cfRule type="expression" dxfId="2691" priority="13335">
      <formula>IF(RIGHT(TEXT(AI60,"0.#"),1)=".",FALSE,TRUE)</formula>
    </cfRule>
    <cfRule type="expression" dxfId="2690" priority="13336">
      <formula>IF(RIGHT(TEXT(AI60,"0.#"),1)=".",TRUE,FALSE)</formula>
    </cfRule>
  </conditionalFormatting>
  <conditionalFormatting sqref="AM60">
    <cfRule type="expression" dxfId="2689" priority="13333">
      <formula>IF(RIGHT(TEXT(AM60,"0.#"),1)=".",FALSE,TRUE)</formula>
    </cfRule>
    <cfRule type="expression" dxfId="2688" priority="13334">
      <formula>IF(RIGHT(TEXT(AM60,"0.#"),1)=".",TRUE,FALSE)</formula>
    </cfRule>
  </conditionalFormatting>
  <conditionalFormatting sqref="AM61">
    <cfRule type="expression" dxfId="2687" priority="13331">
      <formula>IF(RIGHT(TEXT(AM61,"0.#"),1)=".",FALSE,TRUE)</formula>
    </cfRule>
    <cfRule type="expression" dxfId="2686" priority="13332">
      <formula>IF(RIGHT(TEXT(AM61,"0.#"),1)=".",TRUE,FALSE)</formula>
    </cfRule>
  </conditionalFormatting>
  <conditionalFormatting sqref="AM62">
    <cfRule type="expression" dxfId="2685" priority="13329">
      <formula>IF(RIGHT(TEXT(AM62,"0.#"),1)=".",FALSE,TRUE)</formula>
    </cfRule>
    <cfRule type="expression" dxfId="2684" priority="13330">
      <formula>IF(RIGHT(TEXT(AM62,"0.#"),1)=".",TRUE,FALSE)</formula>
    </cfRule>
  </conditionalFormatting>
  <conditionalFormatting sqref="AE87:AE89">
    <cfRule type="expression" dxfId="2683" priority="13315">
      <formula>IF(RIGHT(TEXT(AE87,"0.#"),1)=".",FALSE,TRUE)</formula>
    </cfRule>
    <cfRule type="expression" dxfId="2682" priority="13316">
      <formula>IF(RIGHT(TEXT(AE87,"0.#"),1)=".",TRUE,FALSE)</formula>
    </cfRule>
  </conditionalFormatting>
  <conditionalFormatting sqref="AI87:AI89">
    <cfRule type="expression" dxfId="2681" priority="13305">
      <formula>IF(RIGHT(TEXT(AI87,"0.#"),1)=".",FALSE,TRUE)</formula>
    </cfRule>
    <cfRule type="expression" dxfId="2680" priority="13306">
      <formula>IF(RIGHT(TEXT(AI87,"0.#"),1)=".",TRUE,FALSE)</formula>
    </cfRule>
  </conditionalFormatting>
  <conditionalFormatting sqref="AE92">
    <cfRule type="expression" dxfId="2679" priority="13285">
      <formula>IF(RIGHT(TEXT(AE92,"0.#"),1)=".",FALSE,TRUE)</formula>
    </cfRule>
    <cfRule type="expression" dxfId="2678" priority="13286">
      <formula>IF(RIGHT(TEXT(AE92,"0.#"),1)=".",TRUE,FALSE)</formula>
    </cfRule>
  </conditionalFormatting>
  <conditionalFormatting sqref="AE93">
    <cfRule type="expression" dxfId="2677" priority="13283">
      <formula>IF(RIGHT(TEXT(AE93,"0.#"),1)=".",FALSE,TRUE)</formula>
    </cfRule>
    <cfRule type="expression" dxfId="2676" priority="13284">
      <formula>IF(RIGHT(TEXT(AE93,"0.#"),1)=".",TRUE,FALSE)</formula>
    </cfRule>
  </conditionalFormatting>
  <conditionalFormatting sqref="AE94">
    <cfRule type="expression" dxfId="2675" priority="13281">
      <formula>IF(RIGHT(TEXT(AE94,"0.#"),1)=".",FALSE,TRUE)</formula>
    </cfRule>
    <cfRule type="expression" dxfId="2674" priority="13282">
      <formula>IF(RIGHT(TEXT(AE94,"0.#"),1)=".",TRUE,FALSE)</formula>
    </cfRule>
  </conditionalFormatting>
  <conditionalFormatting sqref="AI94">
    <cfRule type="expression" dxfId="2673" priority="13279">
      <formula>IF(RIGHT(TEXT(AI94,"0.#"),1)=".",FALSE,TRUE)</formula>
    </cfRule>
    <cfRule type="expression" dxfId="2672" priority="13280">
      <formula>IF(RIGHT(TEXT(AI94,"0.#"),1)=".",TRUE,FALSE)</formula>
    </cfRule>
  </conditionalFormatting>
  <conditionalFormatting sqref="AI93">
    <cfRule type="expression" dxfId="2671" priority="13277">
      <formula>IF(RIGHT(TEXT(AI93,"0.#"),1)=".",FALSE,TRUE)</formula>
    </cfRule>
    <cfRule type="expression" dxfId="2670" priority="13278">
      <formula>IF(RIGHT(TEXT(AI93,"0.#"),1)=".",TRUE,FALSE)</formula>
    </cfRule>
  </conditionalFormatting>
  <conditionalFormatting sqref="AI92">
    <cfRule type="expression" dxfId="2669" priority="13275">
      <formula>IF(RIGHT(TEXT(AI92,"0.#"),1)=".",FALSE,TRUE)</formula>
    </cfRule>
    <cfRule type="expression" dxfId="2668" priority="13276">
      <formula>IF(RIGHT(TEXT(AI92,"0.#"),1)=".",TRUE,FALSE)</formula>
    </cfRule>
  </conditionalFormatting>
  <conditionalFormatting sqref="AM92">
    <cfRule type="expression" dxfId="2667" priority="13273">
      <formula>IF(RIGHT(TEXT(AM92,"0.#"),1)=".",FALSE,TRUE)</formula>
    </cfRule>
    <cfRule type="expression" dxfId="2666" priority="13274">
      <formula>IF(RIGHT(TEXT(AM92,"0.#"),1)=".",TRUE,FALSE)</formula>
    </cfRule>
  </conditionalFormatting>
  <conditionalFormatting sqref="AM93">
    <cfRule type="expression" dxfId="2665" priority="13271">
      <formula>IF(RIGHT(TEXT(AM93,"0.#"),1)=".",FALSE,TRUE)</formula>
    </cfRule>
    <cfRule type="expression" dxfId="2664" priority="13272">
      <formula>IF(RIGHT(TEXT(AM93,"0.#"),1)=".",TRUE,FALSE)</formula>
    </cfRule>
  </conditionalFormatting>
  <conditionalFormatting sqref="AM94">
    <cfRule type="expression" dxfId="2663" priority="13269">
      <formula>IF(RIGHT(TEXT(AM94,"0.#"),1)=".",FALSE,TRUE)</formula>
    </cfRule>
    <cfRule type="expression" dxfId="2662" priority="13270">
      <formula>IF(RIGHT(TEXT(AM94,"0.#"),1)=".",TRUE,FALSE)</formula>
    </cfRule>
  </conditionalFormatting>
  <conditionalFormatting sqref="AE97">
    <cfRule type="expression" dxfId="2661" priority="13255">
      <formula>IF(RIGHT(TEXT(AE97,"0.#"),1)=".",FALSE,TRUE)</formula>
    </cfRule>
    <cfRule type="expression" dxfId="2660" priority="13256">
      <formula>IF(RIGHT(TEXT(AE97,"0.#"),1)=".",TRUE,FALSE)</formula>
    </cfRule>
  </conditionalFormatting>
  <conditionalFormatting sqref="AE98">
    <cfRule type="expression" dxfId="2659" priority="13253">
      <formula>IF(RIGHT(TEXT(AE98,"0.#"),1)=".",FALSE,TRUE)</formula>
    </cfRule>
    <cfRule type="expression" dxfId="2658" priority="13254">
      <formula>IF(RIGHT(TEXT(AE98,"0.#"),1)=".",TRUE,FALSE)</formula>
    </cfRule>
  </conditionalFormatting>
  <conditionalFormatting sqref="AE99">
    <cfRule type="expression" dxfId="2657" priority="13251">
      <formula>IF(RIGHT(TEXT(AE99,"0.#"),1)=".",FALSE,TRUE)</formula>
    </cfRule>
    <cfRule type="expression" dxfId="2656" priority="13252">
      <formula>IF(RIGHT(TEXT(AE99,"0.#"),1)=".",TRUE,FALSE)</formula>
    </cfRule>
  </conditionalFormatting>
  <conditionalFormatting sqref="AI99">
    <cfRule type="expression" dxfId="2655" priority="13249">
      <formula>IF(RIGHT(TEXT(AI99,"0.#"),1)=".",FALSE,TRUE)</formula>
    </cfRule>
    <cfRule type="expression" dxfId="2654" priority="13250">
      <formula>IF(RIGHT(TEXT(AI99,"0.#"),1)=".",TRUE,FALSE)</formula>
    </cfRule>
  </conditionalFormatting>
  <conditionalFormatting sqref="AI98">
    <cfRule type="expression" dxfId="2653" priority="13247">
      <formula>IF(RIGHT(TEXT(AI98,"0.#"),1)=".",FALSE,TRUE)</formula>
    </cfRule>
    <cfRule type="expression" dxfId="2652" priority="13248">
      <formula>IF(RIGHT(TEXT(AI98,"0.#"),1)=".",TRUE,FALSE)</formula>
    </cfRule>
  </conditionalFormatting>
  <conditionalFormatting sqref="AI97">
    <cfRule type="expression" dxfId="2651" priority="13245">
      <formula>IF(RIGHT(TEXT(AI97,"0.#"),1)=".",FALSE,TRUE)</formula>
    </cfRule>
    <cfRule type="expression" dxfId="2650" priority="13246">
      <formula>IF(RIGHT(TEXT(AI97,"0.#"),1)=".",TRUE,FALSE)</formula>
    </cfRule>
  </conditionalFormatting>
  <conditionalFormatting sqref="AM97">
    <cfRule type="expression" dxfId="2649" priority="13243">
      <formula>IF(RIGHT(TEXT(AM97,"0.#"),1)=".",FALSE,TRUE)</formula>
    </cfRule>
    <cfRule type="expression" dxfId="2648" priority="13244">
      <formula>IF(RIGHT(TEXT(AM97,"0.#"),1)=".",TRUE,FALSE)</formula>
    </cfRule>
  </conditionalFormatting>
  <conditionalFormatting sqref="AM98">
    <cfRule type="expression" dxfId="2647" priority="13241">
      <formula>IF(RIGHT(TEXT(AM98,"0.#"),1)=".",FALSE,TRUE)</formula>
    </cfRule>
    <cfRule type="expression" dxfId="2646" priority="13242">
      <formula>IF(RIGHT(TEXT(AM98,"0.#"),1)=".",TRUE,FALSE)</formula>
    </cfRule>
  </conditionalFormatting>
  <conditionalFormatting sqref="AM99">
    <cfRule type="expression" dxfId="2645" priority="13239">
      <formula>IF(RIGHT(TEXT(AM99,"0.#"),1)=".",FALSE,TRUE)</formula>
    </cfRule>
    <cfRule type="expression" dxfId="2644" priority="13240">
      <formula>IF(RIGHT(TEXT(AM99,"0.#"),1)=".",TRUE,FALSE)</formula>
    </cfRule>
  </conditionalFormatting>
  <conditionalFormatting sqref="AI101:AI102">
    <cfRule type="expression" dxfId="2643" priority="13225">
      <formula>IF(RIGHT(TEXT(AI101,"0.#"),1)=".",FALSE,TRUE)</formula>
    </cfRule>
    <cfRule type="expression" dxfId="2642" priority="13226">
      <formula>IF(RIGHT(TEXT(AI101,"0.#"),1)=".",TRUE,FALSE)</formula>
    </cfRule>
  </conditionalFormatting>
  <conditionalFormatting sqref="AM101:AM102">
    <cfRule type="expression" dxfId="2641" priority="13223">
      <formula>IF(RIGHT(TEXT(AM101,"0.#"),1)=".",FALSE,TRUE)</formula>
    </cfRule>
    <cfRule type="expression" dxfId="2640" priority="13224">
      <formula>IF(RIGHT(TEXT(AM101,"0.#"),1)=".",TRUE,FALSE)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1">
    <cfRule type="expression" dxfId="1153" priority="459">
      <formula>IF(RIGHT(TEXT(AU101,"0.#"),1)=".",FALSE,TRUE)</formula>
    </cfRule>
    <cfRule type="expression" dxfId="1152" priority="460">
      <formula>IF(RIGHT(TEXT(AU101,"0.#"),1)=".",TRUE,FALSE)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K13:AQ13">
    <cfRule type="expression" dxfId="703" priority="3">
      <formula>IF(RIGHT(TEXT(AK13,"0.#"),1)=".",FALSE,TRUE)</formula>
    </cfRule>
    <cfRule type="expression" dxfId="702" priority="4">
      <formula>IF(RIGHT(TEXT(AK13,"0.#"),1)=".",TRUE,FALSE)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9"/>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9"/>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9"/>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9"/>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9"/>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9"/>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9"/>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9"/>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9"/>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9"/>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2018-08-29T09:58:15Z</cp:lastPrinted>
  <dcterms:created xsi:type="dcterms:W3CDTF">2012-03-13T00:50:25Z</dcterms:created>
  <dcterms:modified xsi:type="dcterms:W3CDTF">2018-09-10T01:17:27Z</dcterms:modified>
</cp:coreProperties>
</file>