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7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<sst xmlns="http://schemas.openxmlformats.org/spreadsheetml/2006/main" count="2890" uniqueCount="603">
  <si>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</si>
  <si>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</si>
  <si>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</si>
  <si>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</si>
  <si>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</si>
  <si>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</si>
  <si>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</si>
  <si>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</si>
  <si>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</si>
  <si>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</si>
  <si>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</si>
  <si>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</si>
  <si>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</si>
  <si>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</si>
  <si>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</si>
  <si>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</si>
  <si>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</si>
  <si>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</si>
  <si>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</si>
  <si>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</si>
  <si>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</si>
  <si>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</si>
  <si>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</si>
  <si>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</si>
  <si>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</si>
  <si>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</si>
  <si>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</si>
  <si>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</si>
  <si>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</si>
  <si>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</si>
  <si>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</si>
  <si>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</si>
  <si>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</si>
  <si>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</si>
  <si>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</si>
  <si>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</si>
  <si>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</si>
  <si>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</si>
  <si>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</si>
  <si>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</si>
  <si>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</si>
  <si>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</si>
  <si>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</si>
  <si>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</si>
  <si>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</si>
  <si>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</si>
  <si>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</si>
  <si>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</si>
  <si>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</si>
  <si>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</si>
  <si>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</si>
  <si>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</si>
  <si>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</si>
  <si>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</si>
  <si>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</si>
  <si>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</si>
  <si>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</si>
  <si>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</si>
  <si>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</si>
  <si>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</si>
  <si>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</si>
  <si>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</si>
  <si>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</si>
  <si>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</si>
  <si>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</si>
  <si>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</si>
  <si>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</si>
  <si>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</si>
  <si>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</si>
  <si>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</si>
  <si>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</si>
  <si>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</si>
  <si>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</si>
  <si>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</si>
  <si>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</si>
  <si>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</si>
  <si>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</si>
  <si>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</si>
  <si>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</si>
  <si>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</si>
  <si>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</si>
  <si>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</si>
  <si>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</si>
  <si>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</si>
  <si>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</si>
  <si>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</si>
  <si>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</si>
  <si>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</si>
  <si>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</si>
  <si>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</si>
  <si>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</si>
  <si>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</si>
  <si>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</si>
  <si>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</si>
  <si>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</si>
  <si>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</si>
  <si>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</si>
  <si>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</si>
  <si>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</si>
  <si>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</si>
  <si>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</si>
  <si>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</si>
  <si>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</si>
  <si>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</si>
  <si>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</si>
  <si>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</si>
  <si>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</si>
  <si>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</si>
  <si>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</si>
  <si>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</si>
  <si>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</si>
  <si>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</si>
  <si>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</si>
  <si>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</si>
  <si>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</si>
  <si>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</si>
  <si>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</si>
  <si>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</si>
  <si>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</si>
  <si>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</si>
  <si>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</si>
  <si>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</si>
  <si>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</si>
  <si>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</si>
  <si>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</si>
  <si>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</si>
  <si>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</si>
  <si>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</si>
  <si>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</si>
  <si>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</si>
  <si>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</si>
  <si>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</si>
  <si>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</si>
  <si>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</si>
  <si>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</si>
  <si>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</si>
  <si>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</si>
  <si>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</si>
  <si>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</si>
  <si>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</si>
  <si>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</si>
  <si>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</si>
  <si>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</si>
  <si>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</si>
  <si>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</si>
  <si>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</si>
  <si>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</si>
  <si>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</si>
  <si>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</si>
  <si>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</si>
  <si>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</si>
  <si>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</si>
  <si>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</si>
  <si>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</si>
  <si>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</si>
  <si>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</si>
  <si>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</si>
  <si>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</si>
  <si>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</si>
  <si>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</si>
  <si>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</si>
  <si>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</si>
  <si>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</si>
  <si>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</si>
  <si>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</si>
  <si>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</si>
  <si>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</si>
  <si>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</si>
  <si>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</si>
  <si>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</si>
  <si>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</si>
  <si>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</si>
  <si>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</si>
  <si>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</si>
  <si>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</si>
  <si>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</si>
  <si>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</si>
  <si>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</si>
  <si>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</si>
  <si>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</si>
  <si>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</si>
  <si>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</si>
  <si>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</si>
  <si>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</si>
  <si>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</si>
  <si>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</si>
  <si>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</si>
  <si>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</si>
  <si>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</si>
  <si>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</si>
  <si>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</si>
  <si>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</si>
  <si>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</si>
  <si>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</si>
  <si>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</si>
  <si>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</si>
  <si>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</si>
  <si>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</si>
  <si>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</si>
  <si>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</si>
  <si>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</si>
  <si>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</si>
  <si>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</si>
  <si>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</si>
  <si>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</si>
  <si>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</si>
  <si>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</si>
  <si>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</si>
  <si>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</si>
  <si>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</si>
  <si>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</si>
  <si>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</si>
  <si>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</si>
  <si>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</si>
  <si>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</si>
  <si>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</si>
  <si>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</si>
  <si>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</si>
  <si>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</si>
  <si>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</si>
  <si>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</si>
  <si>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</si>
  <si>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</si>
  <si>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</si>
  <si>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</si>
  <si>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</si>
  <si>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</si>
  <si>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</si>
  <si>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</si>
  <si>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</si>
  <si>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</si>
  <si>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</si>
  <si>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</si>
  <si>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</si>
  <si>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</si>
  <si>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</si>
  <si>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</si>
  <si>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</si>
  <si>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</si>
  <si>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</si>
  <si>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</si>
  <si>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</si>
  <si>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</si>
  <si>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</si>
  <si>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</si>
  <si>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</si>
  <si>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</si>
  <si>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</si>
  <si>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</si>
  <si>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</si>
  <si>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</si>
  <si>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</si>
  <si>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</si>
  <si>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</si>
  <si>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</si>
  <si>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</si>
  <si>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</si>
  <si>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</si>
  <si>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</si>
  <si>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</si>
  <si>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</si>
  <si>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</si>
  <si>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</si>
  <si>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</si>
  <si>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</si>
  <si>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</si>
  <si>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</si>
  <si>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</si>
  <si>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</si>
  <si>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</si>
  <si>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</si>
  <si>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</si>
  <si>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</si>
  <si>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</si>
  <si>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</si>
  <si>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</si>
  <si>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</si>
  <si>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</si>
  <si>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</si>
  <si>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</si>
  <si>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</si>
  <si>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</si>
  <si>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</si>
  <si>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</si>
  <si>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</si>
  <si>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</si>
  <si>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</si>
  <si>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</si>
  <si>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</si>
  <si>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</si>
  <si>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</si>
  <si>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</si>
  <si>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</si>
  <si>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</si>
  <si>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</si>
  <si>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</si>
  <si>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</si>
  <si>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</si>
  <si>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</si>
  <si>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</si>
  <si>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</si>
  <si>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</si>
  <si>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</si>
  <si>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</si>
  <si>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</si>
  <si>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</si>
  <si>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</si>
  <si>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</si>
  <si>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</si>
  <si>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</si>
  <si>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</si>
  <si>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</si>
  <si>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</si>
  <si>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</si>
  <si>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</si>
  <si>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</si>
  <si>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</si>
  <si>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</si>
  <si>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</si>
  <si>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</si>
  <si>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</si>
  <si>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</si>
  <si>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</si>
  <si>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</si>
  <si>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</si>
  <si>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</si>
  <si>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</si>
  <si>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</si>
  <si>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</si>
  <si>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</si>
  <si>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</si>
  <si>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</si>
  <si>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</si>
  <si>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</si>
  <si>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</si>
  <si>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</si>
  <si>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</si>
  <si>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</si>
  <si>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</si>
  <si>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</si>
  <si>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</si>
  <si>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</si>
  <si>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</si>
  <si>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</si>
  <si>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</si>
  <si>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</si>
  <si>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</si>
  <si>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</si>
  <si>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</si>
  <si>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</si>
  <si>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</si>
  <si>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</si>
  <si>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</si>
  <si>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</si>
  <si>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</si>
  <si>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</si>
  <si>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</si>
  <si>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</si>
  <si>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</si>
  <si>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</si>
  <si>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</si>
  <si>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</si>
  <si>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</si>
  <si>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</si>
  <si>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</si>
  <si>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</si>
  <si>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</si>
  <si>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</si>
  <si>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</si>
  <si>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</si>
  <si>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</si>
  <si>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</si>
  <si>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</si>
  <si>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</si>
  <si>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</si>
  <si>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</si>
  <si>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</si>
  <si>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</si>
  <si>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</si>
  <si>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</si>
  <si>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</si>
  <si>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</si>
  <si>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</si>
  <si>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</si>
  <si>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</si>
  <si>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</si>
  <si>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</si>
  <si>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</si>
  <si>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</si>
  <si>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</si>
  <si>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</si>
  <si>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</si>
  <si>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</si>
  <si>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</si>
  <si>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</si>
  <si>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</si>
  <si>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</si>
  <si>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</si>
  <si>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</si>
  <si>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</si>
  <si>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</si>
  <si>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</si>
  <si>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</si>
  <si>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</si>
  <si>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</si>
  <si>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</si>
  <si>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</si>
  <si>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</si>
  <si>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</si>
  <si>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</si>
  <si>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</si>
  <si>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</si>
  <si>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</si>
  <si>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</si>
  <si>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</si>
  <si>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</si>
  <si>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</si>
  <si>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</si>
  <si>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</si>
  <si>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</si>
  <si>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</si>
  <si>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</si>
  <si>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</si>
  <si>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</si>
  <si>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</si>
  <si>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</si>
  <si>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</si>
  <si>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</si>
  <si>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</si>
  <si>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</si>
  <si>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</si>
  <si>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</si>
  <si>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</si>
  <si>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</si>
  <si>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</si>
  <si>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</si>
  <si>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</si>
  <si>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</si>
  <si>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</si>
  <si>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</si>
  <si>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</si>
  <si>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</si>
  <si>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</si>
  <si>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</si>
  <si>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</si>
  <si>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</si>
  <si>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</si>
  <si>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</si>
  <si>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</si>
  <si>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</si>
  <si>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</si>
  <si>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</si>
  <si>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</si>
  <si>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</si>
  <si>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</si>
  <si>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</si>
  <si>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</si>
  <si>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</si>
  <si>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</si>
  <si>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</si>
  <si>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</si>
  <si>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</si>
  <si>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</si>
  <si>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</si>
  <si>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</si>
  <si>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</si>
  <si>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</si>
  <si>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</si>
  <si>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</si>
  <si>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</si>
  <si>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</si>
  <si>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</si>
  <si>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</si>
  <si>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</si>
  <si>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</si>
  <si>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</si>
  <si>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</si>
  <si>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</si>
  <si>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</si>
  <si>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</si>
  <si>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</si>
  <si>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</si>
  <si>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</si>
  <si>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</si>
  <si>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</si>
  <si>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</si>
  <si>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</si>
  <si>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</si>
  <si>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</si>
  <si>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</si>
  <si>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</si>
  <si>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</si>
  <si>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</si>
  <si>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</si>
  <si>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</si>
  <si>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</si>
  <si>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</si>
  <si>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</si>
  <si>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</si>
  <si>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</si>
  <si>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</si>
  <si>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</si>
  <si>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</si>
  <si>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</si>
  <si>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</si>
  <si>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</si>
  <si>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</si>
  <si>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</si>
  <si>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</si>
  <si>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</si>
  <si>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</si>
  <si>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</si>
  <si>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</si>
  <si>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</si>
  <si>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</si>
  <si>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</si>
  <si>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</si>
  <si>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</si>
  <si>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</si>
  <si>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</si>
  <si>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</si>
  <si>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</si>
  <si>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</si>
  <si>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</si>
  <si>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</si>
  <si>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</si>
  <si>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</si>
  <si>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</si>
  <si>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</si>
  <si>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</si>
  <si>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</si>
  <si>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</si>
  <si>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</si>
  <si>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</si>
  <si>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</si>
  <si>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</si>
  <si>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</si>
  <si>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</si>
  <si>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</si>
  <si>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</si>
  <si>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</si>
  <si>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</si>
  <si>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</si>
  <si>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</si>
  <si>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</si>
  <si>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</si>
  <si>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</si>
  <si>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</si>
  <si>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</si>
  <si>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</si>
  <si>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</si>
  <si>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</si>
  <si>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</si>
  <si>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</si>
  <si>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</si>
  <si>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</si>
  <si>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</si>
  <si>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医療安全国際協力調査事業</t>
    <phoneticPr fontId="5"/>
  </si>
  <si>
    <t xml:space="preserve"> 保健福祉調査委託費</t>
    <phoneticPr fontId="5"/>
  </si>
  <si>
    <t>○</t>
  </si>
  <si>
    <t>室長：渡邉　顕一郎</t>
    <rPh sb="0" eb="1">
      <t>シツ</t>
    </rPh>
    <rPh sb="1" eb="2">
      <t>チョウ</t>
    </rPh>
    <rPh sb="3" eb="5">
      <t>ワタナベ</t>
    </rPh>
    <rPh sb="6" eb="9">
      <t>ケンイチロウ</t>
    </rPh>
    <phoneticPr fontId="5"/>
  </si>
  <si>
    <t>医政局</t>
    <rPh sb="0" eb="3">
      <t>イセイキョク</t>
    </rPh>
    <phoneticPr fontId="5"/>
  </si>
  <si>
    <t>総務課医療安全推進室</t>
    <rPh sb="0" eb="3">
      <t>ソウムカ</t>
    </rPh>
    <rPh sb="3" eb="10">
      <t>イリョウ</t>
    </rPh>
    <phoneticPr fontId="5"/>
  </si>
  <si>
    <t>-</t>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</si>
  <si>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</si>
  <si>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</si>
  <si>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</si>
  <si>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</si>
  <si>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</si>
  <si>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</si>
  <si>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</si>
  <si>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</si>
  <si>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</si>
  <si>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</si>
  <si>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</si>
  <si>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</si>
  <si>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</si>
  <si>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</si>
  <si>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</si>
  <si>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</si>
  <si>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医療安全における国際連携への貢献や世界的取組の推進を図るため、国際的な情報収集・分析、周知体制の整備を進める。</t>
    <rPh sb="0" eb="2">
      <t>イリョウ</t>
    </rPh>
    <rPh sb="2" eb="4">
      <t>アンゼン</t>
    </rPh>
    <rPh sb="8" eb="10">
      <t>コクサイ</t>
    </rPh>
    <rPh sb="10" eb="12">
      <t>レンケイ</t>
    </rPh>
    <rPh sb="14" eb="16">
      <t>コウケン</t>
    </rPh>
    <rPh sb="17" eb="20">
      <t>セカイテキ</t>
    </rPh>
    <rPh sb="20" eb="22">
      <t>トリクミ</t>
    </rPh>
    <rPh sb="23" eb="25">
      <t>スイシン</t>
    </rPh>
    <rPh sb="26" eb="27">
      <t>ハカ</t>
    </rPh>
    <rPh sb="31" eb="34">
      <t>コクサイテキ</t>
    </rPh>
    <rPh sb="35" eb="37">
      <t>ジョウホウ</t>
    </rPh>
    <rPh sb="37" eb="39">
      <t>シュウシュウ</t>
    </rPh>
    <rPh sb="40" eb="42">
      <t>ブンセキ</t>
    </rPh>
    <rPh sb="43" eb="45">
      <t>シュウチ</t>
    </rPh>
    <rPh sb="45" eb="47">
      <t>タイセイ</t>
    </rPh>
    <rPh sb="48" eb="50">
      <t>セイビ</t>
    </rPh>
    <rPh sb="51" eb="52">
      <t>スス</t>
    </rPh>
    <phoneticPr fontId="5"/>
  </si>
  <si>
    <t>担当課による推計</t>
    <rPh sb="0" eb="3">
      <t>タントウカ</t>
    </rPh>
    <rPh sb="6" eb="8">
      <t>スイケイ</t>
    </rPh>
    <phoneticPr fontId="5"/>
  </si>
  <si>
    <t>研究報告書の作成</t>
    <rPh sb="0" eb="2">
      <t>ケンキュウ</t>
    </rPh>
    <rPh sb="2" eb="5">
      <t>ホウコクショ</t>
    </rPh>
    <rPh sb="6" eb="8">
      <t>サクセイ</t>
    </rPh>
    <phoneticPr fontId="5"/>
  </si>
  <si>
    <t>研究報告書の作成数</t>
    <rPh sb="0" eb="2">
      <t>ケンキュウ</t>
    </rPh>
    <rPh sb="2" eb="5">
      <t>ホウコクショ</t>
    </rPh>
    <rPh sb="6" eb="8">
      <t>サクセイ</t>
    </rPh>
    <rPh sb="8" eb="9">
      <t>スウ</t>
    </rPh>
    <phoneticPr fontId="5"/>
  </si>
  <si>
    <t>　X/Y</t>
    <phoneticPr fontId="5"/>
  </si>
  <si>
    <t>国際学会参加・調査国数</t>
    <rPh sb="0" eb="2">
      <t>コクサイ</t>
    </rPh>
    <rPh sb="2" eb="4">
      <t>ガッカイ</t>
    </rPh>
    <rPh sb="4" eb="6">
      <t>サンカ</t>
    </rPh>
    <rPh sb="7" eb="9">
      <t>チョウサ</t>
    </rPh>
    <rPh sb="9" eb="10">
      <t>コク</t>
    </rPh>
    <rPh sb="10" eb="11">
      <t>スウ</t>
    </rPh>
    <phoneticPr fontId="5"/>
  </si>
  <si>
    <t>単位当たりコスト＝X／Y
X：予算執行額
Y：国際学会参加・調査国数　　　　　　　</t>
    <rPh sb="0" eb="2">
      <t>タンイ</t>
    </rPh>
    <rPh sb="2" eb="3">
      <t>ア</t>
    </rPh>
    <rPh sb="15" eb="17">
      <t>ヨサン</t>
    </rPh>
    <rPh sb="17" eb="19">
      <t>シッコウ</t>
    </rPh>
    <rPh sb="19" eb="20">
      <t>ガク</t>
    </rPh>
    <rPh sb="23" eb="25">
      <t>コクサイ</t>
    </rPh>
    <phoneticPr fontId="5"/>
  </si>
  <si>
    <t>近年、医療安全に関する国際会議の活発な開催など、国際的な連携を持って各国の医療安全に取り組んでいく機運が高まっており、社会のニーズを的確に反映している。</t>
    <rPh sb="0" eb="2">
      <t>キンネン</t>
    </rPh>
    <rPh sb="3" eb="5">
      <t>イリョウ</t>
    </rPh>
    <rPh sb="5" eb="7">
      <t>アンゼン</t>
    </rPh>
    <rPh sb="8" eb="9">
      <t>カン</t>
    </rPh>
    <rPh sb="11" eb="13">
      <t>コクサイ</t>
    </rPh>
    <rPh sb="13" eb="15">
      <t>カイギ</t>
    </rPh>
    <rPh sb="16" eb="18">
      <t>カッパツ</t>
    </rPh>
    <rPh sb="19" eb="21">
      <t>カイサイ</t>
    </rPh>
    <rPh sb="24" eb="27">
      <t>コクサイテキ</t>
    </rPh>
    <rPh sb="28" eb="30">
      <t>レンケイ</t>
    </rPh>
    <rPh sb="31" eb="32">
      <t>モ</t>
    </rPh>
    <rPh sb="34" eb="36">
      <t>カッコク</t>
    </rPh>
    <rPh sb="37" eb="39">
      <t>イリョウ</t>
    </rPh>
    <rPh sb="39" eb="41">
      <t>アンゼン</t>
    </rPh>
    <rPh sb="42" eb="43">
      <t>ト</t>
    </rPh>
    <rPh sb="44" eb="45">
      <t>ク</t>
    </rPh>
    <rPh sb="49" eb="51">
      <t>キウン</t>
    </rPh>
    <rPh sb="52" eb="53">
      <t>タカ</t>
    </rPh>
    <rPh sb="59" eb="61">
      <t>シャカイ</t>
    </rPh>
    <rPh sb="66" eb="68">
      <t>テキカク</t>
    </rPh>
    <rPh sb="69" eb="71">
      <t>ハンエイ</t>
    </rPh>
    <phoneticPr fontId="5"/>
  </si>
  <si>
    <t>各国や国際機関の情報収集は、国が主導して実施すべき事業である。</t>
    <rPh sb="0" eb="2">
      <t>カクコク</t>
    </rPh>
    <rPh sb="3" eb="5">
      <t>コクサイ</t>
    </rPh>
    <rPh sb="5" eb="7">
      <t>キカン</t>
    </rPh>
    <rPh sb="8" eb="10">
      <t>ジョウホウ</t>
    </rPh>
    <rPh sb="10" eb="12">
      <t>シュウシュウ</t>
    </rPh>
    <rPh sb="14" eb="15">
      <t>クニ</t>
    </rPh>
    <rPh sb="16" eb="18">
      <t>シュドウ</t>
    </rPh>
    <rPh sb="20" eb="22">
      <t>ジッシ</t>
    </rPh>
    <rPh sb="25" eb="27">
      <t>ジギョウ</t>
    </rPh>
    <phoneticPr fontId="5"/>
  </si>
  <si>
    <t>世界の医療安全施策を把握・考察することは、我が国の施策の向上につながるため、必要な事業である。</t>
    <rPh sb="0" eb="2">
      <t>セカイ</t>
    </rPh>
    <rPh sb="3" eb="9">
      <t>イリョウアンゼンセサク</t>
    </rPh>
    <rPh sb="10" eb="12">
      <t>ハアク</t>
    </rPh>
    <rPh sb="13" eb="15">
      <t>コウサツ</t>
    </rPh>
    <rPh sb="21" eb="22">
      <t>ワ</t>
    </rPh>
    <rPh sb="23" eb="24">
      <t>クニ</t>
    </rPh>
    <rPh sb="25" eb="26">
      <t>セ</t>
    </rPh>
    <rPh sb="26" eb="27">
      <t>サク</t>
    </rPh>
    <rPh sb="28" eb="30">
      <t>コウジョウ</t>
    </rPh>
    <rPh sb="38" eb="40">
      <t>ヒツヨウ</t>
    </rPh>
    <rPh sb="41" eb="43">
      <t>ジギョウ</t>
    </rPh>
    <phoneticPr fontId="5"/>
  </si>
  <si>
    <t>医療安全に関する各国・国際機関における最新知見の情報収集や取り組みについて把握・考察することは、日本の医療安全施策の一層の推進を図ることに寄与するものである。</t>
    <rPh sb="0" eb="2">
      <t>イリョウ</t>
    </rPh>
    <rPh sb="2" eb="4">
      <t>アンゼン</t>
    </rPh>
    <rPh sb="5" eb="6">
      <t>カン</t>
    </rPh>
    <rPh sb="8" eb="10">
      <t>カクコク</t>
    </rPh>
    <rPh sb="11" eb="13">
      <t>コクサイ</t>
    </rPh>
    <rPh sb="13" eb="15">
      <t>キカン</t>
    </rPh>
    <rPh sb="19" eb="21">
      <t>サイシン</t>
    </rPh>
    <rPh sb="21" eb="23">
      <t>チケン</t>
    </rPh>
    <rPh sb="24" eb="26">
      <t>ジョウホウ</t>
    </rPh>
    <rPh sb="26" eb="28">
      <t>シュウシュウ</t>
    </rPh>
    <rPh sb="29" eb="30">
      <t>ト</t>
    </rPh>
    <rPh sb="31" eb="32">
      <t>ク</t>
    </rPh>
    <rPh sb="37" eb="39">
      <t>ハアク</t>
    </rPh>
    <rPh sb="40" eb="42">
      <t>コウサツ</t>
    </rPh>
    <rPh sb="48" eb="50">
      <t>ニホン</t>
    </rPh>
    <rPh sb="51" eb="53">
      <t>イリョウ</t>
    </rPh>
    <rPh sb="53" eb="55">
      <t>アンゼン</t>
    </rPh>
    <rPh sb="55" eb="56">
      <t>セ</t>
    </rPh>
    <rPh sb="56" eb="57">
      <t>サク</t>
    </rPh>
    <rPh sb="58" eb="60">
      <t>イッソウ</t>
    </rPh>
    <rPh sb="61" eb="63">
      <t>スイシン</t>
    </rPh>
    <rPh sb="64" eb="65">
      <t>ハカ</t>
    </rPh>
    <rPh sb="69" eb="71">
      <t>キヨ</t>
    </rPh>
    <phoneticPr fontId="5"/>
  </si>
  <si>
    <t xml:space="preserve">世界の医療安全についての文献収集、学会、患者安全サミット、WHO等での最新の知見に係る情報収集や医療安全の取り組みの状況を把握、比較、考察、周知する。
</t>
    <phoneticPr fontId="5"/>
  </si>
  <si>
    <t>施策大目標３　利用者の視点に立った、効率的で安心かつ質の高い医療サービスの提供を促進すること</t>
    <rPh sb="0" eb="2">
      <t>セサク</t>
    </rPh>
    <rPh sb="2" eb="5">
      <t>ダイモクヒョウ</t>
    </rPh>
    <rPh sb="7" eb="10">
      <t>リヨウシャ</t>
    </rPh>
    <rPh sb="11" eb="13">
      <t>シテン</t>
    </rPh>
    <rPh sb="14" eb="15">
      <t>タ</t>
    </rPh>
    <rPh sb="18" eb="21">
      <t>コウリツテキ</t>
    </rPh>
    <rPh sb="22" eb="24">
      <t>アンシン</t>
    </rPh>
    <rPh sb="26" eb="27">
      <t>シツ</t>
    </rPh>
    <rPh sb="28" eb="29">
      <t>タカ</t>
    </rPh>
    <rPh sb="30" eb="32">
      <t>イリョウ</t>
    </rPh>
    <rPh sb="37" eb="39">
      <t>テイキョウ</t>
    </rPh>
    <rPh sb="40" eb="42">
      <t>ソクシン</t>
    </rPh>
    <phoneticPr fontId="5"/>
  </si>
  <si>
    <t>医療安全確保対策の推進を図ること（施策目標Ⅰ－３－２）</t>
    <rPh sb="19" eb="21">
      <t>モクヒョウ</t>
    </rPh>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</si>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</sst>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108856</xdr:colOff>
      <xdr:row>741</xdr:row>
      <xdr:rowOff>54430</xdr:rowOff>
    </xdr:from>
    <xdr:to>
      <xdr:col>38</xdr:col>
      <xdr:colOff>108857</xdr:colOff>
      <xdr:row>743</xdr:row>
      <xdr:rowOff>95250</xdr:rowOff>
    </xdr:to>
    <xdr:sp macro="" textlink="">
      <xdr:nvSpPr>
        <xdr:cNvPr id="2" name="正方形/長方形 1"/>
        <xdr:cNvSpPr/>
      </xdr:nvSpPr>
      <xdr:spPr>
        <a:xfrm>
          <a:off x="3782785" y="39038894"/>
          <a:ext cx="4082143" cy="7483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　３２百万円</a:t>
          </a:r>
          <a:endParaRPr kumimoji="1" lang="en-US" altLang="ja-JP" sz="1600">
            <a:solidFill>
              <a:schemeClr val="tx1"/>
            </a:solidFill>
          </a:endParaRPr>
        </a:p>
      </xdr:txBody>
    </xdr:sp>
    <xdr:clientData/>
  </xdr:twoCellAnchor>
  <xdr:twoCellAnchor>
    <xdr:from>
      <xdr:col>28</xdr:col>
      <xdr:colOff>122464</xdr:colOff>
      <xdr:row>743</xdr:row>
      <xdr:rowOff>108856</xdr:rowOff>
    </xdr:from>
    <xdr:to>
      <xdr:col>28</xdr:col>
      <xdr:colOff>122464</xdr:colOff>
      <xdr:row>746</xdr:row>
      <xdr:rowOff>0</xdr:rowOff>
    </xdr:to>
    <xdr:cxnSp macro="">
      <xdr:nvCxnSpPr>
        <xdr:cNvPr id="3" name="直線矢印コネクタ 2"/>
        <xdr:cNvCxnSpPr/>
      </xdr:nvCxnSpPr>
      <xdr:spPr>
        <a:xfrm>
          <a:off x="5837464" y="39311035"/>
          <a:ext cx="0" cy="9525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108857</xdr:colOff>
      <xdr:row>746</xdr:row>
      <xdr:rowOff>40821</xdr:rowOff>
    </xdr:from>
    <xdr:to>
      <xdr:col>38</xdr:col>
      <xdr:colOff>108858</xdr:colOff>
      <xdr:row>747</xdr:row>
      <xdr:rowOff>340179</xdr:rowOff>
    </xdr:to>
    <xdr:sp macro="" textlink="">
      <xdr:nvSpPr>
        <xdr:cNvPr id="6" name="正方形/長方形 5"/>
        <xdr:cNvSpPr/>
      </xdr:nvSpPr>
      <xdr:spPr>
        <a:xfrm>
          <a:off x="3782786" y="40304357"/>
          <a:ext cx="4082143" cy="653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民間団体　３２百万円</a:t>
          </a:r>
          <a:endParaRPr kumimoji="1" lang="en-US" altLang="ja-JP" sz="1600">
            <a:solidFill>
              <a:schemeClr val="tx1"/>
            </a:solidFill>
          </a:endParaRPr>
        </a:p>
      </xdr:txBody>
    </xdr:sp>
    <xdr:clientData/>
  </xdr:twoCellAnchor>
  <xdr:twoCellAnchor>
    <xdr:from>
      <xdr:col>29</xdr:col>
      <xdr:colOff>54429</xdr:colOff>
      <xdr:row>744</xdr:row>
      <xdr:rowOff>27215</xdr:rowOff>
    </xdr:from>
    <xdr:to>
      <xdr:col>38</xdr:col>
      <xdr:colOff>68036</xdr:colOff>
      <xdr:row>745</xdr:row>
      <xdr:rowOff>108859</xdr:rowOff>
    </xdr:to>
    <xdr:sp macro="" textlink="">
      <xdr:nvSpPr>
        <xdr:cNvPr id="7" name="大かっこ 6"/>
        <xdr:cNvSpPr/>
      </xdr:nvSpPr>
      <xdr:spPr>
        <a:xfrm>
          <a:off x="5973536" y="39583179"/>
          <a:ext cx="1850571" cy="4354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公募により選定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546</v>
      </c>
      <c r="AP2" s="933"/>
      <c r="AQ2" s="933"/>
      <c r="AR2" s="79" t="str">
        <f>IF(OR(AO2="　", AO2=""), "", "-")</f>
        <v>-</v>
      </c>
      <c r="AS2" s="934">
        <v>18</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569</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557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544</v>
      </c>
      <c r="H5" s="835"/>
      <c r="I5" s="835"/>
      <c r="J5" s="835"/>
      <c r="K5" s="835"/>
      <c r="L5" s="835"/>
      <c r="M5" s="836" t="s">
        <v>66</v>
      </c>
      <c r="N5" s="837"/>
      <c r="O5" s="837"/>
      <c r="P5" s="837"/>
      <c r="Q5" s="837"/>
      <c r="R5" s="838"/>
      <c r="S5" s="839" t="s">
        <v>131</v>
      </c>
      <c r="T5" s="835"/>
      <c r="U5" s="835"/>
      <c r="V5" s="835"/>
      <c r="W5" s="835"/>
      <c r="X5" s="840"/>
      <c r="Y5" s="698" t="s">
        <v>3</v>
      </c>
      <c r="Z5" s="540"/>
      <c r="AA5" s="540"/>
      <c r="AB5" s="540"/>
      <c r="AC5" s="540"/>
      <c r="AD5" s="541"/>
      <c r="AE5" s="699" t="s">
        <v>562</v>
      </c>
      <c r="AF5" s="699"/>
      <c r="AG5" s="699"/>
      <c r="AH5" s="699"/>
      <c r="AI5" s="699"/>
      <c r="AJ5" s="699"/>
      <c r="AK5" s="699"/>
      <c r="AL5" s="699"/>
      <c r="AM5" s="699"/>
      <c r="AN5" s="699"/>
      <c r="AO5" s="699"/>
      <c r="AP5" s="700"/>
      <c r="AQ5" s="701" t="s">
        <v>560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563</v>
      </c>
      <c r="H7" s="496"/>
      <c r="I7" s="496"/>
      <c r="J7" s="496"/>
      <c r="K7" s="496"/>
      <c r="L7" s="496"/>
      <c r="M7" s="496"/>
      <c r="N7" s="496"/>
      <c r="O7" s="496"/>
      <c r="P7" s="496"/>
      <c r="Q7" s="496"/>
      <c r="R7" s="496"/>
      <c r="S7" s="496"/>
      <c r="T7" s="496"/>
      <c r="U7" s="496"/>
      <c r="V7" s="496"/>
      <c r="W7" s="496"/>
      <c r="X7" s="497"/>
      <c r="Y7" s="916" t="s">
        <v>548</v>
      </c>
      <c r="Z7" s="440"/>
      <c r="AA7" s="440"/>
      <c r="AB7" s="440"/>
      <c r="AC7" s="440"/>
      <c r="AD7" s="917"/>
      <c r="AE7" s="906" t="s">
        <v>563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2" t="s">
        <v>389</v>
      </c>
      <c r="B8" s="493"/>
      <c r="C8" s="493"/>
      <c r="D8" s="493"/>
      <c r="E8" s="493"/>
      <c r="F8" s="494"/>
      <c r="G8" s="935" t="str">
        <f>入力規則等!A26</f>
        <v>-</v>
      </c>
      <c r="H8" s="720"/>
      <c r="I8" s="720"/>
      <c r="J8" s="720"/>
      <c r="K8" s="720"/>
      <c r="L8" s="720"/>
      <c r="M8" s="720"/>
      <c r="N8" s="720"/>
      <c r="O8" s="720"/>
      <c r="P8" s="720"/>
      <c r="Q8" s="720"/>
      <c r="R8" s="720"/>
      <c r="S8" s="720"/>
      <c r="T8" s="720"/>
      <c r="U8" s="720"/>
      <c r="V8" s="720"/>
      <c r="W8" s="720"/>
      <c r="X8" s="936"/>
      <c r="Y8" s="841" t="s">
        <v>390</v>
      </c>
      <c r="Z8" s="842"/>
      <c r="AA8" s="842"/>
      <c r="AB8" s="842"/>
      <c r="AC8" s="842"/>
      <c r="AD8" s="843"/>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580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4" t="s">
        <v>591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7" t="s">
        <v>24</v>
      </c>
      <c r="B12" s="938"/>
      <c r="C12" s="938"/>
      <c r="D12" s="938"/>
      <c r="E12" s="938"/>
      <c r="F12" s="939"/>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t="s">
        <v>556</v>
      </c>
      <c r="Q13" s="659"/>
      <c r="R13" s="659"/>
      <c r="S13" s="659"/>
      <c r="T13" s="659"/>
      <c r="U13" s="659"/>
      <c r="V13" s="660"/>
      <c r="W13" s="658" t="s">
        <v>551</v>
      </c>
      <c r="X13" s="659"/>
      <c r="Y13" s="659"/>
      <c r="Z13" s="659"/>
      <c r="AA13" s="659"/>
      <c r="AB13" s="659"/>
      <c r="AC13" s="660"/>
      <c r="AD13" s="658" t="s">
        <v>551</v>
      </c>
      <c r="AE13" s="659"/>
      <c r="AF13" s="659"/>
      <c r="AG13" s="659"/>
      <c r="AH13" s="659"/>
      <c r="AI13" s="659"/>
      <c r="AJ13" s="660"/>
      <c r="AK13" s="658" t="s">
        <v>551</v>
      </c>
      <c r="AL13" s="659"/>
      <c r="AM13" s="659"/>
      <c r="AN13" s="659"/>
      <c r="AO13" s="659"/>
      <c r="AP13" s="659"/>
      <c r="AQ13" s="660"/>
      <c r="AR13" s="913">
        <v>32</v>
      </c>
      <c r="AS13" s="914"/>
      <c r="AT13" s="914"/>
      <c r="AU13" s="914"/>
      <c r="AV13" s="914"/>
      <c r="AW13" s="914"/>
      <c r="AX13" s="915"/>
    </row>
    <row r="14" spans="1:50" ht="21" customHeight="1" x14ac:dyDescent="0.15">
      <c r="A14" s="614"/>
      <c r="B14" s="615"/>
      <c r="C14" s="615"/>
      <c r="D14" s="615"/>
      <c r="E14" s="615"/>
      <c r="F14" s="616"/>
      <c r="G14" s="725"/>
      <c r="H14" s="726"/>
      <c r="I14" s="711" t="s">
        <v>8</v>
      </c>
      <c r="J14" s="762"/>
      <c r="K14" s="762"/>
      <c r="L14" s="762"/>
      <c r="M14" s="762"/>
      <c r="N14" s="762"/>
      <c r="O14" s="763"/>
      <c r="P14" s="658" t="s">
        <v>551</v>
      </c>
      <c r="Q14" s="659"/>
      <c r="R14" s="659"/>
      <c r="S14" s="659"/>
      <c r="T14" s="659"/>
      <c r="U14" s="659"/>
      <c r="V14" s="660"/>
      <c r="W14" s="658" t="s">
        <v>551</v>
      </c>
      <c r="X14" s="659"/>
      <c r="Y14" s="659"/>
      <c r="Z14" s="659"/>
      <c r="AA14" s="659"/>
      <c r="AB14" s="659"/>
      <c r="AC14" s="660"/>
      <c r="AD14" s="658" t="s">
        <v>551</v>
      </c>
      <c r="AE14" s="659"/>
      <c r="AF14" s="659"/>
      <c r="AG14" s="659"/>
      <c r="AH14" s="659"/>
      <c r="AI14" s="659"/>
      <c r="AJ14" s="660"/>
      <c r="AK14" s="658" t="s">
        <v>551</v>
      </c>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t="s">
        <v>551</v>
      </c>
      <c r="Q15" s="659"/>
      <c r="R15" s="659"/>
      <c r="S15" s="659"/>
      <c r="T15" s="659"/>
      <c r="U15" s="659"/>
      <c r="V15" s="660"/>
      <c r="W15" s="658" t="s">
        <v>551</v>
      </c>
      <c r="X15" s="659"/>
      <c r="Y15" s="659"/>
      <c r="Z15" s="659"/>
      <c r="AA15" s="659"/>
      <c r="AB15" s="659"/>
      <c r="AC15" s="660"/>
      <c r="AD15" s="658" t="s">
        <v>551</v>
      </c>
      <c r="AE15" s="659"/>
      <c r="AF15" s="659"/>
      <c r="AG15" s="659"/>
      <c r="AH15" s="659"/>
      <c r="AI15" s="659"/>
      <c r="AJ15" s="660"/>
      <c r="AK15" s="658" t="s">
        <v>551</v>
      </c>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t="s">
        <v>551</v>
      </c>
      <c r="Q16" s="659"/>
      <c r="R16" s="659"/>
      <c r="S16" s="659"/>
      <c r="T16" s="659"/>
      <c r="U16" s="659"/>
      <c r="V16" s="660"/>
      <c r="W16" s="658" t="s">
        <v>551</v>
      </c>
      <c r="X16" s="659"/>
      <c r="Y16" s="659"/>
      <c r="Z16" s="659"/>
      <c r="AA16" s="659"/>
      <c r="AB16" s="659"/>
      <c r="AC16" s="660"/>
      <c r="AD16" s="658" t="s">
        <v>551</v>
      </c>
      <c r="AE16" s="659"/>
      <c r="AF16" s="659"/>
      <c r="AG16" s="659"/>
      <c r="AH16" s="659"/>
      <c r="AI16" s="659"/>
      <c r="AJ16" s="660"/>
      <c r="AK16" s="658" t="s">
        <v>551</v>
      </c>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t="s">
        <v>551</v>
      </c>
      <c r="Q17" s="659"/>
      <c r="R17" s="659"/>
      <c r="S17" s="659"/>
      <c r="T17" s="659"/>
      <c r="U17" s="659"/>
      <c r="V17" s="660"/>
      <c r="W17" s="658" t="s">
        <v>551</v>
      </c>
      <c r="X17" s="659"/>
      <c r="Y17" s="659"/>
      <c r="Z17" s="659"/>
      <c r="AA17" s="659"/>
      <c r="AB17" s="659"/>
      <c r="AC17" s="660"/>
      <c r="AD17" s="658" t="s">
        <v>551</v>
      </c>
      <c r="AE17" s="659"/>
      <c r="AF17" s="659"/>
      <c r="AG17" s="659"/>
      <c r="AH17" s="659"/>
      <c r="AI17" s="659"/>
      <c r="AJ17" s="660"/>
      <c r="AK17" s="658" t="s">
        <v>551</v>
      </c>
      <c r="AL17" s="659"/>
      <c r="AM17" s="659"/>
      <c r="AN17" s="659"/>
      <c r="AO17" s="659"/>
      <c r="AP17" s="659"/>
      <c r="AQ17" s="660"/>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32</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8"/>
      <c r="Q19" s="659"/>
      <c r="R19" s="659"/>
      <c r="S19" s="659"/>
      <c r="T19" s="659"/>
      <c r="U19" s="659"/>
      <c r="V19" s="660"/>
      <c r="W19" s="658"/>
      <c r="X19" s="659"/>
      <c r="Y19" s="659"/>
      <c r="Z19" s="659"/>
      <c r="AA19" s="659"/>
      <c r="AB19" s="659"/>
      <c r="AC19" s="660"/>
      <c r="AD19" s="658"/>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4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558</v>
      </c>
      <c r="H23" s="947"/>
      <c r="I23" s="947"/>
      <c r="J23" s="947"/>
      <c r="K23" s="947"/>
      <c r="L23" s="947"/>
      <c r="M23" s="947"/>
      <c r="N23" s="947"/>
      <c r="O23" s="948"/>
      <c r="P23" s="913" t="s">
        <v>551</v>
      </c>
      <c r="Q23" s="914"/>
      <c r="R23" s="914"/>
      <c r="S23" s="914"/>
      <c r="T23" s="914"/>
      <c r="U23" s="914"/>
      <c r="V23" s="931"/>
      <c r="W23" s="913">
        <v>32</v>
      </c>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58"/>
      <c r="Q24" s="659"/>
      <c r="R24" s="659"/>
      <c r="S24" s="659"/>
      <c r="T24" s="659"/>
      <c r="U24" s="659"/>
      <c r="V24" s="660"/>
      <c r="W24" s="658"/>
      <c r="X24" s="659"/>
      <c r="Y24" s="659"/>
      <c r="Z24" s="659"/>
      <c r="AA24" s="659"/>
      <c r="AB24" s="659"/>
      <c r="AC24" s="660"/>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8"/>
      <c r="Q25" s="659"/>
      <c r="R25" s="659"/>
      <c r="S25" s="659"/>
      <c r="T25" s="659"/>
      <c r="U25" s="659"/>
      <c r="V25" s="660"/>
      <c r="W25" s="658"/>
      <c r="X25" s="659"/>
      <c r="Y25" s="659"/>
      <c r="Z25" s="659"/>
      <c r="AA25" s="659"/>
      <c r="AB25" s="659"/>
      <c r="AC25" s="660"/>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8"/>
      <c r="Q26" s="659"/>
      <c r="R26" s="659"/>
      <c r="S26" s="659"/>
      <c r="T26" s="659"/>
      <c r="U26" s="659"/>
      <c r="V26" s="660"/>
      <c r="W26" s="658"/>
      <c r="X26" s="659"/>
      <c r="Y26" s="659"/>
      <c r="Z26" s="659"/>
      <c r="AA26" s="659"/>
      <c r="AB26" s="659"/>
      <c r="AC26" s="660"/>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8"/>
      <c r="Q27" s="659"/>
      <c r="R27" s="659"/>
      <c r="S27" s="659"/>
      <c r="T27" s="659"/>
      <c r="U27" s="659"/>
      <c r="V27" s="660"/>
      <c r="W27" s="658"/>
      <c r="X27" s="659"/>
      <c r="Y27" s="659"/>
      <c r="Z27" s="659"/>
      <c r="AA27" s="659"/>
      <c r="AB27" s="659"/>
      <c r="AC27" s="660"/>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t="e">
        <f>P29-SUM(P23:P27)</f>
        <v>#VALUE!</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t="str">
        <f>AK13</f>
        <v>-</v>
      </c>
      <c r="Q29" s="928"/>
      <c r="R29" s="928"/>
      <c r="S29" s="928"/>
      <c r="T29" s="928"/>
      <c r="U29" s="928"/>
      <c r="V29" s="929"/>
      <c r="W29" s="927">
        <f>AR13</f>
        <v>32</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v>30</v>
      </c>
      <c r="AR31" s="193"/>
      <c r="AS31" s="126" t="s">
        <v>356</v>
      </c>
      <c r="AT31" s="127"/>
      <c r="AU31" s="192">
        <v>31</v>
      </c>
      <c r="AV31" s="192"/>
      <c r="AW31" s="395" t="s">
        <v>300</v>
      </c>
      <c r="AX31" s="396"/>
    </row>
    <row r="32" spans="1:50" ht="23.25" customHeight="1" x14ac:dyDescent="0.15">
      <c r="A32" s="400"/>
      <c r="B32" s="398"/>
      <c r="C32" s="398"/>
      <c r="D32" s="398"/>
      <c r="E32" s="398"/>
      <c r="F32" s="399"/>
      <c r="G32" s="561" t="s">
        <v>582</v>
      </c>
      <c r="H32" s="562"/>
      <c r="I32" s="562"/>
      <c r="J32" s="562"/>
      <c r="K32" s="562"/>
      <c r="L32" s="562"/>
      <c r="M32" s="562"/>
      <c r="N32" s="562"/>
      <c r="O32" s="563"/>
      <c r="P32" s="98" t="s">
        <v>583</v>
      </c>
      <c r="Q32" s="98"/>
      <c r="R32" s="98"/>
      <c r="S32" s="98"/>
      <c r="T32" s="98"/>
      <c r="U32" s="98"/>
      <c r="V32" s="98"/>
      <c r="W32" s="98"/>
      <c r="X32" s="99"/>
      <c r="Y32" s="468" t="s">
        <v>12</v>
      </c>
      <c r="Z32" s="528"/>
      <c r="AA32" s="529"/>
      <c r="AB32" s="458" t="s">
        <v>565</v>
      </c>
      <c r="AC32" s="458"/>
      <c r="AD32" s="458"/>
      <c r="AE32" s="211" t="s">
        <v>570</v>
      </c>
      <c r="AF32" s="212"/>
      <c r="AG32" s="212"/>
      <c r="AH32" s="212"/>
      <c r="AI32" s="211" t="s">
        <v>551</v>
      </c>
      <c r="AJ32" s="212"/>
      <c r="AK32" s="212"/>
      <c r="AL32" s="212"/>
      <c r="AM32" s="211" t="s">
        <v>551</v>
      </c>
      <c r="AN32" s="212"/>
      <c r="AO32" s="212"/>
      <c r="AP32" s="212"/>
      <c r="AQ32" s="334" t="s">
        <v>551</v>
      </c>
      <c r="AR32" s="200"/>
      <c r="AS32" s="200"/>
      <c r="AT32" s="335"/>
      <c r="AU32" s="212" t="s">
        <v>551</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565</v>
      </c>
      <c r="AC33" s="520"/>
      <c r="AD33" s="520"/>
      <c r="AE33" s="211" t="s">
        <v>551</v>
      </c>
      <c r="AF33" s="212"/>
      <c r="AG33" s="212"/>
      <c r="AH33" s="212"/>
      <c r="AI33" s="211" t="s">
        <v>551</v>
      </c>
      <c r="AJ33" s="212"/>
      <c r="AK33" s="212"/>
      <c r="AL33" s="212"/>
      <c r="AM33" s="211" t="s">
        <v>551</v>
      </c>
      <c r="AN33" s="212"/>
      <c r="AO33" s="212"/>
      <c r="AP33" s="212"/>
      <c r="AQ33" s="334" t="s">
        <v>551</v>
      </c>
      <c r="AR33" s="200"/>
      <c r="AS33" s="200"/>
      <c r="AT33" s="335"/>
      <c r="AU33" s="212">
        <v>1</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551</v>
      </c>
      <c r="AF34" s="212"/>
      <c r="AG34" s="212"/>
      <c r="AH34" s="212"/>
      <c r="AI34" s="211" t="s">
        <v>551</v>
      </c>
      <c r="AJ34" s="212"/>
      <c r="AK34" s="212"/>
      <c r="AL34" s="212"/>
      <c r="AM34" s="211" t="s">
        <v>551</v>
      </c>
      <c r="AN34" s="212"/>
      <c r="AO34" s="212"/>
      <c r="AP34" s="212"/>
      <c r="AQ34" s="334" t="s">
        <v>551</v>
      </c>
      <c r="AR34" s="200"/>
      <c r="AS34" s="200"/>
      <c r="AT34" s="335"/>
      <c r="AU34" s="212" t="s">
        <v>551</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4"/>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c r="AF77" s="886"/>
      <c r="AG77" s="886"/>
      <c r="AH77" s="886"/>
      <c r="AI77" s="885"/>
      <c r="AJ77" s="886"/>
      <c r="AK77" s="886"/>
      <c r="AL77" s="886"/>
      <c r="AM77" s="885"/>
      <c r="AN77" s="886"/>
      <c r="AO77" s="886"/>
      <c r="AP77" s="886"/>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1"/>
    </row>
    <row r="80" spans="1:50" ht="18.75" hidden="1" customHeight="1" x14ac:dyDescent="0.15">
      <c r="A80" s="859"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0"/>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hidden="1" customHeight="1" x14ac:dyDescent="0.15">
      <c r="A83" s="860"/>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19.5" hidden="1" customHeight="1" x14ac:dyDescent="0.15">
      <c r="A84" s="86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hidden="1" customHeight="1" x14ac:dyDescent="0.15">
      <c r="A85" s="86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0"/>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0"/>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0"/>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0"/>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0"/>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0"/>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1"/>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585</v>
      </c>
      <c r="H101" s="98"/>
      <c r="I101" s="98"/>
      <c r="J101" s="98"/>
      <c r="K101" s="98"/>
      <c r="L101" s="98"/>
      <c r="M101" s="98"/>
      <c r="N101" s="98"/>
      <c r="O101" s="98"/>
      <c r="P101" s="98"/>
      <c r="Q101" s="98"/>
      <c r="R101" s="98"/>
      <c r="S101" s="98"/>
      <c r="T101" s="98"/>
      <c r="U101" s="98"/>
      <c r="V101" s="98"/>
      <c r="W101" s="98"/>
      <c r="X101" s="99"/>
      <c r="Y101" s="539" t="s">
        <v>55</v>
      </c>
      <c r="Z101" s="540"/>
      <c r="AA101" s="541"/>
      <c r="AB101" s="458" t="s">
        <v>571</v>
      </c>
      <c r="AC101" s="458"/>
      <c r="AD101" s="458"/>
      <c r="AE101" s="211" t="s">
        <v>565</v>
      </c>
      <c r="AF101" s="212"/>
      <c r="AG101" s="212"/>
      <c r="AH101" s="213"/>
      <c r="AI101" s="211" t="s">
        <v>551</v>
      </c>
      <c r="AJ101" s="212"/>
      <c r="AK101" s="212"/>
      <c r="AL101" s="213"/>
      <c r="AM101" s="211" t="s">
        <v>551</v>
      </c>
      <c r="AN101" s="212"/>
      <c r="AO101" s="212"/>
      <c r="AP101" s="213"/>
      <c r="AQ101" s="211" t="s">
        <v>551</v>
      </c>
      <c r="AR101" s="212"/>
      <c r="AS101" s="212"/>
      <c r="AT101" s="213"/>
      <c r="AU101" s="211" t="s">
        <v>551</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571</v>
      </c>
      <c r="AC102" s="458"/>
      <c r="AD102" s="458"/>
      <c r="AE102" s="415" t="s">
        <v>551</v>
      </c>
      <c r="AF102" s="415"/>
      <c r="AG102" s="415"/>
      <c r="AH102" s="415"/>
      <c r="AI102" s="415" t="s">
        <v>551</v>
      </c>
      <c r="AJ102" s="415"/>
      <c r="AK102" s="415"/>
      <c r="AL102" s="415"/>
      <c r="AM102" s="415" t="s">
        <v>551</v>
      </c>
      <c r="AN102" s="415"/>
      <c r="AO102" s="415"/>
      <c r="AP102" s="415"/>
      <c r="AQ102" s="266" t="s">
        <v>551</v>
      </c>
      <c r="AR102" s="267"/>
      <c r="AS102" s="267"/>
      <c r="AT102" s="312"/>
      <c r="AU102" s="266">
        <v>7</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586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t="s">
        <v>568</v>
      </c>
      <c r="AF116" s="415"/>
      <c r="AG116" s="415"/>
      <c r="AH116" s="415"/>
      <c r="AI116" s="415" t="s">
        <v>568</v>
      </c>
      <c r="AJ116" s="415"/>
      <c r="AK116" s="415"/>
      <c r="AL116" s="415"/>
      <c r="AM116" s="415" t="s">
        <v>574</v>
      </c>
      <c r="AN116" s="415"/>
      <c r="AO116" s="415"/>
      <c r="AP116" s="415"/>
      <c r="AQ116" s="211" t="s">
        <v>565</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584</v>
      </c>
      <c r="AC117" s="470"/>
      <c r="AD117" s="471"/>
      <c r="AE117" s="548" t="s">
        <v>572</v>
      </c>
      <c r="AF117" s="548"/>
      <c r="AG117" s="548"/>
      <c r="AH117" s="548"/>
      <c r="AI117" s="548" t="s">
        <v>573</v>
      </c>
      <c r="AJ117" s="548"/>
      <c r="AK117" s="548"/>
      <c r="AL117" s="548"/>
      <c r="AM117" s="548" t="s">
        <v>575</v>
      </c>
      <c r="AN117" s="548"/>
      <c r="AO117" s="548"/>
      <c r="AP117" s="548"/>
      <c r="AQ117" s="548" t="s">
        <v>565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4"/>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579</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577</v>
      </c>
      <c r="AF134" s="200"/>
      <c r="AG134" s="200"/>
      <c r="AH134" s="200"/>
      <c r="AI134" s="199" t="s">
        <v>551</v>
      </c>
      <c r="AJ134" s="200"/>
      <c r="AK134" s="200"/>
      <c r="AL134" s="200"/>
      <c r="AM134" s="199" t="s">
        <v>551</v>
      </c>
      <c r="AN134" s="200"/>
      <c r="AO134" s="200"/>
      <c r="AP134" s="200"/>
      <c r="AQ134" s="199" t="s">
        <v>577</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551</v>
      </c>
      <c r="AF135" s="200"/>
      <c r="AG135" s="200"/>
      <c r="AH135" s="200"/>
      <c r="AI135" s="199" t="s">
        <v>551</v>
      </c>
      <c r="AJ135" s="200"/>
      <c r="AK135" s="200"/>
      <c r="AL135" s="200"/>
      <c r="AM135" s="199" t="s">
        <v>551</v>
      </c>
      <c r="AN135" s="200"/>
      <c r="AO135" s="200"/>
      <c r="AP135" s="200"/>
      <c r="AQ135" s="199" t="s">
        <v>579</v>
      </c>
      <c r="AR135" s="200"/>
      <c r="AS135" s="200"/>
      <c r="AT135" s="200"/>
      <c r="AU135" s="199" t="s">
        <v>577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594</v>
      </c>
      <c r="H154" s="98"/>
      <c r="I154" s="98"/>
      <c r="J154" s="98"/>
      <c r="K154" s="98"/>
      <c r="L154" s="98"/>
      <c r="M154" s="98"/>
      <c r="N154" s="98"/>
      <c r="O154" s="98"/>
      <c r="P154" s="99"/>
      <c r="Q154" s="118" t="s">
        <v>595</v>
      </c>
      <c r="R154" s="98"/>
      <c r="S154" s="98"/>
      <c r="T154" s="98"/>
      <c r="U154" s="98"/>
      <c r="V154" s="98"/>
      <c r="W154" s="98"/>
      <c r="X154" s="98"/>
      <c r="Y154" s="98"/>
      <c r="Z154" s="98"/>
      <c r="AA154" s="286"/>
      <c r="AB154" s="134" t="s">
        <v>594</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551</v>
      </c>
      <c r="K430" s="895"/>
      <c r="L430" s="895"/>
      <c r="M430" s="895"/>
      <c r="N430" s="895"/>
      <c r="O430" s="895"/>
      <c r="P430" s="895"/>
      <c r="Q430" s="895"/>
      <c r="R430" s="895"/>
      <c r="S430" s="895"/>
      <c r="T430" s="89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551</v>
      </c>
      <c r="AF432" s="193"/>
      <c r="AG432" s="126" t="s">
        <v>356</v>
      </c>
      <c r="AH432" s="127"/>
      <c r="AI432" s="149"/>
      <c r="AJ432" s="149"/>
      <c r="AK432" s="149"/>
      <c r="AL432" s="147"/>
      <c r="AM432" s="149"/>
      <c r="AN432" s="149"/>
      <c r="AO432" s="149"/>
      <c r="AP432" s="147"/>
      <c r="AQ432" s="590" t="s">
        <v>551</v>
      </c>
      <c r="AR432" s="193"/>
      <c r="AS432" s="126" t="s">
        <v>356</v>
      </c>
      <c r="AT432" s="127"/>
      <c r="AU432" s="193" t="s">
        <v>551</v>
      </c>
      <c r="AV432" s="193"/>
      <c r="AW432" s="126" t="s">
        <v>300</v>
      </c>
      <c r="AX432" s="188"/>
    </row>
    <row r="433" spans="1:50" ht="23.25" customHeight="1" x14ac:dyDescent="0.15">
      <c r="A433" s="182"/>
      <c r="B433" s="179"/>
      <c r="C433" s="173"/>
      <c r="D433" s="179"/>
      <c r="E433" s="336"/>
      <c r="F433" s="337"/>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4" t="s">
        <v>567</v>
      </c>
      <c r="AF433" s="200"/>
      <c r="AG433" s="200"/>
      <c r="AH433" s="200"/>
      <c r="AI433" s="334" t="s">
        <v>551</v>
      </c>
      <c r="AJ433" s="200"/>
      <c r="AK433" s="200"/>
      <c r="AL433" s="200"/>
      <c r="AM433" s="334" t="s">
        <v>551</v>
      </c>
      <c r="AN433" s="200"/>
      <c r="AO433" s="200"/>
      <c r="AP433" s="335"/>
      <c r="AQ433" s="334" t="s">
        <v>551</v>
      </c>
      <c r="AR433" s="200"/>
      <c r="AS433" s="200"/>
      <c r="AT433" s="335"/>
      <c r="AU433" s="200" t="s">
        <v>551</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4" t="s">
        <v>551</v>
      </c>
      <c r="AF434" s="200"/>
      <c r="AG434" s="200"/>
      <c r="AH434" s="335"/>
      <c r="AI434" s="334" t="s">
        <v>551</v>
      </c>
      <c r="AJ434" s="200"/>
      <c r="AK434" s="200"/>
      <c r="AL434" s="200"/>
      <c r="AM434" s="334" t="s">
        <v>551</v>
      </c>
      <c r="AN434" s="200"/>
      <c r="AO434" s="200"/>
      <c r="AP434" s="335"/>
      <c r="AQ434" s="334" t="s">
        <v>551</v>
      </c>
      <c r="AR434" s="200"/>
      <c r="AS434" s="200"/>
      <c r="AT434" s="335"/>
      <c r="AU434" s="200" t="s">
        <v>551</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551</v>
      </c>
      <c r="AF435" s="200"/>
      <c r="AG435" s="200"/>
      <c r="AH435" s="335"/>
      <c r="AI435" s="334" t="s">
        <v>551</v>
      </c>
      <c r="AJ435" s="200"/>
      <c r="AK435" s="200"/>
      <c r="AL435" s="200"/>
      <c r="AM435" s="334" t="s">
        <v>551</v>
      </c>
      <c r="AN435" s="200"/>
      <c r="AO435" s="200"/>
      <c r="AP435" s="335"/>
      <c r="AQ435" s="334" t="s">
        <v>551</v>
      </c>
      <c r="AR435" s="200"/>
      <c r="AS435" s="200"/>
      <c r="AT435" s="335"/>
      <c r="AU435" s="200" t="s">
        <v>551</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568</v>
      </c>
      <c r="AF457" s="193"/>
      <c r="AG457" s="126" t="s">
        <v>356</v>
      </c>
      <c r="AH457" s="127"/>
      <c r="AI457" s="149"/>
      <c r="AJ457" s="149"/>
      <c r="AK457" s="149"/>
      <c r="AL457" s="147"/>
      <c r="AM457" s="149"/>
      <c r="AN457" s="149"/>
      <c r="AO457" s="149"/>
      <c r="AP457" s="147"/>
      <c r="AQ457" s="590" t="s">
        <v>551</v>
      </c>
      <c r="AR457" s="193"/>
      <c r="AS457" s="126" t="s">
        <v>356</v>
      </c>
      <c r="AT457" s="127"/>
      <c r="AU457" s="193" t="s">
        <v>551</v>
      </c>
      <c r="AV457" s="193"/>
      <c r="AW457" s="126" t="s">
        <v>300</v>
      </c>
      <c r="AX457" s="188"/>
    </row>
    <row r="458" spans="1:50" ht="23.25" customHeight="1" x14ac:dyDescent="0.15">
      <c r="A458" s="182"/>
      <c r="B458" s="179"/>
      <c r="C458" s="173"/>
      <c r="D458" s="179"/>
      <c r="E458" s="336"/>
      <c r="F458" s="337"/>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551</v>
      </c>
      <c r="AC458" s="206"/>
      <c r="AD458" s="206"/>
      <c r="AE458" s="334" t="s">
        <v>551</v>
      </c>
      <c r="AF458" s="200"/>
      <c r="AG458" s="200"/>
      <c r="AH458" s="200"/>
      <c r="AI458" s="334" t="s">
        <v>551</v>
      </c>
      <c r="AJ458" s="200"/>
      <c r="AK458" s="200"/>
      <c r="AL458" s="200"/>
      <c r="AM458" s="334" t="s">
        <v>551</v>
      </c>
      <c r="AN458" s="200"/>
      <c r="AO458" s="200"/>
      <c r="AP458" s="335"/>
      <c r="AQ458" s="334" t="s">
        <v>551</v>
      </c>
      <c r="AR458" s="200"/>
      <c r="AS458" s="200"/>
      <c r="AT458" s="335"/>
      <c r="AU458" s="200" t="s">
        <v>551</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551</v>
      </c>
      <c r="AC459" s="198"/>
      <c r="AD459" s="198"/>
      <c r="AE459" s="334" t="s">
        <v>551</v>
      </c>
      <c r="AF459" s="200"/>
      <c r="AG459" s="200"/>
      <c r="AH459" s="335"/>
      <c r="AI459" s="334" t="s">
        <v>551</v>
      </c>
      <c r="AJ459" s="200"/>
      <c r="AK459" s="200"/>
      <c r="AL459" s="200"/>
      <c r="AM459" s="334" t="s">
        <v>551</v>
      </c>
      <c r="AN459" s="200"/>
      <c r="AO459" s="200"/>
      <c r="AP459" s="335"/>
      <c r="AQ459" s="334" t="s">
        <v>551</v>
      </c>
      <c r="AR459" s="200"/>
      <c r="AS459" s="200"/>
      <c r="AT459" s="335"/>
      <c r="AU459" s="200" t="s">
        <v>551</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551</v>
      </c>
      <c r="AF460" s="200"/>
      <c r="AG460" s="200"/>
      <c r="AH460" s="335"/>
      <c r="AI460" s="334" t="s">
        <v>551</v>
      </c>
      <c r="AJ460" s="200"/>
      <c r="AK460" s="200"/>
      <c r="AL460" s="200"/>
      <c r="AM460" s="334" t="s">
        <v>551</v>
      </c>
      <c r="AN460" s="200"/>
      <c r="AO460" s="200"/>
      <c r="AP460" s="335"/>
      <c r="AQ460" s="334" t="s">
        <v>551</v>
      </c>
      <c r="AR460" s="200"/>
      <c r="AS460" s="200"/>
      <c r="AT460" s="335"/>
      <c r="AU460" s="200" t="s">
        <v>551</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0" ht="50.25" customHeight="1" x14ac:dyDescent="0.15">
      <c r="A702" s="865" t="s">
        <v>259</v>
      </c>
      <c r="B702" s="86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559</v>
      </c>
      <c r="AE702" s="340"/>
      <c r="AF702" s="340"/>
      <c r="AG702" s="382" t="s">
        <v>587</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1" t="s">
        <v>559</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559</v>
      </c>
      <c r="AE704" s="831"/>
      <c r="AF704" s="831"/>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550</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550</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1" t="s">
        <v>550</v>
      </c>
      <c r="AE707" s="652"/>
      <c r="AF707" s="6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550</v>
      </c>
      <c r="AE708" s="605"/>
      <c r="AF708" s="657"/>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550</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550</v>
      </c>
      <c r="AE711" s="322"/>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550</v>
      </c>
      <c r="AE712" s="322"/>
      <c r="AF712" s="323"/>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550</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550</v>
      </c>
      <c r="AE714" s="652"/>
      <c r="AF714" s="653"/>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550</v>
      </c>
      <c r="AE715" s="605"/>
      <c r="AF715" s="657"/>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550</v>
      </c>
      <c r="AE716" s="322"/>
      <c r="AF716" s="3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1" t="s">
        <v>550</v>
      </c>
      <c r="AE718" s="652"/>
      <c r="AF718" s="65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8.25" customHeight="1" x14ac:dyDescent="0.15">
      <c r="A726" s="638" t="s">
        <v>48</v>
      </c>
      <c r="B726" s="800"/>
      <c r="C726" s="810" t="s">
        <v>53</v>
      </c>
      <c r="D726" s="832"/>
      <c r="E726" s="832"/>
      <c r="F726" s="833"/>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3.25" customHeight="1" thickBot="1" x14ac:dyDescent="0.2">
      <c r="A727" s="801"/>
      <c r="B727" s="802"/>
      <c r="C727" s="748" t="s">
        <v>57</v>
      </c>
      <c r="D727" s="749"/>
      <c r="E727" s="749"/>
      <c r="F727" s="750"/>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2" t="s">
        <v>601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7"/>
      <c r="B731" s="798"/>
      <c r="C731" s="798"/>
      <c r="D731" s="798"/>
      <c r="E731" s="799"/>
      <c r="F731" s="729" t="s">
        <v>602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6" t="s">
        <v>431</v>
      </c>
      <c r="B737" s="203"/>
      <c r="C737" s="203"/>
      <c r="D737" s="204"/>
      <c r="E737" s="982" t="s">
        <v>552</v>
      </c>
      <c r="F737" s="982"/>
      <c r="G737" s="982"/>
      <c r="H737" s="982"/>
      <c r="I737" s="982"/>
      <c r="J737" s="982"/>
      <c r="K737" s="982"/>
      <c r="L737" s="982"/>
      <c r="M737" s="982"/>
      <c r="N737" s="359" t="s">
        <v>358</v>
      </c>
      <c r="O737" s="359"/>
      <c r="P737" s="359"/>
      <c r="Q737" s="359"/>
      <c r="R737" s="982" t="s">
        <v>553</v>
      </c>
      <c r="S737" s="982"/>
      <c r="T737" s="982"/>
      <c r="U737" s="982"/>
      <c r="V737" s="982"/>
      <c r="W737" s="982"/>
      <c r="X737" s="982"/>
      <c r="Y737" s="982"/>
      <c r="Z737" s="982"/>
      <c r="AA737" s="359" t="s">
        <v>359</v>
      </c>
      <c r="AB737" s="359"/>
      <c r="AC737" s="359"/>
      <c r="AD737" s="359"/>
      <c r="AE737" s="982" t="s">
        <v>554</v>
      </c>
      <c r="AF737" s="982"/>
      <c r="AG737" s="982"/>
      <c r="AH737" s="982"/>
      <c r="AI737" s="982"/>
      <c r="AJ737" s="982"/>
      <c r="AK737" s="982"/>
      <c r="AL737" s="982"/>
      <c r="AM737" s="982"/>
      <c r="AN737" s="359" t="s">
        <v>360</v>
      </c>
      <c r="AO737" s="359"/>
      <c r="AP737" s="359"/>
      <c r="AQ737" s="359"/>
      <c r="AR737" s="983" t="s">
        <v>553</v>
      </c>
      <c r="AS737" s="984"/>
      <c r="AT737" s="984"/>
      <c r="AU737" s="984"/>
      <c r="AV737" s="984"/>
      <c r="AW737" s="984"/>
      <c r="AX737" s="985"/>
      <c r="AY737" s="89"/>
      <c r="AZ737" s="89"/>
    </row>
    <row r="738" spans="1:52" ht="24.75" customHeight="1" x14ac:dyDescent="0.15">
      <c r="A738" s="986" t="s">
        <v>361</v>
      </c>
      <c r="B738" s="203"/>
      <c r="C738" s="203"/>
      <c r="D738" s="204"/>
      <c r="E738" s="982" t="s">
        <v>555</v>
      </c>
      <c r="F738" s="982"/>
      <c r="G738" s="982"/>
      <c r="H738" s="982"/>
      <c r="I738" s="982"/>
      <c r="J738" s="982"/>
      <c r="K738" s="982"/>
      <c r="L738" s="982"/>
      <c r="M738" s="982"/>
      <c r="N738" s="359" t="s">
        <v>362</v>
      </c>
      <c r="O738" s="359"/>
      <c r="P738" s="359"/>
      <c r="Q738" s="359"/>
      <c r="R738" s="982" t="s">
        <v>555</v>
      </c>
      <c r="S738" s="982"/>
      <c r="T738" s="982"/>
      <c r="U738" s="982"/>
      <c r="V738" s="982"/>
      <c r="W738" s="982"/>
      <c r="X738" s="982"/>
      <c r="Y738" s="982"/>
      <c r="Z738" s="982"/>
      <c r="AA738" s="359" t="s">
        <v>482</v>
      </c>
      <c r="AB738" s="359"/>
      <c r="AC738" s="359"/>
      <c r="AD738" s="359"/>
      <c r="AE738" s="982" t="s">
        <v>555</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c r="F739" s="994"/>
      <c r="G739" s="994"/>
      <c r="H739" s="91" t="str">
        <f>IF(E739="", "", "(")</f>
        <v/>
      </c>
      <c r="I739" s="977"/>
      <c r="J739" s="977"/>
      <c r="K739" s="91" t="str">
        <f>IF(OR(I739="　", I739=""), "", "-")</f>
        <v/>
      </c>
      <c r="L739" s="978"/>
      <c r="M739" s="978"/>
      <c r="N739" s="92" t="str">
        <f>IF(O739="", "", "-")</f>
        <v/>
      </c>
      <c r="O739" s="93"/>
      <c r="P739" s="92" t="str">
        <f>IF(E739="", "", ")")</f>
        <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3"/>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596</v>
      </c>
      <c r="D837" s="341"/>
      <c r="E837" s="341"/>
      <c r="F837" s="341"/>
      <c r="G837" s="341"/>
      <c r="H837" s="341"/>
      <c r="I837" s="341"/>
      <c r="J837" s="342" t="s">
        <v>596</v>
      </c>
      <c r="K837" s="343"/>
      <c r="L837" s="343"/>
      <c r="M837" s="343"/>
      <c r="N837" s="343"/>
      <c r="O837" s="343"/>
      <c r="P837" s="356" t="s">
        <v>594</v>
      </c>
      <c r="Q837" s="344"/>
      <c r="R837" s="344"/>
      <c r="S837" s="344"/>
      <c r="T837" s="344"/>
      <c r="U837" s="344"/>
      <c r="V837" s="344"/>
      <c r="W837" s="344"/>
      <c r="X837" s="344"/>
      <c r="Y837" s="345" t="s">
        <v>596</v>
      </c>
      <c r="Z837" s="346"/>
      <c r="AA837" s="346"/>
      <c r="AB837" s="347"/>
      <c r="AC837" s="357"/>
      <c r="AD837" s="365"/>
      <c r="AE837" s="365"/>
      <c r="AF837" s="365"/>
      <c r="AG837" s="365"/>
      <c r="AH837" s="366" t="s">
        <v>594</v>
      </c>
      <c r="AI837" s="367"/>
      <c r="AJ837" s="367"/>
      <c r="AK837" s="367"/>
      <c r="AL837" s="351" t="s">
        <v>594</v>
      </c>
      <c r="AM837" s="352"/>
      <c r="AN837" s="352"/>
      <c r="AO837" s="353"/>
      <c r="AP837" s="354" t="s">
        <v>597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594</v>
      </c>
      <c r="F1102" s="372"/>
      <c r="G1102" s="372"/>
      <c r="H1102" s="372"/>
      <c r="I1102" s="372"/>
      <c r="J1102" s="342" t="s">
        <v>598</v>
      </c>
      <c r="K1102" s="343"/>
      <c r="L1102" s="343"/>
      <c r="M1102" s="343"/>
      <c r="N1102" s="343"/>
      <c r="O1102" s="343"/>
      <c r="P1102" s="356" t="s">
        <v>598</v>
      </c>
      <c r="Q1102" s="344"/>
      <c r="R1102" s="344"/>
      <c r="S1102" s="344"/>
      <c r="T1102" s="344"/>
      <c r="U1102" s="344"/>
      <c r="V1102" s="344"/>
      <c r="W1102" s="344"/>
      <c r="X1102" s="344"/>
      <c r="Y1102" s="345" t="s">
        <v>594</v>
      </c>
      <c r="Z1102" s="346"/>
      <c r="AA1102" s="346"/>
      <c r="AB1102" s="347"/>
      <c r="AC1102" s="348"/>
      <c r="AD1102" s="348"/>
      <c r="AE1102" s="348"/>
      <c r="AF1102" s="348"/>
      <c r="AG1102" s="348"/>
      <c r="AH1102" s="349" t="s">
        <v>594</v>
      </c>
      <c r="AI1102" s="350"/>
      <c r="AJ1102" s="350"/>
      <c r="AK1102" s="350"/>
      <c r="AL1102" s="351" t="s">
        <v>599</v>
      </c>
      <c r="AM1102" s="352"/>
      <c r="AN1102" s="352"/>
      <c r="AO1102" s="353"/>
      <c r="AP1102" s="354" t="s">
        <v>600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1"/>
      <c r="Z2" s="824"/>
      <c r="AA2" s="825"/>
      <c r="AB2" s="1025" t="s">
        <v>11</v>
      </c>
      <c r="AC2" s="1026"/>
      <c r="AD2" s="1027"/>
      <c r="AE2" s="1031" t="s">
        <v>357</v>
      </c>
      <c r="AF2" s="1031"/>
      <c r="AG2" s="1031"/>
      <c r="AH2" s="1031"/>
      <c r="AI2" s="1031" t="s">
        <v>363</v>
      </c>
      <c r="AJ2" s="1031"/>
      <c r="AK2" s="1031"/>
      <c r="AL2" s="1031"/>
      <c r="AM2" s="1031" t="s">
        <v>472</v>
      </c>
      <c r="AN2" s="1031"/>
      <c r="AO2" s="1031"/>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998"/>
      <c r="I4" s="998"/>
      <c r="J4" s="998"/>
      <c r="K4" s="998"/>
      <c r="L4" s="998"/>
      <c r="M4" s="998"/>
      <c r="N4" s="998"/>
      <c r="O4" s="999"/>
      <c r="P4" s="98"/>
      <c r="Q4" s="1006"/>
      <c r="R4" s="1006"/>
      <c r="S4" s="1006"/>
      <c r="T4" s="1006"/>
      <c r="U4" s="1006"/>
      <c r="V4" s="1006"/>
      <c r="W4" s="1006"/>
      <c r="X4" s="1007"/>
      <c r="Y4" s="1016" t="s">
        <v>12</v>
      </c>
      <c r="Z4" s="1017"/>
      <c r="AA4" s="1018"/>
      <c r="AB4" s="458"/>
      <c r="AC4" s="1020"/>
      <c r="AD4" s="102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12" t="s">
        <v>54</v>
      </c>
      <c r="Z5" s="1013"/>
      <c r="AA5" s="1014"/>
      <c r="AB5" s="520"/>
      <c r="AC5" s="1019"/>
      <c r="AD5" s="101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1"/>
      <c r="Z9" s="824"/>
      <c r="AA9" s="825"/>
      <c r="AB9" s="1025" t="s">
        <v>11</v>
      </c>
      <c r="AC9" s="1026"/>
      <c r="AD9" s="1027"/>
      <c r="AE9" s="1031" t="s">
        <v>357</v>
      </c>
      <c r="AF9" s="1031"/>
      <c r="AG9" s="1031"/>
      <c r="AH9" s="1031"/>
      <c r="AI9" s="1031" t="s">
        <v>363</v>
      </c>
      <c r="AJ9" s="1031"/>
      <c r="AK9" s="1031"/>
      <c r="AL9" s="1031"/>
      <c r="AM9" s="1031" t="s">
        <v>472</v>
      </c>
      <c r="AN9" s="1031"/>
      <c r="AO9" s="1031"/>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998"/>
      <c r="I11" s="998"/>
      <c r="J11" s="998"/>
      <c r="K11" s="998"/>
      <c r="L11" s="998"/>
      <c r="M11" s="998"/>
      <c r="N11" s="998"/>
      <c r="O11" s="999"/>
      <c r="P11" s="98"/>
      <c r="Q11" s="1006"/>
      <c r="R11" s="1006"/>
      <c r="S11" s="1006"/>
      <c r="T11" s="1006"/>
      <c r="U11" s="1006"/>
      <c r="V11" s="1006"/>
      <c r="W11" s="1006"/>
      <c r="X11" s="1007"/>
      <c r="Y11" s="1016" t="s">
        <v>12</v>
      </c>
      <c r="Z11" s="1017"/>
      <c r="AA11" s="1018"/>
      <c r="AB11" s="458"/>
      <c r="AC11" s="1020"/>
      <c r="AD11" s="102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12" t="s">
        <v>54</v>
      </c>
      <c r="Z12" s="1013"/>
      <c r="AA12" s="1014"/>
      <c r="AB12" s="520"/>
      <c r="AC12" s="1019"/>
      <c r="AD12" s="101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998"/>
      <c r="I18" s="998"/>
      <c r="J18" s="998"/>
      <c r="K18" s="998"/>
      <c r="L18" s="998"/>
      <c r="M18" s="998"/>
      <c r="N18" s="998"/>
      <c r="O18" s="999"/>
      <c r="P18" s="98"/>
      <c r="Q18" s="1006"/>
      <c r="R18" s="1006"/>
      <c r="S18" s="1006"/>
      <c r="T18" s="1006"/>
      <c r="U18" s="1006"/>
      <c r="V18" s="1006"/>
      <c r="W18" s="1006"/>
      <c r="X18" s="1007"/>
      <c r="Y18" s="1016" t="s">
        <v>12</v>
      </c>
      <c r="Z18" s="1017"/>
      <c r="AA18" s="1018"/>
      <c r="AB18" s="458"/>
      <c r="AC18" s="1020"/>
      <c r="AD18" s="102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12" t="s">
        <v>54</v>
      </c>
      <c r="Z19" s="1013"/>
      <c r="AA19" s="1014"/>
      <c r="AB19" s="520"/>
      <c r="AC19" s="1019"/>
      <c r="AD19" s="101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998"/>
      <c r="I25" s="998"/>
      <c r="J25" s="998"/>
      <c r="K25" s="998"/>
      <c r="L25" s="998"/>
      <c r="M25" s="998"/>
      <c r="N25" s="998"/>
      <c r="O25" s="999"/>
      <c r="P25" s="98"/>
      <c r="Q25" s="1006"/>
      <c r="R25" s="1006"/>
      <c r="S25" s="1006"/>
      <c r="T25" s="1006"/>
      <c r="U25" s="1006"/>
      <c r="V25" s="1006"/>
      <c r="W25" s="1006"/>
      <c r="X25" s="1007"/>
      <c r="Y25" s="1016" t="s">
        <v>12</v>
      </c>
      <c r="Z25" s="1017"/>
      <c r="AA25" s="1018"/>
      <c r="AB25" s="458"/>
      <c r="AC25" s="1020"/>
      <c r="AD25" s="102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12" t="s">
        <v>54</v>
      </c>
      <c r="Z26" s="1013"/>
      <c r="AA26" s="1014"/>
      <c r="AB26" s="520"/>
      <c r="AC26" s="1019"/>
      <c r="AD26" s="101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998"/>
      <c r="I32" s="998"/>
      <c r="J32" s="998"/>
      <c r="K32" s="998"/>
      <c r="L32" s="998"/>
      <c r="M32" s="998"/>
      <c r="N32" s="998"/>
      <c r="O32" s="999"/>
      <c r="P32" s="98"/>
      <c r="Q32" s="1006"/>
      <c r="R32" s="1006"/>
      <c r="S32" s="1006"/>
      <c r="T32" s="1006"/>
      <c r="U32" s="1006"/>
      <c r="V32" s="1006"/>
      <c r="W32" s="1006"/>
      <c r="X32" s="1007"/>
      <c r="Y32" s="1016" t="s">
        <v>12</v>
      </c>
      <c r="Z32" s="1017"/>
      <c r="AA32" s="1018"/>
      <c r="AB32" s="458"/>
      <c r="AC32" s="1020"/>
      <c r="AD32" s="102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12" t="s">
        <v>54</v>
      </c>
      <c r="Z33" s="1013"/>
      <c r="AA33" s="1014"/>
      <c r="AB33" s="520"/>
      <c r="AC33" s="1019"/>
      <c r="AD33" s="101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998"/>
      <c r="I39" s="998"/>
      <c r="J39" s="998"/>
      <c r="K39" s="998"/>
      <c r="L39" s="998"/>
      <c r="M39" s="998"/>
      <c r="N39" s="998"/>
      <c r="O39" s="999"/>
      <c r="P39" s="98"/>
      <c r="Q39" s="1006"/>
      <c r="R39" s="1006"/>
      <c r="S39" s="1006"/>
      <c r="T39" s="1006"/>
      <c r="U39" s="1006"/>
      <c r="V39" s="1006"/>
      <c r="W39" s="1006"/>
      <c r="X39" s="1007"/>
      <c r="Y39" s="1016" t="s">
        <v>12</v>
      </c>
      <c r="Z39" s="1017"/>
      <c r="AA39" s="1018"/>
      <c r="AB39" s="458"/>
      <c r="AC39" s="1020"/>
      <c r="AD39" s="102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12" t="s">
        <v>54</v>
      </c>
      <c r="Z40" s="1013"/>
      <c r="AA40" s="1014"/>
      <c r="AB40" s="520"/>
      <c r="AC40" s="1019"/>
      <c r="AD40" s="10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998"/>
      <c r="I46" s="998"/>
      <c r="J46" s="998"/>
      <c r="K46" s="998"/>
      <c r="L46" s="998"/>
      <c r="M46" s="998"/>
      <c r="N46" s="998"/>
      <c r="O46" s="999"/>
      <c r="P46" s="98"/>
      <c r="Q46" s="1006"/>
      <c r="R46" s="1006"/>
      <c r="S46" s="1006"/>
      <c r="T46" s="1006"/>
      <c r="U46" s="1006"/>
      <c r="V46" s="1006"/>
      <c r="W46" s="1006"/>
      <c r="X46" s="1007"/>
      <c r="Y46" s="1016" t="s">
        <v>12</v>
      </c>
      <c r="Z46" s="1017"/>
      <c r="AA46" s="1018"/>
      <c r="AB46" s="458"/>
      <c r="AC46" s="1020"/>
      <c r="AD46" s="102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12" t="s">
        <v>54</v>
      </c>
      <c r="Z47" s="1013"/>
      <c r="AA47" s="1014"/>
      <c r="AB47" s="520"/>
      <c r="AC47" s="1019"/>
      <c r="AD47" s="10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1"/>
      <c r="Z51" s="824"/>
      <c r="AA51" s="825"/>
      <c r="AB51" s="554" t="s">
        <v>11</v>
      </c>
      <c r="AC51" s="1026"/>
      <c r="AD51" s="1027"/>
      <c r="AE51" s="1031" t="s">
        <v>357</v>
      </c>
      <c r="AF51" s="1031"/>
      <c r="AG51" s="1031"/>
      <c r="AH51" s="1031"/>
      <c r="AI51" s="1031" t="s">
        <v>363</v>
      </c>
      <c r="AJ51" s="1031"/>
      <c r="AK51" s="1031"/>
      <c r="AL51" s="1031"/>
      <c r="AM51" s="1031" t="s">
        <v>472</v>
      </c>
      <c r="AN51" s="1031"/>
      <c r="AO51" s="1031"/>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998"/>
      <c r="I53" s="998"/>
      <c r="J53" s="998"/>
      <c r="K53" s="998"/>
      <c r="L53" s="998"/>
      <c r="M53" s="998"/>
      <c r="N53" s="998"/>
      <c r="O53" s="999"/>
      <c r="P53" s="98"/>
      <c r="Q53" s="1006"/>
      <c r="R53" s="1006"/>
      <c r="S53" s="1006"/>
      <c r="T53" s="1006"/>
      <c r="U53" s="1006"/>
      <c r="V53" s="1006"/>
      <c r="W53" s="1006"/>
      <c r="X53" s="1007"/>
      <c r="Y53" s="1016" t="s">
        <v>12</v>
      </c>
      <c r="Z53" s="1017"/>
      <c r="AA53" s="1018"/>
      <c r="AB53" s="458"/>
      <c r="AC53" s="1020"/>
      <c r="AD53" s="102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12" t="s">
        <v>54</v>
      </c>
      <c r="Z54" s="1013"/>
      <c r="AA54" s="1014"/>
      <c r="AB54" s="520"/>
      <c r="AC54" s="1019"/>
      <c r="AD54" s="10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998"/>
      <c r="I60" s="998"/>
      <c r="J60" s="998"/>
      <c r="K60" s="998"/>
      <c r="L60" s="998"/>
      <c r="M60" s="998"/>
      <c r="N60" s="998"/>
      <c r="O60" s="999"/>
      <c r="P60" s="98"/>
      <c r="Q60" s="1006"/>
      <c r="R60" s="1006"/>
      <c r="S60" s="1006"/>
      <c r="T60" s="1006"/>
      <c r="U60" s="1006"/>
      <c r="V60" s="1006"/>
      <c r="W60" s="1006"/>
      <c r="X60" s="1007"/>
      <c r="Y60" s="1016" t="s">
        <v>12</v>
      </c>
      <c r="Z60" s="1017"/>
      <c r="AA60" s="1018"/>
      <c r="AB60" s="458"/>
      <c r="AC60" s="1020"/>
      <c r="AD60" s="102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12" t="s">
        <v>54</v>
      </c>
      <c r="Z61" s="1013"/>
      <c r="AA61" s="1014"/>
      <c r="AB61" s="520"/>
      <c r="AC61" s="1019"/>
      <c r="AD61" s="10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998"/>
      <c r="I67" s="998"/>
      <c r="J67" s="998"/>
      <c r="K67" s="998"/>
      <c r="L67" s="998"/>
      <c r="M67" s="998"/>
      <c r="N67" s="998"/>
      <c r="O67" s="999"/>
      <c r="P67" s="98"/>
      <c r="Q67" s="1006"/>
      <c r="R67" s="1006"/>
      <c r="S67" s="1006"/>
      <c r="T67" s="1006"/>
      <c r="U67" s="1006"/>
      <c r="V67" s="1006"/>
      <c r="W67" s="1006"/>
      <c r="X67" s="1007"/>
      <c r="Y67" s="1016" t="s">
        <v>12</v>
      </c>
      <c r="Z67" s="1017"/>
      <c r="AA67" s="1018"/>
      <c r="AB67" s="458"/>
      <c r="AC67" s="1020"/>
      <c r="AD67" s="102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12" t="s">
        <v>54</v>
      </c>
      <c r="Z68" s="1013"/>
      <c r="AA68" s="1014"/>
      <c r="AB68" s="520"/>
      <c r="AC68" s="1019"/>
      <c r="AD68" s="101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12" t="s">
        <v>13</v>
      </c>
      <c r="Z69" s="1013"/>
      <c r="AA69" s="1014"/>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4"/>
      <c r="B16" s="1045"/>
      <c r="C16" s="1045"/>
      <c r="D16" s="1045"/>
      <c r="E16" s="1045"/>
      <c r="F16" s="1046"/>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4"/>
      <c r="B29" s="1045"/>
      <c r="C29" s="1045"/>
      <c r="D29" s="1045"/>
      <c r="E29" s="1045"/>
      <c r="F29" s="1046"/>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4"/>
      <c r="B42" s="1045"/>
      <c r="C42" s="1045"/>
      <c r="D42" s="1045"/>
      <c r="E42" s="1045"/>
      <c r="F42" s="1046"/>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4"/>
      <c r="B56" s="1045"/>
      <c r="C56" s="1045"/>
      <c r="D56" s="1045"/>
      <c r="E56" s="1045"/>
      <c r="F56" s="1046"/>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4"/>
      <c r="B69" s="1045"/>
      <c r="C69" s="1045"/>
      <c r="D69" s="1045"/>
      <c r="E69" s="1045"/>
      <c r="F69" s="1046"/>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4"/>
      <c r="B82" s="1045"/>
      <c r="C82" s="1045"/>
      <c r="D82" s="1045"/>
      <c r="E82" s="1045"/>
      <c r="F82" s="1046"/>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4"/>
      <c r="B95" s="1045"/>
      <c r="C95" s="1045"/>
      <c r="D95" s="1045"/>
      <c r="E95" s="1045"/>
      <c r="F95" s="1046"/>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4"/>
      <c r="B109" s="1045"/>
      <c r="C109" s="1045"/>
      <c r="D109" s="1045"/>
      <c r="E109" s="1045"/>
      <c r="F109" s="1046"/>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4"/>
      <c r="B122" s="1045"/>
      <c r="C122" s="1045"/>
      <c r="D122" s="1045"/>
      <c r="E122" s="1045"/>
      <c r="F122" s="1046"/>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4"/>
      <c r="B135" s="1045"/>
      <c r="C135" s="1045"/>
      <c r="D135" s="1045"/>
      <c r="E135" s="1045"/>
      <c r="F135" s="1046"/>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4"/>
      <c r="B148" s="1045"/>
      <c r="C148" s="1045"/>
      <c r="D148" s="1045"/>
      <c r="E148" s="1045"/>
      <c r="F148" s="1046"/>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4"/>
      <c r="B162" s="1045"/>
      <c r="C162" s="1045"/>
      <c r="D162" s="1045"/>
      <c r="E162" s="1045"/>
      <c r="F162" s="1046"/>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4"/>
      <c r="B175" s="1045"/>
      <c r="C175" s="1045"/>
      <c r="D175" s="1045"/>
      <c r="E175" s="1045"/>
      <c r="F175" s="1046"/>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4"/>
      <c r="B188" s="1045"/>
      <c r="C188" s="1045"/>
      <c r="D188" s="1045"/>
      <c r="E188" s="1045"/>
      <c r="F188" s="1046"/>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4"/>
      <c r="B201" s="1045"/>
      <c r="C201" s="1045"/>
      <c r="D201" s="1045"/>
      <c r="E201" s="1045"/>
      <c r="F201" s="1046"/>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4"/>
      <c r="B215" s="1045"/>
      <c r="C215" s="1045"/>
      <c r="D215" s="1045"/>
      <c r="E215" s="1045"/>
      <c r="F215" s="1046"/>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4"/>
      <c r="B228" s="1045"/>
      <c r="C228" s="1045"/>
      <c r="D228" s="1045"/>
      <c r="E228" s="1045"/>
      <c r="F228" s="1046"/>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4"/>
      <c r="B241" s="1045"/>
      <c r="C241" s="1045"/>
      <c r="D241" s="1045"/>
      <c r="E241" s="1045"/>
      <c r="F241" s="1046"/>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4"/>
      <c r="B254" s="1045"/>
      <c r="C254" s="1045"/>
      <c r="D254" s="1045"/>
      <c r="E254" s="1045"/>
      <c r="F254" s="1046"/>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5">
        <v>28</v>
      </c>
      <c r="B31" s="105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5">
        <v>29</v>
      </c>
      <c r="B32" s="105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5">
        <v>30</v>
      </c>
      <c r="B33" s="105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5">
        <v>1</v>
      </c>
      <c r="B37" s="105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5">
        <v>1</v>
      </c>
      <c r="B202" s="105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5">
        <v>17</v>
      </c>
      <c r="B647" s="105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5">
        <v>1</v>
      </c>
      <c r="B928" s="105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2018-08-29T11:11:04Z</cp:lastPrinted>
  <dcterms:created xsi:type="dcterms:W3CDTF">2012-03-13T00:50:25Z</dcterms:created>
  <dcterms:modified xsi:type="dcterms:W3CDTF">2018-09-10T01:07:27Z</dcterms:modified>
</cp:coreProperties>
</file>