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<sst xmlns="http://schemas.openxmlformats.org/spreadsheetml/2006/main" count="2937" uniqueCount="620">
  <si>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</si>
  <si>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</si>
  <si>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</si>
  <si>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</si>
  <si>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</si>
  <si>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</si>
  <si>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</si>
  <si>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</si>
  <si>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</si>
  <si>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</si>
  <si>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</si>
  <si>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</si>
  <si>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</si>
  <si>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</si>
  <si>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</si>
  <si>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</si>
  <si>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</si>
  <si>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</si>
  <si>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</si>
  <si>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</si>
  <si>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</si>
  <si>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</si>
  <si>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</si>
  <si>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</si>
  <si>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</si>
  <si>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</si>
  <si>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</si>
  <si>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</si>
  <si>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</si>
  <si>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</si>
  <si>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</si>
  <si>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</si>
  <si>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</si>
  <si>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</si>
  <si>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</si>
  <si>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</si>
  <si>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</si>
  <si>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</si>
  <si>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</si>
  <si>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</si>
  <si>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</si>
  <si>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</si>
  <si>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</si>
  <si>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</si>
  <si>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</si>
  <si>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</si>
  <si>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</si>
  <si>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</si>
  <si>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</si>
  <si>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</si>
  <si>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</si>
  <si>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</si>
  <si>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</si>
  <si>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</si>
  <si>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</si>
  <si>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</si>
  <si>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</si>
  <si>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</si>
  <si>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</si>
  <si>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</si>
  <si>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</si>
  <si>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</si>
  <si>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</si>
  <si>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</si>
  <si>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</si>
  <si>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</si>
  <si>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</si>
  <si>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</si>
  <si>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</si>
  <si>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</si>
  <si>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</si>
  <si>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</si>
  <si>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</si>
  <si>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</si>
  <si>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</si>
  <si>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</si>
  <si>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</si>
  <si>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</si>
  <si>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</si>
  <si>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</si>
  <si>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</si>
  <si>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</si>
  <si>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</si>
  <si>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</si>
  <si>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</si>
  <si>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</si>
  <si>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</si>
  <si>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</si>
  <si>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</si>
  <si>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</si>
  <si>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</si>
  <si>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</si>
  <si>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</si>
  <si>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</si>
  <si>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</si>
  <si>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</si>
  <si>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</si>
  <si>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</si>
  <si>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</si>
  <si>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</si>
  <si>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</si>
  <si>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</si>
  <si>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</si>
  <si>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</si>
  <si>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</si>
  <si>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</si>
  <si>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</si>
  <si>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</si>
  <si>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</si>
  <si>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</si>
  <si>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</si>
  <si>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</si>
  <si>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</si>
  <si>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</si>
  <si>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</si>
  <si>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</si>
  <si>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</si>
  <si>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</si>
  <si>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</si>
  <si>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</si>
  <si>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</si>
  <si>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</si>
  <si>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</si>
  <si>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</si>
  <si>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</si>
  <si>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</si>
  <si>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</si>
  <si>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</si>
  <si>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</si>
  <si>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</si>
  <si>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</si>
  <si>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</si>
  <si>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</si>
  <si>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</si>
  <si>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</si>
  <si>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</si>
  <si>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</si>
  <si>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</si>
  <si>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</si>
  <si>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</si>
  <si>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</si>
  <si>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</si>
  <si>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</si>
  <si>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</si>
  <si>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</si>
  <si>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</si>
  <si>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</si>
  <si>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</si>
  <si>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</si>
  <si>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</si>
  <si>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</si>
  <si>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</si>
  <si>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</si>
  <si>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</si>
  <si>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</si>
  <si>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</si>
  <si>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</si>
  <si>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</si>
  <si>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</si>
  <si>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</si>
  <si>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</si>
  <si>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</si>
  <si>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</si>
  <si>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</si>
  <si>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</si>
  <si>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</si>
  <si>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</si>
  <si>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</si>
  <si>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</si>
  <si>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</si>
  <si>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</si>
  <si>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</si>
  <si>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</si>
  <si>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</si>
  <si>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</si>
  <si>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</si>
  <si>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</si>
  <si>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</si>
  <si>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</si>
  <si>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</si>
  <si>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</si>
  <si>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</si>
  <si>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</si>
  <si>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</si>
  <si>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</si>
  <si>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</si>
  <si>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</si>
  <si>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</si>
  <si>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</si>
  <si>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</si>
  <si>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</si>
  <si>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</si>
  <si>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</si>
  <si>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</si>
  <si>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</si>
  <si>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</si>
  <si>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</si>
  <si>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</si>
  <si>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</si>
  <si>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</si>
  <si>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</si>
  <si>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</si>
  <si>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</si>
  <si>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</si>
  <si>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</si>
  <si>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</si>
  <si>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</si>
  <si>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</si>
  <si>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</si>
  <si>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</si>
  <si>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</si>
  <si>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</si>
  <si>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</si>
  <si>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</si>
  <si>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</si>
  <si>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</si>
  <si>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</si>
  <si>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</si>
  <si>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</si>
  <si>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</si>
  <si>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</si>
  <si>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</si>
  <si>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</si>
  <si>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</si>
  <si>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</si>
  <si>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</si>
  <si>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</si>
  <si>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</si>
  <si>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</si>
  <si>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</si>
  <si>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</si>
  <si>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</si>
  <si>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</si>
  <si>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</si>
  <si>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</si>
  <si>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</si>
  <si>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</si>
  <si>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</si>
  <si>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</si>
  <si>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</si>
  <si>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</si>
  <si>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</si>
  <si>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</si>
  <si>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</si>
  <si>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</si>
  <si>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</si>
  <si>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</si>
  <si>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</si>
  <si>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</si>
  <si>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</si>
  <si>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</si>
  <si>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</si>
  <si>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</si>
  <si>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</si>
  <si>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</si>
  <si>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</si>
  <si>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</si>
  <si>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</si>
  <si>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</si>
  <si>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</si>
  <si>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</si>
  <si>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</si>
  <si>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</si>
  <si>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</si>
  <si>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</si>
  <si>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</si>
  <si>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</si>
  <si>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</si>
  <si>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</si>
  <si>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</si>
  <si>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</si>
  <si>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</si>
  <si>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</si>
  <si>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</si>
  <si>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</si>
  <si>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</si>
  <si>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</si>
  <si>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</si>
  <si>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</si>
  <si>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</si>
  <si>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</si>
  <si>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</si>
  <si>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</si>
  <si>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</si>
  <si>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</si>
  <si>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</si>
  <si>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</si>
  <si>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</si>
  <si>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</si>
  <si>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</si>
  <si>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</si>
  <si>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</si>
  <si>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</si>
  <si>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</si>
  <si>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</si>
  <si>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</si>
  <si>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</si>
  <si>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</si>
  <si>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</si>
  <si>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</si>
  <si>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</si>
  <si>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</si>
  <si>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</si>
  <si>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</si>
  <si>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</si>
  <si>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</si>
  <si>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</si>
  <si>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</si>
  <si>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</si>
  <si>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</si>
  <si>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</si>
  <si>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</si>
  <si>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</si>
  <si>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</si>
  <si>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</si>
  <si>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</si>
  <si>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</si>
  <si>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</si>
  <si>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</si>
  <si>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</si>
  <si>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</si>
  <si>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</si>
  <si>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</si>
  <si>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</si>
  <si>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</si>
  <si>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</si>
  <si>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</si>
  <si>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</si>
  <si>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</si>
  <si>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</si>
  <si>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</si>
  <si>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</si>
  <si>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</si>
  <si>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</si>
  <si>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</si>
  <si>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</si>
  <si>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</si>
  <si>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</si>
  <si>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</si>
  <si>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</si>
  <si>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</si>
  <si>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</si>
  <si>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</si>
  <si>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</si>
  <si>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</si>
  <si>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</si>
  <si>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</si>
  <si>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</si>
  <si>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</si>
  <si>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</si>
  <si>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</si>
  <si>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</si>
  <si>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</si>
  <si>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</si>
  <si>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</si>
  <si>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</si>
  <si>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</si>
  <si>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</si>
  <si>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</si>
  <si>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</si>
  <si>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</si>
  <si>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</si>
  <si>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</si>
  <si>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</si>
  <si>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</si>
  <si>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</si>
  <si>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</si>
  <si>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</si>
  <si>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</si>
  <si>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</si>
  <si>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</si>
  <si>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</si>
  <si>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</si>
  <si>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</si>
  <si>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</si>
  <si>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</si>
  <si>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</si>
  <si>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</si>
  <si>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</si>
  <si>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</si>
  <si>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</si>
  <si>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</si>
  <si>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</si>
  <si>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</si>
  <si>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</si>
  <si>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</si>
  <si>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</si>
  <si>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</si>
  <si>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</si>
  <si>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</si>
  <si>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</si>
  <si>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</si>
  <si>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</si>
  <si>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</si>
  <si>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</si>
  <si>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</si>
  <si>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</si>
  <si>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</si>
  <si>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</si>
  <si>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</si>
  <si>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</si>
  <si>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</si>
  <si>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</si>
  <si>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</si>
  <si>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</si>
  <si>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</si>
  <si>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</si>
  <si>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</si>
  <si>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</si>
  <si>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</si>
  <si>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</si>
  <si>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</si>
  <si>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</si>
  <si>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</si>
  <si>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</si>
  <si>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</si>
  <si>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</si>
  <si>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</si>
  <si>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</si>
  <si>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</si>
  <si>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</si>
  <si>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</si>
  <si>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</si>
  <si>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</si>
  <si>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</si>
  <si>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</si>
  <si>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</si>
  <si>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</si>
  <si>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</si>
  <si>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</si>
  <si>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</si>
  <si>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</si>
  <si>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</si>
  <si>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</si>
  <si>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</si>
  <si>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</si>
  <si>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</si>
  <si>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</si>
  <si>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</si>
  <si>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</si>
  <si>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</si>
  <si>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</si>
  <si>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</si>
  <si>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</si>
  <si>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</si>
  <si>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</si>
  <si>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</si>
  <si>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</si>
  <si>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</si>
  <si>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</si>
  <si>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</si>
  <si>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</si>
  <si>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</si>
  <si>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</si>
  <si>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</si>
  <si>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</si>
  <si>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</si>
  <si>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</si>
  <si>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</si>
  <si>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</si>
  <si>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</si>
  <si>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</si>
  <si>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</si>
  <si>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</si>
  <si>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</si>
  <si>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</si>
  <si>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</si>
  <si>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</si>
  <si>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</si>
  <si>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</si>
  <si>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</si>
  <si>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</si>
  <si>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</si>
  <si>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</si>
  <si>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</si>
  <si>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</si>
  <si>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</si>
  <si>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</si>
  <si>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</si>
  <si>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</si>
  <si>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</si>
  <si>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</si>
  <si>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</si>
  <si>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</si>
  <si>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</si>
  <si>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</si>
  <si>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</si>
  <si>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</si>
  <si>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</si>
  <si>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</si>
  <si>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</si>
  <si>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</si>
  <si>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</si>
  <si>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</si>
  <si>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</si>
  <si>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</si>
  <si>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</si>
  <si>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</si>
  <si>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</si>
  <si>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</si>
  <si>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</si>
  <si>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</si>
  <si>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</si>
  <si>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</si>
  <si>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</si>
  <si>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</si>
  <si>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</si>
  <si>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</si>
  <si>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</si>
  <si>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</si>
  <si>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</si>
  <si>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</si>
  <si>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</si>
  <si>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</si>
  <si>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</si>
  <si>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</si>
  <si>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</si>
  <si>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</si>
  <si>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</si>
  <si>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</si>
  <si>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</si>
  <si>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</si>
  <si>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</si>
  <si>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</si>
  <si>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</si>
  <si>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</si>
  <si>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</si>
  <si>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</si>
  <si>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</si>
  <si>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</si>
  <si>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</si>
  <si>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</si>
  <si>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</si>
  <si>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</si>
  <si>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</si>
  <si>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</si>
  <si>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</si>
  <si>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</si>
  <si>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</si>
  <si>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</si>
  <si>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</si>
  <si>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</si>
  <si>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</si>
  <si>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</si>
  <si>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</si>
  <si>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</si>
  <si>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</si>
  <si>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</si>
  <si>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</si>
  <si>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</si>
  <si>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</si>
  <si>
    <t>-</t>
    <phoneticPr fontId="5"/>
  </si>
  <si>
    <t>-</t>
    <phoneticPr fontId="5"/>
  </si>
  <si>
    <t>-</t>
    <phoneticPr fontId="5"/>
  </si>
  <si>
    <t>-</t>
    <phoneticPr fontId="5"/>
  </si>
  <si>
    <t>-</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</si>
  <si>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4"/>
  </si>
  <si>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4"/>
  </si>
  <si>
    <t>医療施設運営費等補助金</t>
    <phoneticPr fontId="5"/>
  </si>
  <si>
    <t>「新しい日本のための優先課題推進枠」504</t>
    <phoneticPr fontId="5"/>
  </si>
  <si>
    <t>○</t>
  </si>
  <si>
    <t>医療放射線の適正管理の推進</t>
    <rPh sb="0" eb="2">
      <t>イリョウ</t>
    </rPh>
    <rPh sb="2" eb="5">
      <t>ホウシャセン</t>
    </rPh>
    <rPh sb="6" eb="8">
      <t>テキセイ</t>
    </rPh>
    <rPh sb="8" eb="10">
      <t>カンリ</t>
    </rPh>
    <rPh sb="11" eb="13">
      <t>スイシン</t>
    </rPh>
    <phoneticPr fontId="5"/>
  </si>
  <si>
    <t>厚生労働省医政局</t>
    <rPh sb="0" eb="2">
      <t>コウセイ</t>
    </rPh>
    <rPh sb="2" eb="5">
      <t>ロウドウショウ</t>
    </rPh>
    <rPh sb="5" eb="6">
      <t>イ</t>
    </rPh>
    <rPh sb="6" eb="8">
      <t>セイキョク</t>
    </rPh>
    <phoneticPr fontId="5"/>
  </si>
  <si>
    <t>地域医療計画課</t>
    <rPh sb="0" eb="2">
      <t>チイキ</t>
    </rPh>
    <rPh sb="2" eb="4">
      <t>イリョウ</t>
    </rPh>
    <rPh sb="4" eb="7">
      <t>ケイカクカ</t>
    </rPh>
    <phoneticPr fontId="5"/>
  </si>
  <si>
    <t>課長：鈴木　健彦</t>
    <rPh sb="0" eb="2">
      <t>カチョウ</t>
    </rPh>
    <rPh sb="3" eb="5">
      <t>スズキ</t>
    </rPh>
    <rPh sb="6" eb="8">
      <t>タケヒコ</t>
    </rPh>
    <phoneticPr fontId="5"/>
  </si>
  <si>
    <t>-</t>
    <phoneticPr fontId="5"/>
  </si>
  <si>
    <t>-</t>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</si>
  <si>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</si>
  <si>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t>
    <phoneticPr fontId="5"/>
  </si>
  <si>
    <t>-</t>
    <phoneticPr fontId="5"/>
  </si>
  <si>
    <t>-</t>
    <phoneticPr fontId="5"/>
  </si>
  <si>
    <t>-</t>
    <phoneticPr fontId="5"/>
  </si>
  <si>
    <t>-</t>
    <phoneticPr fontId="5"/>
  </si>
  <si>
    <t>-</t>
    <phoneticPr fontId="5"/>
  </si>
  <si>
    <t>-</t>
    <phoneticPr fontId="5"/>
  </si>
  <si>
    <t>講習会受講者数</t>
    <rPh sb="0" eb="3">
      <t>コウシュウカイ</t>
    </rPh>
    <rPh sb="3" eb="6">
      <t>ジュコウシャ</t>
    </rPh>
    <rPh sb="6" eb="7">
      <t>スウ</t>
    </rPh>
    <phoneticPr fontId="5"/>
  </si>
  <si>
    <t>単位当たりコスト=X/Y
X:予算執行額（血液照射装置安全管理体制整備事業）
Y:血液照射装置の輸送件数　　　　　　　　　　　　　　</t>
    <rPh sb="0" eb="2">
      <t>タンイ</t>
    </rPh>
    <rPh sb="2" eb="3">
      <t>ア</t>
    </rPh>
    <rPh sb="15" eb="17">
      <t>ヨサン</t>
    </rPh>
    <rPh sb="17" eb="19">
      <t>シッコウ</t>
    </rPh>
    <rPh sb="19" eb="20">
      <t>ガク</t>
    </rPh>
    <rPh sb="21" eb="23">
      <t>ケツエキ</t>
    </rPh>
    <rPh sb="23" eb="25">
      <t>ショウシャ</t>
    </rPh>
    <rPh sb="25" eb="27">
      <t>ソウチ</t>
    </rPh>
    <rPh sb="27" eb="29">
      <t>アンゼン</t>
    </rPh>
    <rPh sb="29" eb="31">
      <t>カンリ</t>
    </rPh>
    <rPh sb="31" eb="33">
      <t>タイセイ</t>
    </rPh>
    <rPh sb="33" eb="35">
      <t>セイビ</t>
    </rPh>
    <rPh sb="35" eb="37">
      <t>ジギョウ</t>
    </rPh>
    <rPh sb="41" eb="43">
      <t>ケツエキ</t>
    </rPh>
    <rPh sb="43" eb="45">
      <t>ショウシャ</t>
    </rPh>
    <rPh sb="45" eb="47">
      <t>ソウチ</t>
    </rPh>
    <rPh sb="48" eb="50">
      <t>ユソウ</t>
    </rPh>
    <rPh sb="50" eb="52">
      <t>ケンスウ</t>
    </rPh>
    <phoneticPr fontId="5"/>
  </si>
  <si>
    <t>百万円</t>
    <rPh sb="0" eb="2">
      <t>ヒャクマン</t>
    </rPh>
    <rPh sb="2" eb="3">
      <t>エン</t>
    </rPh>
    <phoneticPr fontId="5"/>
  </si>
  <si>
    <t>　　X/Y</t>
    <phoneticPr fontId="5"/>
  </si>
  <si>
    <t>件</t>
    <rPh sb="0" eb="1">
      <t>ケン</t>
    </rPh>
    <phoneticPr fontId="5"/>
  </si>
  <si>
    <t>人</t>
    <rPh sb="0" eb="1">
      <t>ニン</t>
    </rPh>
    <phoneticPr fontId="5"/>
  </si>
  <si>
    <t>-</t>
    <phoneticPr fontId="5"/>
  </si>
  <si>
    <t>・「放射性同位元素等による放射線障害の防止に関する法律」の改正に伴い、血液照射装置はセキュリティ上の措置が必要となったため、当該装置を使用していない病院ではセキュリティの強化又は処分が必要となっており、当該装置を有する病院に対して、処分に要する輸送費等を支援する。
・医療放射線の安全管理体制の確保のため、放射線診療に関して指導的役割を持つ医療機関の放射線診療従事者を対象に、放射線診断機器等の適正管理、適正使用のための講習会等を実施する。</t>
    <rPh sb="125" eb="126">
      <t>トウ</t>
    </rPh>
    <rPh sb="127" eb="129">
      <t>シエン</t>
    </rPh>
    <phoneticPr fontId="5"/>
  </si>
  <si>
    <t>医療放射線の適正管理を推進する上で不可欠なものであることから、国民のニーズを反映している。</t>
    <rPh sb="0" eb="2">
      <t>イリョウ</t>
    </rPh>
    <rPh sb="2" eb="5">
      <t>ホウシャセン</t>
    </rPh>
    <rPh sb="6" eb="8">
      <t>テキセイ</t>
    </rPh>
    <rPh sb="8" eb="10">
      <t>カンリ</t>
    </rPh>
    <rPh sb="11" eb="13">
      <t>スイシン</t>
    </rPh>
    <rPh sb="15" eb="16">
      <t>ウエ</t>
    </rPh>
    <rPh sb="17" eb="20">
      <t>フカケツ</t>
    </rPh>
    <rPh sb="31" eb="33">
      <t>コクミン</t>
    </rPh>
    <rPh sb="38" eb="40">
      <t>ハンエイ</t>
    </rPh>
    <phoneticPr fontId="5"/>
  </si>
  <si>
    <t>血液照射装置の処分に要する支援や放射線診断機器等の適正管理、適正使用のための講習会等を実施することにより、医療放射線の適正管理の推進を図る。</t>
    <rPh sb="0" eb="2">
      <t>ケツエキ</t>
    </rPh>
    <rPh sb="2" eb="4">
      <t>ショウシャ</t>
    </rPh>
    <rPh sb="4" eb="6">
      <t>ソウチ</t>
    </rPh>
    <rPh sb="7" eb="9">
      <t>ショブン</t>
    </rPh>
    <rPh sb="10" eb="11">
      <t>ヨウ</t>
    </rPh>
    <rPh sb="13" eb="15">
      <t>シエン</t>
    </rPh>
    <rPh sb="16" eb="19">
      <t>ホウシャセン</t>
    </rPh>
    <rPh sb="19" eb="21">
      <t>シンダン</t>
    </rPh>
    <rPh sb="21" eb="23">
      <t>キキ</t>
    </rPh>
    <rPh sb="23" eb="24">
      <t>トウ</t>
    </rPh>
    <rPh sb="25" eb="27">
      <t>テキセイ</t>
    </rPh>
    <rPh sb="27" eb="29">
      <t>カンリ</t>
    </rPh>
    <rPh sb="30" eb="32">
      <t>テキセイ</t>
    </rPh>
    <rPh sb="32" eb="34">
      <t>シヨウ</t>
    </rPh>
    <rPh sb="38" eb="41">
      <t>コウシュウカイ</t>
    </rPh>
    <rPh sb="41" eb="42">
      <t>トウ</t>
    </rPh>
    <rPh sb="43" eb="45">
      <t>ジッシ</t>
    </rPh>
    <rPh sb="53" eb="55">
      <t>イリョウ</t>
    </rPh>
    <rPh sb="55" eb="58">
      <t>ホウシャセン</t>
    </rPh>
    <rPh sb="59" eb="61">
      <t>テキセイ</t>
    </rPh>
    <rPh sb="61" eb="63">
      <t>カンリ</t>
    </rPh>
    <rPh sb="64" eb="66">
      <t>スイシン</t>
    </rPh>
    <rPh sb="67" eb="68">
      <t>ハカ</t>
    </rPh>
    <phoneticPr fontId="5"/>
  </si>
  <si>
    <t>単位当たりコスト=X/Y
X:予算執行額（医療放射線管理指導者養成等委託事業）
Y:講習会受講者数　　　　　　　　　　　　　　</t>
    <rPh sb="0" eb="2">
      <t>タンイ</t>
    </rPh>
    <rPh sb="2" eb="3">
      <t>ア</t>
    </rPh>
    <rPh sb="15" eb="17">
      <t>ヨサン</t>
    </rPh>
    <rPh sb="17" eb="19">
      <t>シッコウ</t>
    </rPh>
    <rPh sb="19" eb="20">
      <t>ガク</t>
    </rPh>
    <rPh sb="21" eb="23">
      <t>イリョウ</t>
    </rPh>
    <rPh sb="23" eb="26">
      <t>ホウシャセン</t>
    </rPh>
    <rPh sb="26" eb="28">
      <t>カンリ</t>
    </rPh>
    <rPh sb="28" eb="31">
      <t>シドウシャ</t>
    </rPh>
    <rPh sb="31" eb="33">
      <t>ヨウセイ</t>
    </rPh>
    <rPh sb="33" eb="34">
      <t>トウ</t>
    </rPh>
    <rPh sb="34" eb="36">
      <t>イタク</t>
    </rPh>
    <rPh sb="36" eb="38">
      <t>ジギョウ</t>
    </rPh>
    <rPh sb="42" eb="45">
      <t>コウシュウカイ</t>
    </rPh>
    <rPh sb="45" eb="48">
      <t>ジュコウシャ</t>
    </rPh>
    <rPh sb="48" eb="49">
      <t>スウ</t>
    </rPh>
    <phoneticPr fontId="5"/>
  </si>
  <si>
    <t>-</t>
    <phoneticPr fontId="5"/>
  </si>
  <si>
    <t>-</t>
    <phoneticPr fontId="5"/>
  </si>
  <si>
    <t>医療機関全体として取組む必要があることから、国における支援を行う必要がある。</t>
    <rPh sb="0" eb="2">
      <t>イリョウ</t>
    </rPh>
    <rPh sb="2" eb="4">
      <t>キカン</t>
    </rPh>
    <rPh sb="4" eb="6">
      <t>ゼンタイ</t>
    </rPh>
    <rPh sb="9" eb="11">
      <t>トリクミ</t>
    </rPh>
    <rPh sb="12" eb="14">
      <t>ヒツヨウ</t>
    </rPh>
    <rPh sb="22" eb="23">
      <t>クニ</t>
    </rPh>
    <rPh sb="27" eb="29">
      <t>シエン</t>
    </rPh>
    <rPh sb="30" eb="31">
      <t>オコナ</t>
    </rPh>
    <rPh sb="32" eb="34">
      <t>ヒツヨウ</t>
    </rPh>
    <phoneticPr fontId="5"/>
  </si>
  <si>
    <t>血液照射装置の処分に要する輸送費の支援や放射線診断機器の適正管理に関する講習会の実施は、放射線の適正管理の推進につながり、良質かつ適切な医療の提供に寄与する。</t>
    <rPh sb="0" eb="2">
      <t>ケツエキ</t>
    </rPh>
    <rPh sb="2" eb="4">
      <t>ショウシャ</t>
    </rPh>
    <rPh sb="4" eb="6">
      <t>ソウチ</t>
    </rPh>
    <rPh sb="7" eb="9">
      <t>ショブン</t>
    </rPh>
    <rPh sb="10" eb="11">
      <t>ヨウ</t>
    </rPh>
    <rPh sb="13" eb="16">
      <t>ユソウヒ</t>
    </rPh>
    <rPh sb="17" eb="19">
      <t>シエン</t>
    </rPh>
    <rPh sb="20" eb="23">
      <t>ホウシャセン</t>
    </rPh>
    <rPh sb="23" eb="25">
      <t>シンダン</t>
    </rPh>
    <rPh sb="25" eb="27">
      <t>キキ</t>
    </rPh>
    <rPh sb="28" eb="30">
      <t>テキセイ</t>
    </rPh>
    <rPh sb="30" eb="32">
      <t>カンリ</t>
    </rPh>
    <rPh sb="33" eb="34">
      <t>カン</t>
    </rPh>
    <rPh sb="36" eb="39">
      <t>コウシュウカイ</t>
    </rPh>
    <rPh sb="40" eb="42">
      <t>ジッシ</t>
    </rPh>
    <rPh sb="44" eb="47">
      <t>ホウシャセン</t>
    </rPh>
    <rPh sb="48" eb="50">
      <t>テキセイ</t>
    </rPh>
    <rPh sb="50" eb="52">
      <t>カンリ</t>
    </rPh>
    <rPh sb="53" eb="55">
      <t>スイシン</t>
    </rPh>
    <rPh sb="61" eb="63">
      <t>リョウシツ</t>
    </rPh>
    <rPh sb="65" eb="67">
      <t>テキセツ</t>
    </rPh>
    <rPh sb="68" eb="70">
      <t>イリョウ</t>
    </rPh>
    <rPh sb="71" eb="73">
      <t>テイキョウ</t>
    </rPh>
    <rPh sb="74" eb="76">
      <t>キヨ</t>
    </rPh>
    <phoneticPr fontId="5"/>
  </si>
  <si>
    <t>血液照射装置の処分に要する輸送費の支援や放射線診断機器の適正管理に関する講習会の実施は、放射線の適正管理の推進につながり、良質かつ適切な医療の提供に寄与することから、優先度の高い事業である。</t>
    <rPh sb="83" eb="85">
      <t>ユウセン</t>
    </rPh>
    <rPh sb="85" eb="86">
      <t>ド</t>
    </rPh>
    <rPh sb="87" eb="88">
      <t>タカ</t>
    </rPh>
    <rPh sb="89" eb="91">
      <t>ジギョウ</t>
    </rPh>
    <phoneticPr fontId="5"/>
  </si>
  <si>
    <t>国内の血液照射装置の残数</t>
    <rPh sb="0" eb="2">
      <t>コクナイ</t>
    </rPh>
    <rPh sb="3" eb="5">
      <t>ケツエキ</t>
    </rPh>
    <rPh sb="5" eb="7">
      <t>ショウシャ</t>
    </rPh>
    <rPh sb="7" eb="9">
      <t>ソウチ</t>
    </rPh>
    <rPh sb="10" eb="11">
      <t>ザン</t>
    </rPh>
    <rPh sb="11" eb="12">
      <t>スウ</t>
    </rPh>
    <phoneticPr fontId="5"/>
  </si>
  <si>
    <t>国内の血液照射装置の残数を前年度以下とする。</t>
    <rPh sb="0" eb="2">
      <t>コクナイ</t>
    </rPh>
    <rPh sb="3" eb="5">
      <t>ケツエキ</t>
    </rPh>
    <rPh sb="5" eb="7">
      <t>ショウシャ</t>
    </rPh>
    <rPh sb="7" eb="9">
      <t>ソウチ</t>
    </rPh>
    <rPh sb="10" eb="11">
      <t>ザン</t>
    </rPh>
    <rPh sb="11" eb="12">
      <t>スウ</t>
    </rPh>
    <rPh sb="13" eb="16">
      <t>ゼンネンド</t>
    </rPh>
    <rPh sb="16" eb="18">
      <t>イカ</t>
    </rPh>
    <phoneticPr fontId="5"/>
  </si>
  <si>
    <t>講習会受講者に占める初回受講者数の割合を目標値以上とする。
※事業初年度の目標値は100％とするが、翌年度以降は実績を踏まえ設定。</t>
    <rPh sb="0" eb="3">
      <t>コウシュウカイ</t>
    </rPh>
    <rPh sb="3" eb="6">
      <t>ジュコウシャ</t>
    </rPh>
    <rPh sb="7" eb="8">
      <t>シ</t>
    </rPh>
    <rPh sb="10" eb="12">
      <t>ショカイ</t>
    </rPh>
    <rPh sb="12" eb="15">
      <t>ジュコウシャ</t>
    </rPh>
    <rPh sb="15" eb="16">
      <t>スウ</t>
    </rPh>
    <rPh sb="17" eb="19">
      <t>ワリアイ</t>
    </rPh>
    <rPh sb="20" eb="23">
      <t>モクヒョウチ</t>
    </rPh>
    <rPh sb="23" eb="25">
      <t>イジョウ</t>
    </rPh>
    <rPh sb="31" eb="33">
      <t>ジギョウ</t>
    </rPh>
    <rPh sb="33" eb="36">
      <t>ショネンド</t>
    </rPh>
    <rPh sb="37" eb="40">
      <t>モクヒョウチ</t>
    </rPh>
    <rPh sb="50" eb="53">
      <t>ヨクネンド</t>
    </rPh>
    <rPh sb="53" eb="55">
      <t>イコウ</t>
    </rPh>
    <rPh sb="56" eb="58">
      <t>ジッセキ</t>
    </rPh>
    <rPh sb="59" eb="60">
      <t>フ</t>
    </rPh>
    <rPh sb="62" eb="64">
      <t>セッテイ</t>
    </rPh>
    <phoneticPr fontId="5"/>
  </si>
  <si>
    <t>-</t>
    <phoneticPr fontId="5"/>
  </si>
  <si>
    <t>-</t>
    <phoneticPr fontId="5"/>
  </si>
  <si>
    <t>台</t>
    <rPh sb="0" eb="1">
      <t>ダイ</t>
    </rPh>
    <phoneticPr fontId="5"/>
  </si>
  <si>
    <t>％</t>
    <phoneticPr fontId="5"/>
  </si>
  <si>
    <t>％</t>
    <phoneticPr fontId="5"/>
  </si>
  <si>
    <t>事業実績報告書</t>
    <rPh sb="0" eb="2">
      <t>ジギョウ</t>
    </rPh>
    <rPh sb="2" eb="4">
      <t>ジッセキ</t>
    </rPh>
    <rPh sb="4" eb="7">
      <t>ホウコクショ</t>
    </rPh>
    <phoneticPr fontId="5"/>
  </si>
  <si>
    <t>講習会受講者に占める初回受講者数の割合（初回受講者数／受講者数）</t>
    <rPh sb="0" eb="3">
      <t>コウシュウカイ</t>
    </rPh>
    <rPh sb="3" eb="6">
      <t>ジュコウシャ</t>
    </rPh>
    <rPh sb="7" eb="8">
      <t>シ</t>
    </rPh>
    <rPh sb="10" eb="12">
      <t>ショカイ</t>
    </rPh>
    <rPh sb="12" eb="15">
      <t>ジュコウシャ</t>
    </rPh>
    <rPh sb="15" eb="16">
      <t>スウ</t>
    </rPh>
    <rPh sb="17" eb="19">
      <t>ワリアイ</t>
    </rPh>
    <rPh sb="20" eb="22">
      <t>ショカイ</t>
    </rPh>
    <rPh sb="22" eb="25">
      <t>ジュコウシャ</t>
    </rPh>
    <rPh sb="25" eb="26">
      <t>スウ</t>
    </rPh>
    <rPh sb="27" eb="30">
      <t>ジュコウシャ</t>
    </rPh>
    <rPh sb="30" eb="31">
      <t>スウ</t>
    </rPh>
    <phoneticPr fontId="5"/>
  </si>
  <si>
    <t>血液照射装置の処分（国外返却）のための年間輸送実績</t>
    <rPh sb="0" eb="2">
      <t>ケツエキ</t>
    </rPh>
    <rPh sb="2" eb="4">
      <t>ショウシャ</t>
    </rPh>
    <rPh sb="4" eb="6">
      <t>ソウチ</t>
    </rPh>
    <rPh sb="7" eb="9">
      <t>ショブン</t>
    </rPh>
    <rPh sb="10" eb="12">
      <t>コクガイ</t>
    </rPh>
    <rPh sb="12" eb="14">
      <t>ヘンキャク</t>
    </rPh>
    <rPh sb="19" eb="21">
      <t>ネンカン</t>
    </rPh>
    <rPh sb="21" eb="23">
      <t>ユソウ</t>
    </rPh>
    <rPh sb="23" eb="25">
      <t>ジッセキ</t>
    </rPh>
    <phoneticPr fontId="5"/>
  </si>
  <si>
    <t>「放射線利用統計」（原子力規制庁委託事業）</t>
    <rPh sb="10" eb="13">
      <t>ゲンシリョク</t>
    </rPh>
    <rPh sb="13" eb="16">
      <t>キセイチョウ</t>
    </rPh>
    <rPh sb="16" eb="18">
      <t>イタク</t>
    </rPh>
    <rPh sb="18" eb="20">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</si>
  <si>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</si>
  <si>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</si>
  <si>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</si>
  <si>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</si>
  <si>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</si>
  <si>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</si>
  <si>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</si>
  <si>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</si>
  <si>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</si>
  <si>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</si>
  <si>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【補助金等交付】</t>
    <rPh sb="1" eb="4">
      <t>ホジョキン</t>
    </rPh>
    <rPh sb="4" eb="5">
      <t>トウ</t>
    </rPh>
    <rPh sb="5" eb="7">
      <t>コウフ</t>
    </rPh>
    <phoneticPr fontId="5"/>
  </si>
  <si>
    <t>【委託】</t>
    <rPh sb="1" eb="3">
      <t>イタク</t>
    </rPh>
    <phoneticPr fontId="5"/>
  </si>
  <si>
    <t>-</t>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</si>
  <si>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</si>
  <si>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</si>
  <si>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5">
      <t>トクダンモンダイ</t>
    </rPh>
    <phoneticPr fontId="5"/>
  </si>
  <si>
    <t>厚生労働省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</si>
</sst>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54428</xdr:colOff>
      <xdr:row>740</xdr:row>
      <xdr:rowOff>340179</xdr:rowOff>
    </xdr:from>
    <xdr:to>
      <xdr:col>31</xdr:col>
      <xdr:colOff>193302</xdr:colOff>
      <xdr:row>743</xdr:row>
      <xdr:rowOff>208910</xdr:rowOff>
    </xdr:to>
    <xdr:sp macro="" textlink="">
      <xdr:nvSpPr>
        <xdr:cNvPr id="11" name="正方形/長方形 10"/>
        <xdr:cNvSpPr/>
      </xdr:nvSpPr>
      <xdr:spPr>
        <a:xfrm>
          <a:off x="3932464" y="44087143"/>
          <a:ext cx="2588159" cy="9300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xdr:txBody>
    </xdr:sp>
    <xdr:clientData/>
  </xdr:twoCellAnchor>
  <xdr:twoCellAnchor>
    <xdr:from>
      <xdr:col>11</xdr:col>
      <xdr:colOff>13607</xdr:colOff>
      <xdr:row>748</xdr:row>
      <xdr:rowOff>81642</xdr:rowOff>
    </xdr:from>
    <xdr:to>
      <xdr:col>23</xdr:col>
      <xdr:colOff>152481</xdr:colOff>
      <xdr:row>750</xdr:row>
      <xdr:rowOff>304158</xdr:rowOff>
    </xdr:to>
    <xdr:sp macro="" textlink="">
      <xdr:nvSpPr>
        <xdr:cNvPr id="12" name="正方形/長方形 11"/>
        <xdr:cNvSpPr/>
      </xdr:nvSpPr>
      <xdr:spPr>
        <a:xfrm>
          <a:off x="2258786" y="46658892"/>
          <a:ext cx="2588159" cy="9300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a:t>
          </a:r>
          <a:endParaRPr kumimoji="1" lang="en-US" altLang="ja-JP" sz="1100">
            <a:solidFill>
              <a:schemeClr val="tx1"/>
            </a:solidFill>
          </a:endParaRPr>
        </a:p>
      </xdr:txBody>
    </xdr:sp>
    <xdr:clientData/>
  </xdr:twoCellAnchor>
  <xdr:twoCellAnchor>
    <xdr:from>
      <xdr:col>17</xdr:col>
      <xdr:colOff>149679</xdr:colOff>
      <xdr:row>743</xdr:row>
      <xdr:rowOff>326572</xdr:rowOff>
    </xdr:from>
    <xdr:to>
      <xdr:col>21</xdr:col>
      <xdr:colOff>54432</xdr:colOff>
      <xdr:row>747</xdr:row>
      <xdr:rowOff>163286</xdr:rowOff>
    </xdr:to>
    <xdr:cxnSp macro="">
      <xdr:nvCxnSpPr>
        <xdr:cNvPr id="13" name="直線矢印コネクタ 12"/>
        <xdr:cNvCxnSpPr/>
      </xdr:nvCxnSpPr>
      <xdr:spPr>
        <a:xfrm flipH="1">
          <a:off x="3619500" y="45134893"/>
          <a:ext cx="721182" cy="1251857"/>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30</xdr:col>
      <xdr:colOff>149682</xdr:colOff>
      <xdr:row>743</xdr:row>
      <xdr:rowOff>340179</xdr:rowOff>
    </xdr:from>
    <xdr:to>
      <xdr:col>34</xdr:col>
      <xdr:colOff>95250</xdr:colOff>
      <xdr:row>747</xdr:row>
      <xdr:rowOff>136072</xdr:rowOff>
    </xdr:to>
    <xdr:cxnSp macro="">
      <xdr:nvCxnSpPr>
        <xdr:cNvPr id="15" name="直線矢印コネクタ 14"/>
        <xdr:cNvCxnSpPr/>
      </xdr:nvCxnSpPr>
      <xdr:spPr>
        <a:xfrm>
          <a:off x="6272896" y="45148500"/>
          <a:ext cx="761997" cy="1211036"/>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31</xdr:col>
      <xdr:colOff>136072</xdr:colOff>
      <xdr:row>748</xdr:row>
      <xdr:rowOff>81643</xdr:rowOff>
    </xdr:from>
    <xdr:to>
      <xdr:col>44</xdr:col>
      <xdr:colOff>70838</xdr:colOff>
      <xdr:row>750</xdr:row>
      <xdr:rowOff>304159</xdr:rowOff>
    </xdr:to>
    <xdr:sp macro="" textlink="">
      <xdr:nvSpPr>
        <xdr:cNvPr id="18" name="正方形/長方形 17"/>
        <xdr:cNvSpPr/>
      </xdr:nvSpPr>
      <xdr:spPr>
        <a:xfrm>
          <a:off x="6463393" y="46658893"/>
          <a:ext cx="2588159" cy="9300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Ｂ．事業者（公募により選定）</a:t>
          </a:r>
          <a:endParaRPr kumimoji="1" lang="en-US" altLang="ja-JP" sz="1100">
            <a:solidFill>
              <a:schemeClr val="tx1"/>
            </a:solidFill>
          </a:endParaRPr>
        </a:p>
      </xdr:txBody>
    </xdr:sp>
    <xdr:clientData/>
  </xdr:twoCellAnchor>
  <xdr:twoCellAnchor>
    <xdr:from>
      <xdr:col>16</xdr:col>
      <xdr:colOff>179294</xdr:colOff>
      <xdr:row>751</xdr:row>
      <xdr:rowOff>100853</xdr:rowOff>
    </xdr:from>
    <xdr:to>
      <xdr:col>16</xdr:col>
      <xdr:colOff>184901</xdr:colOff>
      <xdr:row>754</xdr:row>
      <xdr:rowOff>179294</xdr:rowOff>
    </xdr:to>
    <xdr:cxnSp macro="">
      <xdr:nvCxnSpPr>
        <xdr:cNvPr id="20" name="直線矢印コネクタ 19"/>
        <xdr:cNvCxnSpPr/>
      </xdr:nvCxnSpPr>
      <xdr:spPr>
        <a:xfrm flipH="1">
          <a:off x="3406588" y="47412088"/>
          <a:ext cx="5607" cy="1120588"/>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11</xdr:col>
      <xdr:colOff>89647</xdr:colOff>
      <xdr:row>757</xdr:row>
      <xdr:rowOff>179295</xdr:rowOff>
    </xdr:from>
    <xdr:to>
      <xdr:col>23</xdr:col>
      <xdr:colOff>112059</xdr:colOff>
      <xdr:row>758</xdr:row>
      <xdr:rowOff>89647</xdr:rowOff>
    </xdr:to>
    <xdr:sp macro="" textlink="">
      <xdr:nvSpPr>
        <xdr:cNvPr id="22" name="正方形/長方形 21"/>
        <xdr:cNvSpPr/>
      </xdr:nvSpPr>
      <xdr:spPr>
        <a:xfrm>
          <a:off x="2308412" y="49899795"/>
          <a:ext cx="2442882" cy="5827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血液照射装置のセキュリティ強化や廃棄の実施を行う</a:t>
          </a:r>
          <a:endParaRPr kumimoji="1" lang="en-US" altLang="ja-JP" sz="1100">
            <a:solidFill>
              <a:schemeClr val="tx1"/>
            </a:solidFill>
          </a:endParaRPr>
        </a:p>
      </xdr:txBody>
    </xdr:sp>
    <xdr:clientData/>
  </xdr:twoCellAnchor>
  <xdr:twoCellAnchor>
    <xdr:from>
      <xdr:col>11</xdr:col>
      <xdr:colOff>11206</xdr:colOff>
      <xdr:row>754</xdr:row>
      <xdr:rowOff>336177</xdr:rowOff>
    </xdr:from>
    <xdr:to>
      <xdr:col>23</xdr:col>
      <xdr:colOff>150080</xdr:colOff>
      <xdr:row>756</xdr:row>
      <xdr:rowOff>558693</xdr:rowOff>
    </xdr:to>
    <xdr:sp macro="" textlink="">
      <xdr:nvSpPr>
        <xdr:cNvPr id="23" name="正方形/長方形 22"/>
        <xdr:cNvSpPr/>
      </xdr:nvSpPr>
      <xdr:spPr>
        <a:xfrm>
          <a:off x="2229971" y="48689559"/>
          <a:ext cx="2559344" cy="9172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Ｃ．各医療機関（８２）</a:t>
          </a:r>
          <a:endParaRPr kumimoji="1" lang="en-US" altLang="ja-JP" sz="1100">
            <a:solidFill>
              <a:schemeClr val="tx1"/>
            </a:solidFill>
          </a:endParaRPr>
        </a:p>
      </xdr:txBody>
    </xdr:sp>
    <xdr:clientData/>
  </xdr:twoCellAnchor>
  <xdr:twoCellAnchor>
    <xdr:from>
      <xdr:col>31</xdr:col>
      <xdr:colOff>78442</xdr:colOff>
      <xdr:row>751</xdr:row>
      <xdr:rowOff>179294</xdr:rowOff>
    </xdr:from>
    <xdr:to>
      <xdr:col>45</xdr:col>
      <xdr:colOff>100853</xdr:colOff>
      <xdr:row>754</xdr:row>
      <xdr:rowOff>190500</xdr:rowOff>
    </xdr:to>
    <xdr:sp macro="" textlink="">
      <xdr:nvSpPr>
        <xdr:cNvPr id="24" name="正方形/長方形 23"/>
        <xdr:cNvSpPr/>
      </xdr:nvSpPr>
      <xdr:spPr>
        <a:xfrm>
          <a:off x="6331324" y="47490529"/>
          <a:ext cx="2846294" cy="105335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放射線診断機器等の保守管理、適正使用に携わる医療従者を対象とした講習会等の実施</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5" sqref="BG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t="s">
        <v>545</v>
      </c>
      <c r="AP2" s="933"/>
      <c r="AQ2" s="933"/>
      <c r="AR2" s="79" t="str">
        <f>IF(OR(AO2="　", AO2=""), "", "-")</f>
        <v>-</v>
      </c>
      <c r="AS2" s="934">
        <v>4</v>
      </c>
      <c r="AT2" s="934"/>
      <c r="AU2" s="934"/>
      <c r="AV2" s="52" t="str">
        <f>IF(AW2="", "", "-")</f>
        <v/>
      </c>
      <c r="AW2" s="905"/>
      <c r="AX2" s="905"/>
    </row>
    <row r="3" spans="1:50" ht="21" customHeight="1" thickBot="1" x14ac:dyDescent="0.2">
      <c r="A3" s="862" t="s">
        <v>534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619</v>
      </c>
      <c r="AK3" s="864"/>
      <c r="AL3" s="864"/>
      <c r="AM3" s="864"/>
      <c r="AN3" s="864"/>
      <c r="AO3" s="864"/>
      <c r="AP3" s="864"/>
      <c r="AQ3" s="864"/>
      <c r="AR3" s="864"/>
      <c r="AS3" s="864"/>
      <c r="AT3" s="864"/>
      <c r="AU3" s="864"/>
      <c r="AV3" s="864"/>
      <c r="AW3" s="864"/>
      <c r="AX3" s="24" t="s">
        <v>65</v>
      </c>
    </row>
    <row r="4" spans="1:50" ht="24.75" customHeight="1" x14ac:dyDescent="0.15">
      <c r="A4" s="704" t="s">
        <v>25</v>
      </c>
      <c r="B4" s="705"/>
      <c r="C4" s="705"/>
      <c r="D4" s="705"/>
      <c r="E4" s="705"/>
      <c r="F4" s="705"/>
      <c r="G4" s="682" t="s">
        <v>561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4" t="s">
        <v>543</v>
      </c>
      <c r="H5" s="835"/>
      <c r="I5" s="835"/>
      <c r="J5" s="835"/>
      <c r="K5" s="835"/>
      <c r="L5" s="835"/>
      <c r="M5" s="836" t="s">
        <v>66</v>
      </c>
      <c r="N5" s="837"/>
      <c r="O5" s="837"/>
      <c r="P5" s="837"/>
      <c r="Q5" s="837"/>
      <c r="R5" s="838"/>
      <c r="S5" s="839" t="s">
        <v>131</v>
      </c>
      <c r="T5" s="835"/>
      <c r="U5" s="835"/>
      <c r="V5" s="835"/>
      <c r="W5" s="835"/>
      <c r="X5" s="840"/>
      <c r="Y5" s="698" t="s">
        <v>3</v>
      </c>
      <c r="Z5" s="540"/>
      <c r="AA5" s="540"/>
      <c r="AB5" s="540"/>
      <c r="AC5" s="540"/>
      <c r="AD5" s="541"/>
      <c r="AE5" s="699" t="s">
        <v>563</v>
      </c>
      <c r="AF5" s="699"/>
      <c r="AG5" s="699"/>
      <c r="AH5" s="699"/>
      <c r="AI5" s="699"/>
      <c r="AJ5" s="699"/>
      <c r="AK5" s="699"/>
      <c r="AL5" s="699"/>
      <c r="AM5" s="699"/>
      <c r="AN5" s="699"/>
      <c r="AO5" s="699"/>
      <c r="AP5" s="700"/>
      <c r="AQ5" s="701" t="s">
        <v>564</v>
      </c>
      <c r="AR5" s="702"/>
      <c r="AS5" s="702"/>
      <c r="AT5" s="702"/>
      <c r="AU5" s="702"/>
      <c r="AV5" s="702"/>
      <c r="AW5" s="702"/>
      <c r="AX5" s="703"/>
    </row>
    <row r="6" spans="1:50" ht="39" customHeight="1" x14ac:dyDescent="0.15">
      <c r="A6" s="706" t="s">
        <v>4</v>
      </c>
      <c r="B6" s="707"/>
      <c r="C6" s="707"/>
      <c r="D6" s="707"/>
      <c r="E6" s="707"/>
      <c r="F6" s="707"/>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2" t="s">
        <v>22</v>
      </c>
      <c r="B7" s="493"/>
      <c r="C7" s="493"/>
      <c r="D7" s="493"/>
      <c r="E7" s="493"/>
      <c r="F7" s="494"/>
      <c r="G7" s="495" t="s">
        <v>565</v>
      </c>
      <c r="H7" s="496"/>
      <c r="I7" s="496"/>
      <c r="J7" s="496"/>
      <c r="K7" s="496"/>
      <c r="L7" s="496"/>
      <c r="M7" s="496"/>
      <c r="N7" s="496"/>
      <c r="O7" s="496"/>
      <c r="P7" s="496"/>
      <c r="Q7" s="496"/>
      <c r="R7" s="496"/>
      <c r="S7" s="496"/>
      <c r="T7" s="496"/>
      <c r="U7" s="496"/>
      <c r="V7" s="496"/>
      <c r="W7" s="496"/>
      <c r="X7" s="497"/>
      <c r="Y7" s="916" t="s">
        <v>547</v>
      </c>
      <c r="Z7" s="440"/>
      <c r="AA7" s="440"/>
      <c r="AB7" s="440"/>
      <c r="AC7" s="440"/>
      <c r="AD7" s="917"/>
      <c r="AE7" s="906" t="s">
        <v>566</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2" t="s">
        <v>389</v>
      </c>
      <c r="B8" s="493"/>
      <c r="C8" s="493"/>
      <c r="D8" s="493"/>
      <c r="E8" s="493"/>
      <c r="F8" s="494"/>
      <c r="G8" s="935" t="str">
        <f>入力規則等!A26</f>
        <v>-</v>
      </c>
      <c r="H8" s="720"/>
      <c r="I8" s="720"/>
      <c r="J8" s="720"/>
      <c r="K8" s="720"/>
      <c r="L8" s="720"/>
      <c r="M8" s="720"/>
      <c r="N8" s="720"/>
      <c r="O8" s="720"/>
      <c r="P8" s="720"/>
      <c r="Q8" s="720"/>
      <c r="R8" s="720"/>
      <c r="S8" s="720"/>
      <c r="T8" s="720"/>
      <c r="U8" s="720"/>
      <c r="V8" s="720"/>
      <c r="W8" s="720"/>
      <c r="X8" s="936"/>
      <c r="Y8" s="841" t="s">
        <v>390</v>
      </c>
      <c r="Z8" s="842"/>
      <c r="AA8" s="842"/>
      <c r="AB8" s="842"/>
      <c r="AC8" s="842"/>
      <c r="AD8" s="843"/>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4" t="s">
        <v>23</v>
      </c>
      <c r="B9" s="845"/>
      <c r="C9" s="845"/>
      <c r="D9" s="845"/>
      <c r="E9" s="845"/>
      <c r="F9" s="845"/>
      <c r="G9" s="846" t="s">
        <v>584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1" t="s">
        <v>30</v>
      </c>
      <c r="B10" s="662"/>
      <c r="C10" s="662"/>
      <c r="D10" s="662"/>
      <c r="E10" s="662"/>
      <c r="F10" s="662"/>
      <c r="G10" s="754" t="s">
        <v>582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7" t="s">
        <v>24</v>
      </c>
      <c r="B12" s="938"/>
      <c r="C12" s="938"/>
      <c r="D12" s="938"/>
      <c r="E12" s="938"/>
      <c r="F12" s="939"/>
      <c r="G12" s="760"/>
      <c r="H12" s="761"/>
      <c r="I12" s="761"/>
      <c r="J12" s="761"/>
      <c r="K12" s="761"/>
      <c r="L12" s="761"/>
      <c r="M12" s="761"/>
      <c r="N12" s="761"/>
      <c r="O12" s="761"/>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8" t="s">
        <v>555</v>
      </c>
      <c r="Q13" s="659"/>
      <c r="R13" s="659"/>
      <c r="S13" s="659"/>
      <c r="T13" s="659"/>
      <c r="U13" s="659"/>
      <c r="V13" s="660"/>
      <c r="W13" s="658" t="s">
        <v>550</v>
      </c>
      <c r="X13" s="659"/>
      <c r="Y13" s="659"/>
      <c r="Z13" s="659"/>
      <c r="AA13" s="659"/>
      <c r="AB13" s="659"/>
      <c r="AC13" s="660"/>
      <c r="AD13" s="658" t="s">
        <v>550</v>
      </c>
      <c r="AE13" s="659"/>
      <c r="AF13" s="659"/>
      <c r="AG13" s="659"/>
      <c r="AH13" s="659"/>
      <c r="AI13" s="659"/>
      <c r="AJ13" s="660"/>
      <c r="AK13" s="658" t="s">
        <v>550</v>
      </c>
      <c r="AL13" s="659"/>
      <c r="AM13" s="659"/>
      <c r="AN13" s="659"/>
      <c r="AO13" s="659"/>
      <c r="AP13" s="659"/>
      <c r="AQ13" s="660"/>
      <c r="AR13" s="913">
        <v>544</v>
      </c>
      <c r="AS13" s="914"/>
      <c r="AT13" s="914"/>
      <c r="AU13" s="914"/>
      <c r="AV13" s="914"/>
      <c r="AW13" s="914"/>
      <c r="AX13" s="915"/>
    </row>
    <row r="14" spans="1:50" ht="21" customHeight="1" x14ac:dyDescent="0.15">
      <c r="A14" s="614"/>
      <c r="B14" s="615"/>
      <c r="C14" s="615"/>
      <c r="D14" s="615"/>
      <c r="E14" s="615"/>
      <c r="F14" s="616"/>
      <c r="G14" s="725"/>
      <c r="H14" s="726"/>
      <c r="I14" s="711" t="s">
        <v>8</v>
      </c>
      <c r="J14" s="762"/>
      <c r="K14" s="762"/>
      <c r="L14" s="762"/>
      <c r="M14" s="762"/>
      <c r="N14" s="762"/>
      <c r="O14" s="763"/>
      <c r="P14" s="658" t="s">
        <v>550</v>
      </c>
      <c r="Q14" s="659"/>
      <c r="R14" s="659"/>
      <c r="S14" s="659"/>
      <c r="T14" s="659"/>
      <c r="U14" s="659"/>
      <c r="V14" s="660"/>
      <c r="W14" s="658" t="s">
        <v>550</v>
      </c>
      <c r="X14" s="659"/>
      <c r="Y14" s="659"/>
      <c r="Z14" s="659"/>
      <c r="AA14" s="659"/>
      <c r="AB14" s="659"/>
      <c r="AC14" s="660"/>
      <c r="AD14" s="658" t="s">
        <v>550</v>
      </c>
      <c r="AE14" s="659"/>
      <c r="AF14" s="659"/>
      <c r="AG14" s="659"/>
      <c r="AH14" s="659"/>
      <c r="AI14" s="659"/>
      <c r="AJ14" s="660"/>
      <c r="AK14" s="658" t="s">
        <v>550</v>
      </c>
      <c r="AL14" s="659"/>
      <c r="AM14" s="659"/>
      <c r="AN14" s="659"/>
      <c r="AO14" s="659"/>
      <c r="AP14" s="659"/>
      <c r="AQ14" s="660"/>
      <c r="AR14" s="786"/>
      <c r="AS14" s="786"/>
      <c r="AT14" s="786"/>
      <c r="AU14" s="786"/>
      <c r="AV14" s="786"/>
      <c r="AW14" s="786"/>
      <c r="AX14" s="787"/>
    </row>
    <row r="15" spans="1:50" ht="21" customHeight="1" x14ac:dyDescent="0.15">
      <c r="A15" s="614"/>
      <c r="B15" s="615"/>
      <c r="C15" s="615"/>
      <c r="D15" s="615"/>
      <c r="E15" s="615"/>
      <c r="F15" s="616"/>
      <c r="G15" s="725"/>
      <c r="H15" s="726"/>
      <c r="I15" s="711" t="s">
        <v>51</v>
      </c>
      <c r="J15" s="712"/>
      <c r="K15" s="712"/>
      <c r="L15" s="712"/>
      <c r="M15" s="712"/>
      <c r="N15" s="712"/>
      <c r="O15" s="713"/>
      <c r="P15" s="658" t="s">
        <v>550</v>
      </c>
      <c r="Q15" s="659"/>
      <c r="R15" s="659"/>
      <c r="S15" s="659"/>
      <c r="T15" s="659"/>
      <c r="U15" s="659"/>
      <c r="V15" s="660"/>
      <c r="W15" s="658" t="s">
        <v>550</v>
      </c>
      <c r="X15" s="659"/>
      <c r="Y15" s="659"/>
      <c r="Z15" s="659"/>
      <c r="AA15" s="659"/>
      <c r="AB15" s="659"/>
      <c r="AC15" s="660"/>
      <c r="AD15" s="658" t="s">
        <v>550</v>
      </c>
      <c r="AE15" s="659"/>
      <c r="AF15" s="659"/>
      <c r="AG15" s="659"/>
      <c r="AH15" s="659"/>
      <c r="AI15" s="659"/>
      <c r="AJ15" s="660"/>
      <c r="AK15" s="658" t="s">
        <v>550</v>
      </c>
      <c r="AL15" s="659"/>
      <c r="AM15" s="659"/>
      <c r="AN15" s="659"/>
      <c r="AO15" s="659"/>
      <c r="AP15" s="659"/>
      <c r="AQ15" s="660"/>
      <c r="AR15" s="658"/>
      <c r="AS15" s="659"/>
      <c r="AT15" s="659"/>
      <c r="AU15" s="659"/>
      <c r="AV15" s="659"/>
      <c r="AW15" s="659"/>
      <c r="AX15" s="804"/>
    </row>
    <row r="16" spans="1:50" ht="21" customHeight="1" x14ac:dyDescent="0.15">
      <c r="A16" s="614"/>
      <c r="B16" s="615"/>
      <c r="C16" s="615"/>
      <c r="D16" s="615"/>
      <c r="E16" s="615"/>
      <c r="F16" s="616"/>
      <c r="G16" s="725"/>
      <c r="H16" s="726"/>
      <c r="I16" s="711" t="s">
        <v>52</v>
      </c>
      <c r="J16" s="712"/>
      <c r="K16" s="712"/>
      <c r="L16" s="712"/>
      <c r="M16" s="712"/>
      <c r="N16" s="712"/>
      <c r="O16" s="713"/>
      <c r="P16" s="658" t="s">
        <v>550</v>
      </c>
      <c r="Q16" s="659"/>
      <c r="R16" s="659"/>
      <c r="S16" s="659"/>
      <c r="T16" s="659"/>
      <c r="U16" s="659"/>
      <c r="V16" s="660"/>
      <c r="W16" s="658" t="s">
        <v>550</v>
      </c>
      <c r="X16" s="659"/>
      <c r="Y16" s="659"/>
      <c r="Z16" s="659"/>
      <c r="AA16" s="659"/>
      <c r="AB16" s="659"/>
      <c r="AC16" s="660"/>
      <c r="AD16" s="658" t="s">
        <v>550</v>
      </c>
      <c r="AE16" s="659"/>
      <c r="AF16" s="659"/>
      <c r="AG16" s="659"/>
      <c r="AH16" s="659"/>
      <c r="AI16" s="659"/>
      <c r="AJ16" s="660"/>
      <c r="AK16" s="658" t="s">
        <v>550</v>
      </c>
      <c r="AL16" s="659"/>
      <c r="AM16" s="659"/>
      <c r="AN16" s="659"/>
      <c r="AO16" s="659"/>
      <c r="AP16" s="659"/>
      <c r="AQ16" s="660"/>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8" t="s">
        <v>550</v>
      </c>
      <c r="Q17" s="659"/>
      <c r="R17" s="659"/>
      <c r="S17" s="659"/>
      <c r="T17" s="659"/>
      <c r="U17" s="659"/>
      <c r="V17" s="660"/>
      <c r="W17" s="658" t="s">
        <v>550</v>
      </c>
      <c r="X17" s="659"/>
      <c r="Y17" s="659"/>
      <c r="Z17" s="659"/>
      <c r="AA17" s="659"/>
      <c r="AB17" s="659"/>
      <c r="AC17" s="660"/>
      <c r="AD17" s="658" t="s">
        <v>550</v>
      </c>
      <c r="AE17" s="659"/>
      <c r="AF17" s="659"/>
      <c r="AG17" s="659"/>
      <c r="AH17" s="659"/>
      <c r="AI17" s="659"/>
      <c r="AJ17" s="660"/>
      <c r="AK17" s="658" t="s">
        <v>550</v>
      </c>
      <c r="AL17" s="659"/>
      <c r="AM17" s="659"/>
      <c r="AN17" s="659"/>
      <c r="AO17" s="659"/>
      <c r="AP17" s="659"/>
      <c r="AQ17" s="660"/>
      <c r="AR17" s="911"/>
      <c r="AS17" s="911"/>
      <c r="AT17" s="911"/>
      <c r="AU17" s="911"/>
      <c r="AV17" s="911"/>
      <c r="AW17" s="911"/>
      <c r="AX17" s="912"/>
    </row>
    <row r="18" spans="1:50" ht="24.75" customHeight="1" x14ac:dyDescent="0.15">
      <c r="A18" s="614"/>
      <c r="B18" s="615"/>
      <c r="C18" s="615"/>
      <c r="D18" s="615"/>
      <c r="E18" s="615"/>
      <c r="F18" s="616"/>
      <c r="G18" s="727"/>
      <c r="H18" s="728"/>
      <c r="I18" s="716" t="s">
        <v>20</v>
      </c>
      <c r="J18" s="717"/>
      <c r="K18" s="717"/>
      <c r="L18" s="717"/>
      <c r="M18" s="717"/>
      <c r="N18" s="717"/>
      <c r="O18" s="718"/>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544</v>
      </c>
      <c r="AS18" s="874"/>
      <c r="AT18" s="874"/>
      <c r="AU18" s="874"/>
      <c r="AV18" s="874"/>
      <c r="AW18" s="874"/>
      <c r="AX18" s="876"/>
    </row>
    <row r="19" spans="1:50" ht="24.75" customHeight="1" x14ac:dyDescent="0.15">
      <c r="A19" s="614"/>
      <c r="B19" s="615"/>
      <c r="C19" s="615"/>
      <c r="D19" s="615"/>
      <c r="E19" s="615"/>
      <c r="F19" s="616"/>
      <c r="G19" s="871" t="s">
        <v>9</v>
      </c>
      <c r="H19" s="872"/>
      <c r="I19" s="872"/>
      <c r="J19" s="872"/>
      <c r="K19" s="872"/>
      <c r="L19" s="872"/>
      <c r="M19" s="872"/>
      <c r="N19" s="872"/>
      <c r="O19" s="872"/>
      <c r="P19" s="658"/>
      <c r="Q19" s="659"/>
      <c r="R19" s="659"/>
      <c r="S19" s="659"/>
      <c r="T19" s="659"/>
      <c r="U19" s="659"/>
      <c r="V19" s="660"/>
      <c r="W19" s="658"/>
      <c r="X19" s="659"/>
      <c r="Y19" s="659"/>
      <c r="Z19" s="659"/>
      <c r="AA19" s="659"/>
      <c r="AB19" s="659"/>
      <c r="AC19" s="660"/>
      <c r="AD19" s="658"/>
      <c r="AE19" s="659"/>
      <c r="AF19" s="659"/>
      <c r="AG19" s="659"/>
      <c r="AH19" s="659"/>
      <c r="AI19" s="659"/>
      <c r="AJ19" s="660"/>
      <c r="AK19" s="325"/>
      <c r="AL19" s="325"/>
      <c r="AM19" s="325"/>
      <c r="AN19" s="325"/>
      <c r="AO19" s="325"/>
      <c r="AP19" s="325"/>
      <c r="AQ19" s="325"/>
      <c r="AR19" s="325"/>
      <c r="AS19" s="325"/>
      <c r="AT19" s="325"/>
      <c r="AU19" s="325"/>
      <c r="AV19" s="325"/>
      <c r="AW19" s="325"/>
      <c r="AX19" s="327"/>
    </row>
    <row r="20" spans="1:50" ht="24.75" customHeight="1" x14ac:dyDescent="0.15">
      <c r="A20" s="614"/>
      <c r="B20" s="615"/>
      <c r="C20" s="615"/>
      <c r="D20" s="615"/>
      <c r="E20" s="615"/>
      <c r="F20" s="616"/>
      <c r="G20" s="871" t="s">
        <v>10</v>
      </c>
      <c r="H20" s="872"/>
      <c r="I20" s="872"/>
      <c r="J20" s="872"/>
      <c r="K20" s="872"/>
      <c r="L20" s="872"/>
      <c r="M20" s="872"/>
      <c r="N20" s="872"/>
      <c r="O20" s="872"/>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4"/>
      <c r="B21" s="845"/>
      <c r="C21" s="845"/>
      <c r="D21" s="845"/>
      <c r="E21" s="845"/>
      <c r="F21" s="940"/>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58" t="s">
        <v>539</v>
      </c>
      <c r="B22" s="959"/>
      <c r="C22" s="959"/>
      <c r="D22" s="959"/>
      <c r="E22" s="959"/>
      <c r="F22" s="960"/>
      <c r="G22" s="945" t="s">
        <v>474</v>
      </c>
      <c r="H22" s="215"/>
      <c r="I22" s="215"/>
      <c r="J22" s="215"/>
      <c r="K22" s="215"/>
      <c r="L22" s="215"/>
      <c r="M22" s="215"/>
      <c r="N22" s="215"/>
      <c r="O22" s="216"/>
      <c r="P22" s="930" t="s">
        <v>537</v>
      </c>
      <c r="Q22" s="215"/>
      <c r="R22" s="215"/>
      <c r="S22" s="215"/>
      <c r="T22" s="215"/>
      <c r="U22" s="215"/>
      <c r="V22" s="216"/>
      <c r="W22" s="930" t="s">
        <v>538</v>
      </c>
      <c r="X22" s="215"/>
      <c r="Y22" s="215"/>
      <c r="Z22" s="215"/>
      <c r="AA22" s="215"/>
      <c r="AB22" s="215"/>
      <c r="AC22" s="216"/>
      <c r="AD22" s="930" t="s">
        <v>473</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25.5" customHeight="1" x14ac:dyDescent="0.15">
      <c r="A23" s="961"/>
      <c r="B23" s="962"/>
      <c r="C23" s="962"/>
      <c r="D23" s="962"/>
      <c r="E23" s="962"/>
      <c r="F23" s="963"/>
      <c r="G23" s="946" t="s">
        <v>558</v>
      </c>
      <c r="H23" s="947"/>
      <c r="I23" s="947"/>
      <c r="J23" s="947"/>
      <c r="K23" s="947"/>
      <c r="L23" s="947"/>
      <c r="M23" s="947"/>
      <c r="N23" s="947"/>
      <c r="O23" s="948"/>
      <c r="P23" s="913" t="s">
        <v>550</v>
      </c>
      <c r="Q23" s="914"/>
      <c r="R23" s="914"/>
      <c r="S23" s="914"/>
      <c r="T23" s="914"/>
      <c r="U23" s="914"/>
      <c r="V23" s="931"/>
      <c r="W23" s="913">
        <v>504</v>
      </c>
      <c r="X23" s="914"/>
      <c r="Y23" s="914"/>
      <c r="Z23" s="914"/>
      <c r="AA23" s="914"/>
      <c r="AB23" s="914"/>
      <c r="AC23" s="931"/>
      <c r="AD23" s="968" t="s">
        <v>559</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t="s">
        <v>567</v>
      </c>
      <c r="H24" s="950"/>
      <c r="I24" s="950"/>
      <c r="J24" s="950"/>
      <c r="K24" s="950"/>
      <c r="L24" s="950"/>
      <c r="M24" s="950"/>
      <c r="N24" s="950"/>
      <c r="O24" s="951"/>
      <c r="P24" s="658" t="s">
        <v>550</v>
      </c>
      <c r="Q24" s="659"/>
      <c r="R24" s="659"/>
      <c r="S24" s="659"/>
      <c r="T24" s="659"/>
      <c r="U24" s="659"/>
      <c r="V24" s="660"/>
      <c r="W24" s="658">
        <v>40</v>
      </c>
      <c r="X24" s="659"/>
      <c r="Y24" s="659"/>
      <c r="Z24" s="659"/>
      <c r="AA24" s="659"/>
      <c r="AB24" s="659"/>
      <c r="AC24" s="660"/>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c r="H25" s="950"/>
      <c r="I25" s="950"/>
      <c r="J25" s="950"/>
      <c r="K25" s="950"/>
      <c r="L25" s="950"/>
      <c r="M25" s="950"/>
      <c r="N25" s="950"/>
      <c r="O25" s="951"/>
      <c r="P25" s="658"/>
      <c r="Q25" s="659"/>
      <c r="R25" s="659"/>
      <c r="S25" s="659"/>
      <c r="T25" s="659"/>
      <c r="U25" s="659"/>
      <c r="V25" s="660"/>
      <c r="W25" s="658"/>
      <c r="X25" s="659"/>
      <c r="Y25" s="659"/>
      <c r="Z25" s="659"/>
      <c r="AA25" s="659"/>
      <c r="AB25" s="659"/>
      <c r="AC25" s="660"/>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c r="H26" s="950"/>
      <c r="I26" s="950"/>
      <c r="J26" s="950"/>
      <c r="K26" s="950"/>
      <c r="L26" s="950"/>
      <c r="M26" s="950"/>
      <c r="N26" s="950"/>
      <c r="O26" s="951"/>
      <c r="P26" s="658"/>
      <c r="Q26" s="659"/>
      <c r="R26" s="659"/>
      <c r="S26" s="659"/>
      <c r="T26" s="659"/>
      <c r="U26" s="659"/>
      <c r="V26" s="660"/>
      <c r="W26" s="658"/>
      <c r="X26" s="659"/>
      <c r="Y26" s="659"/>
      <c r="Z26" s="659"/>
      <c r="AA26" s="659"/>
      <c r="AB26" s="659"/>
      <c r="AC26" s="660"/>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58"/>
      <c r="Q27" s="659"/>
      <c r="R27" s="659"/>
      <c r="S27" s="659"/>
      <c r="T27" s="659"/>
      <c r="U27" s="659"/>
      <c r="V27" s="660"/>
      <c r="W27" s="658"/>
      <c r="X27" s="659"/>
      <c r="Y27" s="659"/>
      <c r="Z27" s="659"/>
      <c r="AA27" s="659"/>
      <c r="AB27" s="659"/>
      <c r="AC27" s="660"/>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478</v>
      </c>
      <c r="H28" s="953"/>
      <c r="I28" s="953"/>
      <c r="J28" s="953"/>
      <c r="K28" s="953"/>
      <c r="L28" s="953"/>
      <c r="M28" s="953"/>
      <c r="N28" s="953"/>
      <c r="O28" s="954"/>
      <c r="P28" s="873" t="e">
        <f>P29-SUM(P23:P27)</f>
        <v>#VALUE!</v>
      </c>
      <c r="Q28" s="874"/>
      <c r="R28" s="874"/>
      <c r="S28" s="874"/>
      <c r="T28" s="874"/>
      <c r="U28" s="874"/>
      <c r="V28" s="875"/>
      <c r="W28" s="873">
        <f>W29-SUM(W23:W27)</f>
        <v>0</v>
      </c>
      <c r="X28" s="874"/>
      <c r="Y28" s="874"/>
      <c r="Z28" s="874"/>
      <c r="AA28" s="874"/>
      <c r="AB28" s="874"/>
      <c r="AC28" s="87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475</v>
      </c>
      <c r="H29" s="956"/>
      <c r="I29" s="956"/>
      <c r="J29" s="956"/>
      <c r="K29" s="956"/>
      <c r="L29" s="956"/>
      <c r="M29" s="956"/>
      <c r="N29" s="956"/>
      <c r="O29" s="957"/>
      <c r="P29" s="927" t="str">
        <f>AK13</f>
        <v>-</v>
      </c>
      <c r="Q29" s="928"/>
      <c r="R29" s="928"/>
      <c r="S29" s="928"/>
      <c r="T29" s="928"/>
      <c r="U29" s="928"/>
      <c r="V29" s="929"/>
      <c r="W29" s="927">
        <f>AR13</f>
        <v>544</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6" t="s">
        <v>491</v>
      </c>
      <c r="B30" s="857"/>
      <c r="C30" s="857"/>
      <c r="D30" s="857"/>
      <c r="E30" s="857"/>
      <c r="F30" s="858"/>
      <c r="G30" s="773" t="s">
        <v>265</v>
      </c>
      <c r="H30" s="774"/>
      <c r="I30" s="774"/>
      <c r="J30" s="774"/>
      <c r="K30" s="774"/>
      <c r="L30" s="774"/>
      <c r="M30" s="774"/>
      <c r="N30" s="774"/>
      <c r="O30" s="775"/>
      <c r="P30" s="852" t="s">
        <v>59</v>
      </c>
      <c r="Q30" s="774"/>
      <c r="R30" s="774"/>
      <c r="S30" s="774"/>
      <c r="T30" s="774"/>
      <c r="U30" s="774"/>
      <c r="V30" s="774"/>
      <c r="W30" s="774"/>
      <c r="X30" s="775"/>
      <c r="Y30" s="849"/>
      <c r="Z30" s="850"/>
      <c r="AA30" s="851"/>
      <c r="AB30" s="853" t="s">
        <v>11</v>
      </c>
      <c r="AC30" s="854"/>
      <c r="AD30" s="855"/>
      <c r="AE30" s="853" t="s">
        <v>357</v>
      </c>
      <c r="AF30" s="854"/>
      <c r="AG30" s="854"/>
      <c r="AH30" s="855"/>
      <c r="AI30" s="853" t="s">
        <v>363</v>
      </c>
      <c r="AJ30" s="854"/>
      <c r="AK30" s="854"/>
      <c r="AL30" s="855"/>
      <c r="AM30" s="909" t="s">
        <v>472</v>
      </c>
      <c r="AN30" s="909"/>
      <c r="AO30" s="909"/>
      <c r="AP30" s="853"/>
      <c r="AQ30" s="767" t="s">
        <v>355</v>
      </c>
      <c r="AR30" s="768"/>
      <c r="AS30" s="768"/>
      <c r="AT30" s="769"/>
      <c r="AU30" s="774" t="s">
        <v>253</v>
      </c>
      <c r="AV30" s="774"/>
      <c r="AW30" s="774"/>
      <c r="AX30" s="910"/>
    </row>
    <row r="31" spans="1:50" ht="18.75" customHeight="1" x14ac:dyDescent="0.15">
      <c r="A31" s="398"/>
      <c r="B31" s="399"/>
      <c r="C31" s="399"/>
      <c r="D31" s="399"/>
      <c r="E31" s="399"/>
      <c r="F31" s="400"/>
      <c r="G31" s="411"/>
      <c r="H31" s="396"/>
      <c r="I31" s="396"/>
      <c r="J31" s="396"/>
      <c r="K31" s="396"/>
      <c r="L31" s="396"/>
      <c r="M31" s="396"/>
      <c r="N31" s="396"/>
      <c r="O31" s="412"/>
      <c r="P31" s="432"/>
      <c r="Q31" s="396"/>
      <c r="R31" s="396"/>
      <c r="S31" s="396"/>
      <c r="T31" s="396"/>
      <c r="U31" s="396"/>
      <c r="V31" s="396"/>
      <c r="W31" s="396"/>
      <c r="X31" s="412"/>
      <c r="Y31" s="449"/>
      <c r="Z31" s="450"/>
      <c r="AA31" s="451"/>
      <c r="AB31" s="240"/>
      <c r="AC31" s="241"/>
      <c r="AD31" s="242"/>
      <c r="AE31" s="240"/>
      <c r="AF31" s="241"/>
      <c r="AG31" s="241"/>
      <c r="AH31" s="242"/>
      <c r="AI31" s="240"/>
      <c r="AJ31" s="241"/>
      <c r="AK31" s="241"/>
      <c r="AL31" s="242"/>
      <c r="AM31" s="244"/>
      <c r="AN31" s="244"/>
      <c r="AO31" s="244"/>
      <c r="AP31" s="240"/>
      <c r="AQ31" s="590" t="s">
        <v>570</v>
      </c>
      <c r="AR31" s="193"/>
      <c r="AS31" s="126" t="s">
        <v>356</v>
      </c>
      <c r="AT31" s="127"/>
      <c r="AU31" s="192">
        <v>31</v>
      </c>
      <c r="AV31" s="192"/>
      <c r="AW31" s="396" t="s">
        <v>300</v>
      </c>
      <c r="AX31" s="397"/>
    </row>
    <row r="32" spans="1:50" ht="23.25" customHeight="1" x14ac:dyDescent="0.15">
      <c r="A32" s="401"/>
      <c r="B32" s="399"/>
      <c r="C32" s="399"/>
      <c r="D32" s="399"/>
      <c r="E32" s="399"/>
      <c r="F32" s="400"/>
      <c r="G32" s="561" t="s">
        <v>592</v>
      </c>
      <c r="H32" s="562"/>
      <c r="I32" s="562"/>
      <c r="J32" s="562"/>
      <c r="K32" s="562"/>
      <c r="L32" s="562"/>
      <c r="M32" s="562"/>
      <c r="N32" s="562"/>
      <c r="O32" s="563"/>
      <c r="P32" s="98" t="s">
        <v>591</v>
      </c>
      <c r="Q32" s="98"/>
      <c r="R32" s="98"/>
      <c r="S32" s="98"/>
      <c r="T32" s="98"/>
      <c r="U32" s="98"/>
      <c r="V32" s="98"/>
      <c r="W32" s="98"/>
      <c r="X32" s="99"/>
      <c r="Y32" s="468" t="s">
        <v>12</v>
      </c>
      <c r="Z32" s="528"/>
      <c r="AA32" s="529"/>
      <c r="AB32" s="458" t="s">
        <v>596</v>
      </c>
      <c r="AC32" s="458"/>
      <c r="AD32" s="458"/>
      <c r="AE32" s="211" t="s">
        <v>550</v>
      </c>
      <c r="AF32" s="212"/>
      <c r="AG32" s="212"/>
      <c r="AH32" s="212"/>
      <c r="AI32" s="211" t="s">
        <v>550</v>
      </c>
      <c r="AJ32" s="212"/>
      <c r="AK32" s="212"/>
      <c r="AL32" s="212"/>
      <c r="AM32" s="211" t="s">
        <v>550</v>
      </c>
      <c r="AN32" s="212"/>
      <c r="AO32" s="212"/>
      <c r="AP32" s="212"/>
      <c r="AQ32" s="335" t="s">
        <v>550</v>
      </c>
      <c r="AR32" s="200"/>
      <c r="AS32" s="200"/>
      <c r="AT32" s="336"/>
      <c r="AU32" s="212" t="s">
        <v>571</v>
      </c>
      <c r="AV32" s="212"/>
      <c r="AW32" s="212"/>
      <c r="AX32" s="214"/>
    </row>
    <row r="33" spans="1:50" ht="23.25" customHeight="1" x14ac:dyDescent="0.15">
      <c r="A33" s="402"/>
      <c r="B33" s="403"/>
      <c r="C33" s="403"/>
      <c r="D33" s="403"/>
      <c r="E33" s="403"/>
      <c r="F33" s="404"/>
      <c r="G33" s="564"/>
      <c r="H33" s="565"/>
      <c r="I33" s="565"/>
      <c r="J33" s="565"/>
      <c r="K33" s="565"/>
      <c r="L33" s="565"/>
      <c r="M33" s="565"/>
      <c r="N33" s="565"/>
      <c r="O33" s="566"/>
      <c r="P33" s="101"/>
      <c r="Q33" s="101"/>
      <c r="R33" s="101"/>
      <c r="S33" s="101"/>
      <c r="T33" s="101"/>
      <c r="U33" s="101"/>
      <c r="V33" s="101"/>
      <c r="W33" s="101"/>
      <c r="X33" s="102"/>
      <c r="Y33" s="413" t="s">
        <v>54</v>
      </c>
      <c r="Z33" s="414"/>
      <c r="AA33" s="415"/>
      <c r="AB33" s="520" t="s">
        <v>596</v>
      </c>
      <c r="AC33" s="520"/>
      <c r="AD33" s="520"/>
      <c r="AE33" s="211" t="s">
        <v>550</v>
      </c>
      <c r="AF33" s="212"/>
      <c r="AG33" s="212"/>
      <c r="AH33" s="212"/>
      <c r="AI33" s="211" t="s">
        <v>550</v>
      </c>
      <c r="AJ33" s="212"/>
      <c r="AK33" s="212"/>
      <c r="AL33" s="212"/>
      <c r="AM33" s="211" t="s">
        <v>550</v>
      </c>
      <c r="AN33" s="212"/>
      <c r="AO33" s="212"/>
      <c r="AP33" s="212"/>
      <c r="AQ33" s="335" t="s">
        <v>550</v>
      </c>
      <c r="AR33" s="200"/>
      <c r="AS33" s="200"/>
      <c r="AT33" s="336"/>
      <c r="AU33" s="212">
        <v>82</v>
      </c>
      <c r="AV33" s="212"/>
      <c r="AW33" s="212"/>
      <c r="AX33" s="214"/>
    </row>
    <row r="34" spans="1:50" ht="23.25" customHeight="1" x14ac:dyDescent="0.15">
      <c r="A34" s="401"/>
      <c r="B34" s="399"/>
      <c r="C34" s="399"/>
      <c r="D34" s="399"/>
      <c r="E34" s="399"/>
      <c r="F34" s="400"/>
      <c r="G34" s="567"/>
      <c r="H34" s="568"/>
      <c r="I34" s="568"/>
      <c r="J34" s="568"/>
      <c r="K34" s="568"/>
      <c r="L34" s="568"/>
      <c r="M34" s="568"/>
      <c r="N34" s="568"/>
      <c r="O34" s="569"/>
      <c r="P34" s="104"/>
      <c r="Q34" s="104"/>
      <c r="R34" s="104"/>
      <c r="S34" s="104"/>
      <c r="T34" s="104"/>
      <c r="U34" s="104"/>
      <c r="V34" s="104"/>
      <c r="W34" s="104"/>
      <c r="X34" s="105"/>
      <c r="Y34" s="413" t="s">
        <v>13</v>
      </c>
      <c r="Z34" s="414"/>
      <c r="AA34" s="415"/>
      <c r="AB34" s="553" t="s">
        <v>301</v>
      </c>
      <c r="AC34" s="553"/>
      <c r="AD34" s="553"/>
      <c r="AE34" s="211" t="s">
        <v>550</v>
      </c>
      <c r="AF34" s="212"/>
      <c r="AG34" s="212"/>
      <c r="AH34" s="212"/>
      <c r="AI34" s="211" t="s">
        <v>550</v>
      </c>
      <c r="AJ34" s="212"/>
      <c r="AK34" s="212"/>
      <c r="AL34" s="212"/>
      <c r="AM34" s="211" t="s">
        <v>550</v>
      </c>
      <c r="AN34" s="212"/>
      <c r="AO34" s="212"/>
      <c r="AP34" s="212"/>
      <c r="AQ34" s="335" t="s">
        <v>550</v>
      </c>
      <c r="AR34" s="200"/>
      <c r="AS34" s="200"/>
      <c r="AT34" s="336"/>
      <c r="AU34" s="212" t="s">
        <v>570</v>
      </c>
      <c r="AV34" s="212"/>
      <c r="AW34" s="212"/>
      <c r="AX34" s="214"/>
    </row>
    <row r="35" spans="1:50" ht="23.25" customHeight="1" x14ac:dyDescent="0.15">
      <c r="A35" s="219" t="s">
        <v>527</v>
      </c>
      <c r="B35" s="220"/>
      <c r="C35" s="220"/>
      <c r="D35" s="220"/>
      <c r="E35" s="220"/>
      <c r="F35" s="221"/>
      <c r="G35" s="225" t="s">
        <v>602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8" t="s">
        <v>265</v>
      </c>
      <c r="H37" s="409"/>
      <c r="I37" s="409"/>
      <c r="J37" s="409"/>
      <c r="K37" s="409"/>
      <c r="L37" s="409"/>
      <c r="M37" s="409"/>
      <c r="N37" s="409"/>
      <c r="O37" s="410"/>
      <c r="P37" s="445" t="s">
        <v>59</v>
      </c>
      <c r="Q37" s="409"/>
      <c r="R37" s="409"/>
      <c r="S37" s="409"/>
      <c r="T37" s="409"/>
      <c r="U37" s="409"/>
      <c r="V37" s="409"/>
      <c r="W37" s="409"/>
      <c r="X37" s="410"/>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04"/>
    </row>
    <row r="38" spans="1:50" ht="18.75" customHeight="1" x14ac:dyDescent="0.15">
      <c r="A38" s="398"/>
      <c r="B38" s="399"/>
      <c r="C38" s="399"/>
      <c r="D38" s="399"/>
      <c r="E38" s="399"/>
      <c r="F38" s="400"/>
      <c r="G38" s="411"/>
      <c r="H38" s="396"/>
      <c r="I38" s="396"/>
      <c r="J38" s="396"/>
      <c r="K38" s="396"/>
      <c r="L38" s="396"/>
      <c r="M38" s="396"/>
      <c r="N38" s="396"/>
      <c r="O38" s="412"/>
      <c r="P38" s="432"/>
      <c r="Q38" s="396"/>
      <c r="R38" s="396"/>
      <c r="S38" s="396"/>
      <c r="T38" s="396"/>
      <c r="U38" s="396"/>
      <c r="V38" s="396"/>
      <c r="W38" s="396"/>
      <c r="X38" s="412"/>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v>31</v>
      </c>
      <c r="AV38" s="192"/>
      <c r="AW38" s="396" t="s">
        <v>300</v>
      </c>
      <c r="AX38" s="397"/>
    </row>
    <row r="39" spans="1:50" ht="33" customHeight="1" x14ac:dyDescent="0.15">
      <c r="A39" s="401"/>
      <c r="B39" s="399"/>
      <c r="C39" s="399"/>
      <c r="D39" s="399"/>
      <c r="E39" s="399"/>
      <c r="F39" s="400"/>
      <c r="G39" s="561" t="s">
        <v>593</v>
      </c>
      <c r="H39" s="562"/>
      <c r="I39" s="562"/>
      <c r="J39" s="562"/>
      <c r="K39" s="562"/>
      <c r="L39" s="562"/>
      <c r="M39" s="562"/>
      <c r="N39" s="562"/>
      <c r="O39" s="563"/>
      <c r="P39" s="561" t="s">
        <v>600</v>
      </c>
      <c r="Q39" s="562"/>
      <c r="R39" s="562"/>
      <c r="S39" s="562"/>
      <c r="T39" s="562"/>
      <c r="U39" s="562"/>
      <c r="V39" s="562"/>
      <c r="W39" s="562"/>
      <c r="X39" s="563"/>
      <c r="Y39" s="468" t="s">
        <v>12</v>
      </c>
      <c r="Z39" s="528"/>
      <c r="AA39" s="529"/>
      <c r="AB39" s="458" t="s">
        <v>597</v>
      </c>
      <c r="AC39" s="458"/>
      <c r="AD39" s="458"/>
      <c r="AE39" s="211" t="s">
        <v>550</v>
      </c>
      <c r="AF39" s="212"/>
      <c r="AG39" s="212"/>
      <c r="AH39" s="212"/>
      <c r="AI39" s="211" t="s">
        <v>550</v>
      </c>
      <c r="AJ39" s="212"/>
      <c r="AK39" s="212"/>
      <c r="AL39" s="212"/>
      <c r="AM39" s="211" t="s">
        <v>550</v>
      </c>
      <c r="AN39" s="212"/>
      <c r="AO39" s="212"/>
      <c r="AP39" s="212"/>
      <c r="AQ39" s="335" t="s">
        <v>595</v>
      </c>
      <c r="AR39" s="200"/>
      <c r="AS39" s="200"/>
      <c r="AT39" s="336"/>
      <c r="AU39" s="212" t="s">
        <v>594</v>
      </c>
      <c r="AV39" s="212"/>
      <c r="AW39" s="212"/>
      <c r="AX39" s="214"/>
    </row>
    <row r="40" spans="1:50" ht="36.75" customHeight="1" x14ac:dyDescent="0.15">
      <c r="A40" s="402"/>
      <c r="B40" s="403"/>
      <c r="C40" s="403"/>
      <c r="D40" s="403"/>
      <c r="E40" s="403"/>
      <c r="F40" s="404"/>
      <c r="G40" s="564"/>
      <c r="H40" s="565"/>
      <c r="I40" s="565"/>
      <c r="J40" s="565"/>
      <c r="K40" s="565"/>
      <c r="L40" s="565"/>
      <c r="M40" s="565"/>
      <c r="N40" s="565"/>
      <c r="O40" s="566"/>
      <c r="P40" s="564"/>
      <c r="Q40" s="565"/>
      <c r="R40" s="565"/>
      <c r="S40" s="565"/>
      <c r="T40" s="565"/>
      <c r="U40" s="565"/>
      <c r="V40" s="565"/>
      <c r="W40" s="565"/>
      <c r="X40" s="566"/>
      <c r="Y40" s="413" t="s">
        <v>54</v>
      </c>
      <c r="Z40" s="414"/>
      <c r="AA40" s="415"/>
      <c r="AB40" s="520" t="s">
        <v>598</v>
      </c>
      <c r="AC40" s="520"/>
      <c r="AD40" s="520"/>
      <c r="AE40" s="211" t="s">
        <v>550</v>
      </c>
      <c r="AF40" s="212"/>
      <c r="AG40" s="212"/>
      <c r="AH40" s="212"/>
      <c r="AI40" s="211" t="s">
        <v>550</v>
      </c>
      <c r="AJ40" s="212"/>
      <c r="AK40" s="212"/>
      <c r="AL40" s="212"/>
      <c r="AM40" s="211" t="s">
        <v>550</v>
      </c>
      <c r="AN40" s="212"/>
      <c r="AO40" s="212"/>
      <c r="AP40" s="212"/>
      <c r="AQ40" s="335" t="s">
        <v>550</v>
      </c>
      <c r="AR40" s="200"/>
      <c r="AS40" s="200"/>
      <c r="AT40" s="336"/>
      <c r="AU40" s="212">
        <v>100</v>
      </c>
      <c r="AV40" s="212"/>
      <c r="AW40" s="212"/>
      <c r="AX40" s="214"/>
    </row>
    <row r="41" spans="1:50" ht="34.5" customHeight="1" x14ac:dyDescent="0.15">
      <c r="A41" s="405"/>
      <c r="B41" s="406"/>
      <c r="C41" s="406"/>
      <c r="D41" s="406"/>
      <c r="E41" s="406"/>
      <c r="F41" s="407"/>
      <c r="G41" s="567"/>
      <c r="H41" s="568"/>
      <c r="I41" s="568"/>
      <c r="J41" s="568"/>
      <c r="K41" s="568"/>
      <c r="L41" s="568"/>
      <c r="M41" s="568"/>
      <c r="N41" s="568"/>
      <c r="O41" s="569"/>
      <c r="P41" s="567"/>
      <c r="Q41" s="568"/>
      <c r="R41" s="568"/>
      <c r="S41" s="568"/>
      <c r="T41" s="568"/>
      <c r="U41" s="568"/>
      <c r="V41" s="568"/>
      <c r="W41" s="568"/>
      <c r="X41" s="569"/>
      <c r="Y41" s="413" t="s">
        <v>13</v>
      </c>
      <c r="Z41" s="414"/>
      <c r="AA41" s="415"/>
      <c r="AB41" s="553" t="s">
        <v>301</v>
      </c>
      <c r="AC41" s="553"/>
      <c r="AD41" s="553"/>
      <c r="AE41" s="211" t="s">
        <v>550</v>
      </c>
      <c r="AF41" s="212"/>
      <c r="AG41" s="212"/>
      <c r="AH41" s="212"/>
      <c r="AI41" s="211" t="s">
        <v>550</v>
      </c>
      <c r="AJ41" s="212"/>
      <c r="AK41" s="212"/>
      <c r="AL41" s="212"/>
      <c r="AM41" s="211" t="s">
        <v>550</v>
      </c>
      <c r="AN41" s="212"/>
      <c r="AO41" s="212"/>
      <c r="AP41" s="212"/>
      <c r="AQ41" s="335" t="s">
        <v>550</v>
      </c>
      <c r="AR41" s="200"/>
      <c r="AS41" s="200"/>
      <c r="AT41" s="336"/>
      <c r="AU41" s="212" t="s">
        <v>594</v>
      </c>
      <c r="AV41" s="212"/>
      <c r="AW41" s="212"/>
      <c r="AX41" s="214"/>
    </row>
    <row r="42" spans="1:50" ht="23.25" customHeight="1" x14ac:dyDescent="0.15">
      <c r="A42" s="219" t="s">
        <v>527</v>
      </c>
      <c r="B42" s="220"/>
      <c r="C42" s="220"/>
      <c r="D42" s="220"/>
      <c r="E42" s="220"/>
      <c r="F42" s="221"/>
      <c r="G42" s="225" t="s">
        <v>599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8" t="s">
        <v>265</v>
      </c>
      <c r="H44" s="409"/>
      <c r="I44" s="409"/>
      <c r="J44" s="409"/>
      <c r="K44" s="409"/>
      <c r="L44" s="409"/>
      <c r="M44" s="409"/>
      <c r="N44" s="409"/>
      <c r="O44" s="410"/>
      <c r="P44" s="445" t="s">
        <v>59</v>
      </c>
      <c r="Q44" s="409"/>
      <c r="R44" s="409"/>
      <c r="S44" s="409"/>
      <c r="T44" s="409"/>
      <c r="U44" s="409"/>
      <c r="V44" s="409"/>
      <c r="W44" s="409"/>
      <c r="X44" s="410"/>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04"/>
    </row>
    <row r="45" spans="1:50" ht="18.75" hidden="1" customHeight="1" x14ac:dyDescent="0.15">
      <c r="A45" s="398"/>
      <c r="B45" s="399"/>
      <c r="C45" s="399"/>
      <c r="D45" s="399"/>
      <c r="E45" s="399"/>
      <c r="F45" s="400"/>
      <c r="G45" s="411"/>
      <c r="H45" s="396"/>
      <c r="I45" s="396"/>
      <c r="J45" s="396"/>
      <c r="K45" s="396"/>
      <c r="L45" s="396"/>
      <c r="M45" s="396"/>
      <c r="N45" s="396"/>
      <c r="O45" s="412"/>
      <c r="P45" s="432"/>
      <c r="Q45" s="396"/>
      <c r="R45" s="396"/>
      <c r="S45" s="396"/>
      <c r="T45" s="396"/>
      <c r="U45" s="396"/>
      <c r="V45" s="396"/>
      <c r="W45" s="396"/>
      <c r="X45" s="412"/>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6" t="s">
        <v>300</v>
      </c>
      <c r="AX45" s="397"/>
    </row>
    <row r="46" spans="1:50" ht="23.25" hidden="1" customHeight="1" x14ac:dyDescent="0.15">
      <c r="A46" s="401"/>
      <c r="B46" s="399"/>
      <c r="C46" s="399"/>
      <c r="D46" s="399"/>
      <c r="E46" s="399"/>
      <c r="F46" s="400"/>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4"/>
      <c r="H47" s="565"/>
      <c r="I47" s="565"/>
      <c r="J47" s="565"/>
      <c r="K47" s="565"/>
      <c r="L47" s="565"/>
      <c r="M47" s="565"/>
      <c r="N47" s="565"/>
      <c r="O47" s="566"/>
      <c r="P47" s="101"/>
      <c r="Q47" s="101"/>
      <c r="R47" s="101"/>
      <c r="S47" s="101"/>
      <c r="T47" s="101"/>
      <c r="U47" s="101"/>
      <c r="V47" s="101"/>
      <c r="W47" s="101"/>
      <c r="X47" s="102"/>
      <c r="Y47" s="413" t="s">
        <v>54</v>
      </c>
      <c r="Z47" s="414"/>
      <c r="AA47" s="415"/>
      <c r="AB47" s="520"/>
      <c r="AC47" s="520"/>
      <c r="AD47" s="520"/>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67"/>
      <c r="H48" s="568"/>
      <c r="I48" s="568"/>
      <c r="J48" s="568"/>
      <c r="K48" s="568"/>
      <c r="L48" s="568"/>
      <c r="M48" s="568"/>
      <c r="N48" s="568"/>
      <c r="O48" s="569"/>
      <c r="P48" s="104"/>
      <c r="Q48" s="104"/>
      <c r="R48" s="104"/>
      <c r="S48" s="104"/>
      <c r="T48" s="104"/>
      <c r="U48" s="104"/>
      <c r="V48" s="104"/>
      <c r="W48" s="104"/>
      <c r="X48" s="105"/>
      <c r="Y48" s="413" t="s">
        <v>13</v>
      </c>
      <c r="Z48" s="414"/>
      <c r="AA48" s="415"/>
      <c r="AB48" s="553" t="s">
        <v>301</v>
      </c>
      <c r="AC48" s="553"/>
      <c r="AD48" s="553"/>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5" t="s">
        <v>59</v>
      </c>
      <c r="Q51" s="409"/>
      <c r="R51" s="409"/>
      <c r="S51" s="409"/>
      <c r="T51" s="409"/>
      <c r="U51" s="409"/>
      <c r="V51" s="409"/>
      <c r="W51" s="409"/>
      <c r="X51" s="410"/>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8" t="s">
        <v>253</v>
      </c>
      <c r="AV51" s="918"/>
      <c r="AW51" s="918"/>
      <c r="AX51" s="919"/>
    </row>
    <row r="52" spans="1:50" ht="18.75" hidden="1" customHeight="1" x14ac:dyDescent="0.15">
      <c r="A52" s="398"/>
      <c r="B52" s="399"/>
      <c r="C52" s="399"/>
      <c r="D52" s="399"/>
      <c r="E52" s="399"/>
      <c r="F52" s="400"/>
      <c r="G52" s="411"/>
      <c r="H52" s="396"/>
      <c r="I52" s="396"/>
      <c r="J52" s="396"/>
      <c r="K52" s="396"/>
      <c r="L52" s="396"/>
      <c r="M52" s="396"/>
      <c r="N52" s="396"/>
      <c r="O52" s="412"/>
      <c r="P52" s="432"/>
      <c r="Q52" s="396"/>
      <c r="R52" s="396"/>
      <c r="S52" s="396"/>
      <c r="T52" s="396"/>
      <c r="U52" s="396"/>
      <c r="V52" s="396"/>
      <c r="W52" s="396"/>
      <c r="X52" s="412"/>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6" t="s">
        <v>300</v>
      </c>
      <c r="AX52" s="397"/>
    </row>
    <row r="53" spans="1:50" ht="23.25" hidden="1" customHeight="1" x14ac:dyDescent="0.15">
      <c r="A53" s="401"/>
      <c r="B53" s="399"/>
      <c r="C53" s="399"/>
      <c r="D53" s="399"/>
      <c r="E53" s="399"/>
      <c r="F53" s="400"/>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4"/>
      <c r="H54" s="565"/>
      <c r="I54" s="565"/>
      <c r="J54" s="565"/>
      <c r="K54" s="565"/>
      <c r="L54" s="565"/>
      <c r="M54" s="565"/>
      <c r="N54" s="565"/>
      <c r="O54" s="566"/>
      <c r="P54" s="101"/>
      <c r="Q54" s="101"/>
      <c r="R54" s="101"/>
      <c r="S54" s="101"/>
      <c r="T54" s="101"/>
      <c r="U54" s="101"/>
      <c r="V54" s="101"/>
      <c r="W54" s="101"/>
      <c r="X54" s="102"/>
      <c r="Y54" s="413" t="s">
        <v>54</v>
      </c>
      <c r="Z54" s="414"/>
      <c r="AA54" s="415"/>
      <c r="AB54" s="520"/>
      <c r="AC54" s="520"/>
      <c r="AD54" s="520"/>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7"/>
      <c r="H55" s="568"/>
      <c r="I55" s="568"/>
      <c r="J55" s="568"/>
      <c r="K55" s="568"/>
      <c r="L55" s="568"/>
      <c r="M55" s="568"/>
      <c r="N55" s="568"/>
      <c r="O55" s="569"/>
      <c r="P55" s="104"/>
      <c r="Q55" s="104"/>
      <c r="R55" s="104"/>
      <c r="S55" s="104"/>
      <c r="T55" s="104"/>
      <c r="U55" s="104"/>
      <c r="V55" s="104"/>
      <c r="W55" s="104"/>
      <c r="X55" s="105"/>
      <c r="Y55" s="413" t="s">
        <v>13</v>
      </c>
      <c r="Z55" s="414"/>
      <c r="AA55" s="415"/>
      <c r="AB55" s="594" t="s">
        <v>14</v>
      </c>
      <c r="AC55" s="594"/>
      <c r="AD55" s="594"/>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5" t="s">
        <v>59</v>
      </c>
      <c r="Q58" s="409"/>
      <c r="R58" s="409"/>
      <c r="S58" s="409"/>
      <c r="T58" s="409"/>
      <c r="U58" s="409"/>
      <c r="V58" s="409"/>
      <c r="W58" s="409"/>
      <c r="X58" s="410"/>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8" t="s">
        <v>253</v>
      </c>
      <c r="AV58" s="918"/>
      <c r="AW58" s="918"/>
      <c r="AX58" s="919"/>
    </row>
    <row r="59" spans="1:50" ht="18.75" hidden="1" customHeight="1" x14ac:dyDescent="0.15">
      <c r="A59" s="398"/>
      <c r="B59" s="399"/>
      <c r="C59" s="399"/>
      <c r="D59" s="399"/>
      <c r="E59" s="399"/>
      <c r="F59" s="400"/>
      <c r="G59" s="411"/>
      <c r="H59" s="396"/>
      <c r="I59" s="396"/>
      <c r="J59" s="396"/>
      <c r="K59" s="396"/>
      <c r="L59" s="396"/>
      <c r="M59" s="396"/>
      <c r="N59" s="396"/>
      <c r="O59" s="412"/>
      <c r="P59" s="432"/>
      <c r="Q59" s="396"/>
      <c r="R59" s="396"/>
      <c r="S59" s="396"/>
      <c r="T59" s="396"/>
      <c r="U59" s="396"/>
      <c r="V59" s="396"/>
      <c r="W59" s="396"/>
      <c r="X59" s="412"/>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6" t="s">
        <v>300</v>
      </c>
      <c r="AX59" s="397"/>
    </row>
    <row r="60" spans="1:50" ht="23.25" hidden="1" customHeight="1" x14ac:dyDescent="0.15">
      <c r="A60" s="401"/>
      <c r="B60" s="399"/>
      <c r="C60" s="399"/>
      <c r="D60" s="399"/>
      <c r="E60" s="399"/>
      <c r="F60" s="400"/>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4"/>
      <c r="H61" s="565"/>
      <c r="I61" s="565"/>
      <c r="J61" s="565"/>
      <c r="K61" s="565"/>
      <c r="L61" s="565"/>
      <c r="M61" s="565"/>
      <c r="N61" s="565"/>
      <c r="O61" s="566"/>
      <c r="P61" s="101"/>
      <c r="Q61" s="101"/>
      <c r="R61" s="101"/>
      <c r="S61" s="101"/>
      <c r="T61" s="101"/>
      <c r="U61" s="101"/>
      <c r="V61" s="101"/>
      <c r="W61" s="101"/>
      <c r="X61" s="102"/>
      <c r="Y61" s="413" t="s">
        <v>54</v>
      </c>
      <c r="Z61" s="414"/>
      <c r="AA61" s="415"/>
      <c r="AB61" s="520"/>
      <c r="AC61" s="520"/>
      <c r="AD61" s="520"/>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7"/>
      <c r="H62" s="568"/>
      <c r="I62" s="568"/>
      <c r="J62" s="568"/>
      <c r="K62" s="568"/>
      <c r="L62" s="568"/>
      <c r="M62" s="568"/>
      <c r="N62" s="568"/>
      <c r="O62" s="569"/>
      <c r="P62" s="104"/>
      <c r="Q62" s="104"/>
      <c r="R62" s="104"/>
      <c r="S62" s="104"/>
      <c r="T62" s="104"/>
      <c r="U62" s="104"/>
      <c r="V62" s="104"/>
      <c r="W62" s="104"/>
      <c r="X62" s="105"/>
      <c r="Y62" s="413" t="s">
        <v>13</v>
      </c>
      <c r="Z62" s="414"/>
      <c r="AA62" s="415"/>
      <c r="AB62" s="553" t="s">
        <v>14</v>
      </c>
      <c r="AC62" s="553"/>
      <c r="AD62" s="553"/>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492</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5"/>
      <c r="AF77" s="886"/>
      <c r="AG77" s="886"/>
      <c r="AH77" s="886"/>
      <c r="AI77" s="885"/>
      <c r="AJ77" s="886"/>
      <c r="AK77" s="886"/>
      <c r="AL77" s="886"/>
      <c r="AM77" s="885"/>
      <c r="AN77" s="886"/>
      <c r="AO77" s="886"/>
      <c r="AP77" s="886"/>
      <c r="AQ77" s="335"/>
      <c r="AR77" s="200"/>
      <c r="AS77" s="200"/>
      <c r="AT77" s="336"/>
      <c r="AU77" s="212"/>
      <c r="AV77" s="212"/>
      <c r="AW77" s="212"/>
      <c r="AX77" s="214"/>
    </row>
    <row r="78" spans="1:50" ht="69.75" hidden="1" customHeight="1" x14ac:dyDescent="0.15">
      <c r="A78" s="330" t="s">
        <v>530</v>
      </c>
      <c r="B78" s="331"/>
      <c r="C78" s="331"/>
      <c r="D78" s="331"/>
      <c r="E78" s="328" t="s">
        <v>465</v>
      </c>
      <c r="F78" s="329"/>
      <c r="G78" s="57" t="s">
        <v>365</v>
      </c>
      <c r="H78" s="587"/>
      <c r="I78" s="588"/>
      <c r="J78" s="588"/>
      <c r="K78" s="588"/>
      <c r="L78" s="588"/>
      <c r="M78" s="588"/>
      <c r="N78" s="588"/>
      <c r="O78" s="589"/>
      <c r="P78" s="140"/>
      <c r="Q78" s="140"/>
      <c r="R78" s="140"/>
      <c r="S78" s="140"/>
      <c r="T78" s="140"/>
      <c r="U78" s="140"/>
      <c r="V78" s="140"/>
      <c r="W78" s="140"/>
      <c r="X78" s="14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1"/>
    </row>
    <row r="80" spans="1:50" ht="18.75" hidden="1" customHeight="1" x14ac:dyDescent="0.15">
      <c r="A80" s="859"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0"/>
      <c r="B81" s="524"/>
      <c r="C81" s="425"/>
      <c r="D81" s="425"/>
      <c r="E81" s="425"/>
      <c r="F81" s="426"/>
      <c r="G81" s="396"/>
      <c r="H81" s="396"/>
      <c r="I81" s="396"/>
      <c r="J81" s="396"/>
      <c r="K81" s="396"/>
      <c r="L81" s="396"/>
      <c r="M81" s="396"/>
      <c r="N81" s="396"/>
      <c r="O81" s="396"/>
      <c r="P81" s="396"/>
      <c r="Q81" s="396"/>
      <c r="R81" s="396"/>
      <c r="S81" s="396"/>
      <c r="T81" s="396"/>
      <c r="U81" s="396"/>
      <c r="V81" s="396"/>
      <c r="W81" s="396"/>
      <c r="X81" s="396"/>
      <c r="Y81" s="396"/>
      <c r="Z81" s="396"/>
      <c r="AA81" s="412"/>
      <c r="AB81" s="432"/>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0"/>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79"/>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0"/>
    </row>
    <row r="83" spans="1:60" ht="22.5" hidden="1" customHeight="1" x14ac:dyDescent="0.15">
      <c r="A83" s="860"/>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1"/>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2"/>
    </row>
    <row r="84" spans="1:60" ht="19.5" hidden="1" customHeight="1" x14ac:dyDescent="0.15">
      <c r="A84" s="860"/>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3"/>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4"/>
    </row>
    <row r="85" spans="1:60" ht="18.75" hidden="1" customHeight="1" x14ac:dyDescent="0.15">
      <c r="A85" s="860"/>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0"/>
      <c r="B86" s="425"/>
      <c r="C86" s="425"/>
      <c r="D86" s="425"/>
      <c r="E86" s="425"/>
      <c r="F86" s="426"/>
      <c r="G86" s="411"/>
      <c r="H86" s="396"/>
      <c r="I86" s="396"/>
      <c r="J86" s="396"/>
      <c r="K86" s="396"/>
      <c r="L86" s="396"/>
      <c r="M86" s="396"/>
      <c r="N86" s="396"/>
      <c r="O86" s="412"/>
      <c r="P86" s="432"/>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0"/>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60"/>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60"/>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60"/>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0"/>
      <c r="B91" s="425"/>
      <c r="C91" s="425"/>
      <c r="D91" s="425"/>
      <c r="E91" s="425"/>
      <c r="F91" s="426"/>
      <c r="G91" s="411"/>
      <c r="H91" s="396"/>
      <c r="I91" s="396"/>
      <c r="J91" s="396"/>
      <c r="K91" s="396"/>
      <c r="L91" s="396"/>
      <c r="M91" s="396"/>
      <c r="N91" s="396"/>
      <c r="O91" s="412"/>
      <c r="P91" s="432"/>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0"/>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60"/>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60"/>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60"/>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0"/>
      <c r="B96" s="425"/>
      <c r="C96" s="425"/>
      <c r="D96" s="425"/>
      <c r="E96" s="425"/>
      <c r="F96" s="426"/>
      <c r="G96" s="411"/>
      <c r="H96" s="396"/>
      <c r="I96" s="396"/>
      <c r="J96" s="396"/>
      <c r="K96" s="396"/>
      <c r="L96" s="396"/>
      <c r="M96" s="396"/>
      <c r="N96" s="396"/>
      <c r="O96" s="412"/>
      <c r="P96" s="432"/>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0"/>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60"/>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61"/>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0" t="s">
        <v>13</v>
      </c>
      <c r="Z99" s="891"/>
      <c r="AA99" s="892"/>
      <c r="AB99" s="887" t="s">
        <v>14</v>
      </c>
      <c r="AC99" s="888"/>
      <c r="AD99" s="889"/>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9"/>
      <c r="Z100" s="850"/>
      <c r="AA100" s="851"/>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540</v>
      </c>
      <c r="AV100" s="314"/>
      <c r="AW100" s="314"/>
      <c r="AX100" s="316"/>
    </row>
    <row r="101" spans="1:60" ht="23.25" customHeight="1" x14ac:dyDescent="0.15">
      <c r="A101" s="419"/>
      <c r="B101" s="420"/>
      <c r="C101" s="420"/>
      <c r="D101" s="420"/>
      <c r="E101" s="420"/>
      <c r="F101" s="421"/>
      <c r="G101" s="98" t="s">
        <v>601</v>
      </c>
      <c r="H101" s="98"/>
      <c r="I101" s="98"/>
      <c r="J101" s="98"/>
      <c r="K101" s="98"/>
      <c r="L101" s="98"/>
      <c r="M101" s="98"/>
      <c r="N101" s="98"/>
      <c r="O101" s="98"/>
      <c r="P101" s="98"/>
      <c r="Q101" s="98"/>
      <c r="R101" s="98"/>
      <c r="S101" s="98"/>
      <c r="T101" s="98"/>
      <c r="U101" s="98"/>
      <c r="V101" s="98"/>
      <c r="W101" s="98"/>
      <c r="X101" s="99"/>
      <c r="Y101" s="539" t="s">
        <v>55</v>
      </c>
      <c r="Z101" s="540"/>
      <c r="AA101" s="541"/>
      <c r="AB101" s="458" t="s">
        <v>579</v>
      </c>
      <c r="AC101" s="458"/>
      <c r="AD101" s="458"/>
      <c r="AE101" s="211" t="s">
        <v>550</v>
      </c>
      <c r="AF101" s="212"/>
      <c r="AG101" s="212"/>
      <c r="AH101" s="213"/>
      <c r="AI101" s="211" t="s">
        <v>550</v>
      </c>
      <c r="AJ101" s="212"/>
      <c r="AK101" s="212"/>
      <c r="AL101" s="213"/>
      <c r="AM101" s="211" t="s">
        <v>550</v>
      </c>
      <c r="AN101" s="212"/>
      <c r="AO101" s="212"/>
      <c r="AP101" s="213"/>
      <c r="AQ101" s="211" t="s">
        <v>572</v>
      </c>
      <c r="AR101" s="212"/>
      <c r="AS101" s="212"/>
      <c r="AT101" s="213"/>
      <c r="AU101" s="211" t="s">
        <v>570</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579</v>
      </c>
      <c r="AC102" s="458"/>
      <c r="AD102" s="458"/>
      <c r="AE102" s="324" t="s">
        <v>550</v>
      </c>
      <c r="AF102" s="324"/>
      <c r="AG102" s="324"/>
      <c r="AH102" s="324"/>
      <c r="AI102" s="324" t="s">
        <v>550</v>
      </c>
      <c r="AJ102" s="324"/>
      <c r="AK102" s="324"/>
      <c r="AL102" s="324"/>
      <c r="AM102" s="324" t="s">
        <v>550</v>
      </c>
      <c r="AN102" s="324"/>
      <c r="AO102" s="324"/>
      <c r="AP102" s="324"/>
      <c r="AQ102" s="266" t="s">
        <v>550</v>
      </c>
      <c r="AR102" s="267"/>
      <c r="AS102" s="267"/>
      <c r="AT102" s="312"/>
      <c r="AU102" s="266">
        <v>8</v>
      </c>
      <c r="AV102" s="267"/>
      <c r="AW102" s="267"/>
      <c r="AX102" s="312"/>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540</v>
      </c>
      <c r="AV103" s="278"/>
      <c r="AW103" s="278"/>
      <c r="AX103" s="279"/>
    </row>
    <row r="104" spans="1:60" ht="23.25" customHeight="1" x14ac:dyDescent="0.15">
      <c r="A104" s="419"/>
      <c r="B104" s="420"/>
      <c r="C104" s="420"/>
      <c r="D104" s="420"/>
      <c r="E104" s="420"/>
      <c r="F104" s="421"/>
      <c r="G104" s="98" t="s">
        <v>575</v>
      </c>
      <c r="H104" s="98"/>
      <c r="I104" s="98"/>
      <c r="J104" s="98"/>
      <c r="K104" s="98"/>
      <c r="L104" s="98"/>
      <c r="M104" s="98"/>
      <c r="N104" s="98"/>
      <c r="O104" s="98"/>
      <c r="P104" s="98"/>
      <c r="Q104" s="98"/>
      <c r="R104" s="98"/>
      <c r="S104" s="98"/>
      <c r="T104" s="98"/>
      <c r="U104" s="98"/>
      <c r="V104" s="98"/>
      <c r="W104" s="98"/>
      <c r="X104" s="99"/>
      <c r="Y104" s="462" t="s">
        <v>55</v>
      </c>
      <c r="Z104" s="463"/>
      <c r="AA104" s="464"/>
      <c r="AB104" s="542" t="s">
        <v>580</v>
      </c>
      <c r="AC104" s="543"/>
      <c r="AD104" s="544"/>
      <c r="AE104" s="211" t="s">
        <v>570</v>
      </c>
      <c r="AF104" s="212"/>
      <c r="AG104" s="212"/>
      <c r="AH104" s="213"/>
      <c r="AI104" s="211" t="s">
        <v>570</v>
      </c>
      <c r="AJ104" s="212"/>
      <c r="AK104" s="212"/>
      <c r="AL104" s="213"/>
      <c r="AM104" s="211" t="s">
        <v>570</v>
      </c>
      <c r="AN104" s="212"/>
      <c r="AO104" s="212"/>
      <c r="AP104" s="213"/>
      <c r="AQ104" s="211" t="s">
        <v>570</v>
      </c>
      <c r="AR104" s="212"/>
      <c r="AS104" s="212"/>
      <c r="AT104" s="213"/>
      <c r="AU104" s="211" t="s">
        <v>570</v>
      </c>
      <c r="AV104" s="212"/>
      <c r="AW104" s="212"/>
      <c r="AX104" s="213"/>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580</v>
      </c>
      <c r="AC105" s="466"/>
      <c r="AD105" s="467"/>
      <c r="AE105" s="324" t="s">
        <v>581</v>
      </c>
      <c r="AF105" s="324"/>
      <c r="AG105" s="324"/>
      <c r="AH105" s="324"/>
      <c r="AI105" s="324" t="s">
        <v>581</v>
      </c>
      <c r="AJ105" s="324"/>
      <c r="AK105" s="324"/>
      <c r="AL105" s="324"/>
      <c r="AM105" s="324" t="s">
        <v>581</v>
      </c>
      <c r="AN105" s="324"/>
      <c r="AO105" s="324"/>
      <c r="AP105" s="324"/>
      <c r="AQ105" s="324" t="s">
        <v>581</v>
      </c>
      <c r="AR105" s="324"/>
      <c r="AS105" s="324"/>
      <c r="AT105" s="324"/>
      <c r="AU105" s="266">
        <v>5250</v>
      </c>
      <c r="AV105" s="267"/>
      <c r="AW105" s="267"/>
      <c r="AX105" s="312"/>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540</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324"/>
      <c r="AF107" s="324"/>
      <c r="AG107" s="324"/>
      <c r="AH107" s="324"/>
      <c r="AI107" s="324"/>
      <c r="AJ107" s="324"/>
      <c r="AK107" s="324"/>
      <c r="AL107" s="324"/>
      <c r="AM107" s="324"/>
      <c r="AN107" s="324"/>
      <c r="AO107" s="324"/>
      <c r="AP107" s="324"/>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324"/>
      <c r="AF108" s="324"/>
      <c r="AG108" s="324"/>
      <c r="AH108" s="324"/>
      <c r="AI108" s="324"/>
      <c r="AJ108" s="324"/>
      <c r="AK108" s="324"/>
      <c r="AL108" s="324"/>
      <c r="AM108" s="324"/>
      <c r="AN108" s="324"/>
      <c r="AO108" s="324"/>
      <c r="AP108" s="324"/>
      <c r="AQ108" s="211"/>
      <c r="AR108" s="212"/>
      <c r="AS108" s="212"/>
      <c r="AT108" s="213"/>
      <c r="AU108" s="266"/>
      <c r="AV108" s="267"/>
      <c r="AW108" s="267"/>
      <c r="AX108" s="312"/>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540</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324"/>
      <c r="AF110" s="324"/>
      <c r="AG110" s="324"/>
      <c r="AH110" s="324"/>
      <c r="AI110" s="324"/>
      <c r="AJ110" s="324"/>
      <c r="AK110" s="324"/>
      <c r="AL110" s="324"/>
      <c r="AM110" s="324"/>
      <c r="AN110" s="324"/>
      <c r="AO110" s="324"/>
      <c r="AP110" s="324"/>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324"/>
      <c r="AF111" s="324"/>
      <c r="AG111" s="324"/>
      <c r="AH111" s="324"/>
      <c r="AI111" s="324"/>
      <c r="AJ111" s="324"/>
      <c r="AK111" s="324"/>
      <c r="AL111" s="324"/>
      <c r="AM111" s="324"/>
      <c r="AN111" s="324"/>
      <c r="AO111" s="324"/>
      <c r="AP111" s="324"/>
      <c r="AQ111" s="211"/>
      <c r="AR111" s="212"/>
      <c r="AS111" s="212"/>
      <c r="AT111" s="213"/>
      <c r="AU111" s="266"/>
      <c r="AV111" s="267"/>
      <c r="AW111" s="267"/>
      <c r="AX111" s="312"/>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540</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324"/>
      <c r="AF113" s="324"/>
      <c r="AG113" s="324"/>
      <c r="AH113" s="324"/>
      <c r="AI113" s="324"/>
      <c r="AJ113" s="324"/>
      <c r="AK113" s="324"/>
      <c r="AL113" s="324"/>
      <c r="AM113" s="324"/>
      <c r="AN113" s="324"/>
      <c r="AO113" s="324"/>
      <c r="AP113" s="324"/>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324"/>
      <c r="AF114" s="324"/>
      <c r="AG114" s="324"/>
      <c r="AH114" s="324"/>
      <c r="AI114" s="324"/>
      <c r="AJ114" s="324"/>
      <c r="AK114" s="324"/>
      <c r="AL114" s="324"/>
      <c r="AM114" s="324"/>
      <c r="AN114" s="324"/>
      <c r="AO114" s="324"/>
      <c r="AP114" s="324"/>
      <c r="AQ114" s="211"/>
      <c r="AR114" s="212"/>
      <c r="AS114" s="212"/>
      <c r="AT114" s="213"/>
      <c r="AU114" s="211"/>
      <c r="AV114" s="212"/>
      <c r="AW114" s="212"/>
      <c r="AX114" s="213"/>
    </row>
    <row r="115" spans="1:50" ht="23.25" customHeight="1" x14ac:dyDescent="0.15">
      <c r="A115" s="433" t="s">
        <v>15</v>
      </c>
      <c r="B115" s="434"/>
      <c r="C115" s="434"/>
      <c r="D115" s="434"/>
      <c r="E115" s="434"/>
      <c r="F115" s="435"/>
      <c r="G115" s="414" t="s">
        <v>16</v>
      </c>
      <c r="H115" s="414"/>
      <c r="I115" s="414"/>
      <c r="J115" s="414"/>
      <c r="K115" s="414"/>
      <c r="L115" s="414"/>
      <c r="M115" s="414"/>
      <c r="N115" s="414"/>
      <c r="O115" s="414"/>
      <c r="P115" s="414"/>
      <c r="Q115" s="414"/>
      <c r="R115" s="414"/>
      <c r="S115" s="414"/>
      <c r="T115" s="414"/>
      <c r="U115" s="414"/>
      <c r="V115" s="414"/>
      <c r="W115" s="414"/>
      <c r="X115" s="415"/>
      <c r="Y115" s="550"/>
      <c r="Z115" s="551"/>
      <c r="AA115" s="552"/>
      <c r="AB115" s="413" t="s">
        <v>11</v>
      </c>
      <c r="AC115" s="414"/>
      <c r="AD115" s="415"/>
      <c r="AE115" s="413" t="s">
        <v>357</v>
      </c>
      <c r="AF115" s="414"/>
      <c r="AG115" s="414"/>
      <c r="AH115" s="415"/>
      <c r="AI115" s="413" t="s">
        <v>363</v>
      </c>
      <c r="AJ115" s="414"/>
      <c r="AK115" s="414"/>
      <c r="AL115" s="415"/>
      <c r="AM115" s="413" t="s">
        <v>472</v>
      </c>
      <c r="AN115" s="414"/>
      <c r="AO115" s="414"/>
      <c r="AP115" s="415"/>
      <c r="AQ115" s="591" t="s">
        <v>541</v>
      </c>
      <c r="AR115" s="592"/>
      <c r="AS115" s="592"/>
      <c r="AT115" s="592"/>
      <c r="AU115" s="592"/>
      <c r="AV115" s="592"/>
      <c r="AW115" s="592"/>
      <c r="AX115" s="593"/>
    </row>
    <row r="116" spans="1:50" ht="23.25" customHeight="1" x14ac:dyDescent="0.15">
      <c r="A116" s="436"/>
      <c r="B116" s="437"/>
      <c r="C116" s="437"/>
      <c r="D116" s="437"/>
      <c r="E116" s="437"/>
      <c r="F116" s="438"/>
      <c r="G116" s="391" t="s">
        <v>576</v>
      </c>
      <c r="H116" s="391"/>
      <c r="I116" s="391"/>
      <c r="J116" s="391"/>
      <c r="K116" s="391"/>
      <c r="L116" s="391"/>
      <c r="M116" s="391"/>
      <c r="N116" s="391"/>
      <c r="O116" s="391"/>
      <c r="P116" s="391"/>
      <c r="Q116" s="391"/>
      <c r="R116" s="391"/>
      <c r="S116" s="391"/>
      <c r="T116" s="391"/>
      <c r="U116" s="391"/>
      <c r="V116" s="391"/>
      <c r="W116" s="391"/>
      <c r="X116" s="391"/>
      <c r="Y116" s="452" t="s">
        <v>15</v>
      </c>
      <c r="Z116" s="453"/>
      <c r="AA116" s="454"/>
      <c r="AB116" s="459" t="s">
        <v>577</v>
      </c>
      <c r="AC116" s="460"/>
      <c r="AD116" s="461"/>
      <c r="AE116" s="324" t="s">
        <v>570</v>
      </c>
      <c r="AF116" s="324"/>
      <c r="AG116" s="324"/>
      <c r="AH116" s="324"/>
      <c r="AI116" s="324" t="s">
        <v>570</v>
      </c>
      <c r="AJ116" s="324"/>
      <c r="AK116" s="324"/>
      <c r="AL116" s="324"/>
      <c r="AM116" s="324" t="s">
        <v>570</v>
      </c>
      <c r="AN116" s="324"/>
      <c r="AO116" s="324"/>
      <c r="AP116" s="324"/>
      <c r="AQ116" s="211" t="s">
        <v>573</v>
      </c>
      <c r="AR116" s="212"/>
      <c r="AS116" s="212"/>
      <c r="AT116" s="212"/>
      <c r="AU116" s="212"/>
      <c r="AV116" s="212"/>
      <c r="AW116" s="212"/>
      <c r="AX116" s="214"/>
    </row>
    <row r="117" spans="1:50" ht="46.5" customHeight="1" x14ac:dyDescent="0.15">
      <c r="A117" s="439"/>
      <c r="B117" s="440"/>
      <c r="C117" s="440"/>
      <c r="D117" s="440"/>
      <c r="E117" s="440"/>
      <c r="F117" s="441"/>
      <c r="G117" s="392"/>
      <c r="H117" s="392"/>
      <c r="I117" s="392"/>
      <c r="J117" s="392"/>
      <c r="K117" s="392"/>
      <c r="L117" s="392"/>
      <c r="M117" s="392"/>
      <c r="N117" s="392"/>
      <c r="O117" s="392"/>
      <c r="P117" s="392"/>
      <c r="Q117" s="392"/>
      <c r="R117" s="392"/>
      <c r="S117" s="392"/>
      <c r="T117" s="392"/>
      <c r="U117" s="392"/>
      <c r="V117" s="392"/>
      <c r="W117" s="392"/>
      <c r="X117" s="392"/>
      <c r="Y117" s="468" t="s">
        <v>49</v>
      </c>
      <c r="Z117" s="443"/>
      <c r="AA117" s="444"/>
      <c r="AB117" s="469" t="s">
        <v>578</v>
      </c>
      <c r="AC117" s="470"/>
      <c r="AD117" s="471"/>
      <c r="AE117" s="548" t="s">
        <v>570</v>
      </c>
      <c r="AF117" s="548"/>
      <c r="AG117" s="548"/>
      <c r="AH117" s="548"/>
      <c r="AI117" s="548" t="s">
        <v>573</v>
      </c>
      <c r="AJ117" s="548"/>
      <c r="AK117" s="548"/>
      <c r="AL117" s="548"/>
      <c r="AM117" s="548" t="s">
        <v>570</v>
      </c>
      <c r="AN117" s="548"/>
      <c r="AO117" s="548"/>
      <c r="AP117" s="548"/>
      <c r="AQ117" s="548" t="s">
        <v>570</v>
      </c>
      <c r="AR117" s="548"/>
      <c r="AS117" s="548"/>
      <c r="AT117" s="548"/>
      <c r="AU117" s="548"/>
      <c r="AV117" s="548"/>
      <c r="AW117" s="548"/>
      <c r="AX117" s="549"/>
    </row>
    <row r="118" spans="1:50" ht="23.25" customHeight="1" x14ac:dyDescent="0.15">
      <c r="A118" s="433" t="s">
        <v>15</v>
      </c>
      <c r="B118" s="434"/>
      <c r="C118" s="434"/>
      <c r="D118" s="434"/>
      <c r="E118" s="434"/>
      <c r="F118" s="435"/>
      <c r="G118" s="414" t="s">
        <v>16</v>
      </c>
      <c r="H118" s="414"/>
      <c r="I118" s="414"/>
      <c r="J118" s="414"/>
      <c r="K118" s="414"/>
      <c r="L118" s="414"/>
      <c r="M118" s="414"/>
      <c r="N118" s="414"/>
      <c r="O118" s="414"/>
      <c r="P118" s="414"/>
      <c r="Q118" s="414"/>
      <c r="R118" s="414"/>
      <c r="S118" s="414"/>
      <c r="T118" s="414"/>
      <c r="U118" s="414"/>
      <c r="V118" s="414"/>
      <c r="W118" s="414"/>
      <c r="X118" s="415"/>
      <c r="Y118" s="550"/>
      <c r="Z118" s="551"/>
      <c r="AA118" s="552"/>
      <c r="AB118" s="413" t="s">
        <v>11</v>
      </c>
      <c r="AC118" s="414"/>
      <c r="AD118" s="415"/>
      <c r="AE118" s="413" t="s">
        <v>357</v>
      </c>
      <c r="AF118" s="414"/>
      <c r="AG118" s="414"/>
      <c r="AH118" s="415"/>
      <c r="AI118" s="413" t="s">
        <v>363</v>
      </c>
      <c r="AJ118" s="414"/>
      <c r="AK118" s="414"/>
      <c r="AL118" s="415"/>
      <c r="AM118" s="413" t="s">
        <v>472</v>
      </c>
      <c r="AN118" s="414"/>
      <c r="AO118" s="414"/>
      <c r="AP118" s="415"/>
      <c r="AQ118" s="591" t="s">
        <v>541</v>
      </c>
      <c r="AR118" s="592"/>
      <c r="AS118" s="592"/>
      <c r="AT118" s="592"/>
      <c r="AU118" s="592"/>
      <c r="AV118" s="592"/>
      <c r="AW118" s="592"/>
      <c r="AX118" s="593"/>
    </row>
    <row r="119" spans="1:50" ht="23.25" customHeight="1" x14ac:dyDescent="0.15">
      <c r="A119" s="436"/>
      <c r="B119" s="437"/>
      <c r="C119" s="437"/>
      <c r="D119" s="437"/>
      <c r="E119" s="437"/>
      <c r="F119" s="438"/>
      <c r="G119" s="391" t="s">
        <v>585</v>
      </c>
      <c r="H119" s="391"/>
      <c r="I119" s="391"/>
      <c r="J119" s="391"/>
      <c r="K119" s="391"/>
      <c r="L119" s="391"/>
      <c r="M119" s="391"/>
      <c r="N119" s="391"/>
      <c r="O119" s="391"/>
      <c r="P119" s="391"/>
      <c r="Q119" s="391"/>
      <c r="R119" s="391"/>
      <c r="S119" s="391"/>
      <c r="T119" s="391"/>
      <c r="U119" s="391"/>
      <c r="V119" s="391"/>
      <c r="W119" s="391"/>
      <c r="X119" s="391"/>
      <c r="Y119" s="452" t="s">
        <v>15</v>
      </c>
      <c r="Z119" s="453"/>
      <c r="AA119" s="454"/>
      <c r="AB119" s="459" t="s">
        <v>577</v>
      </c>
      <c r="AC119" s="460"/>
      <c r="AD119" s="461"/>
      <c r="AE119" s="324" t="s">
        <v>570</v>
      </c>
      <c r="AF119" s="324"/>
      <c r="AG119" s="324"/>
      <c r="AH119" s="324"/>
      <c r="AI119" s="324" t="s">
        <v>574</v>
      </c>
      <c r="AJ119" s="324"/>
      <c r="AK119" s="324"/>
      <c r="AL119" s="324"/>
      <c r="AM119" s="324" t="s">
        <v>574</v>
      </c>
      <c r="AN119" s="324"/>
      <c r="AO119" s="324"/>
      <c r="AP119" s="324"/>
      <c r="AQ119" s="324" t="s">
        <v>570</v>
      </c>
      <c r="AR119" s="324"/>
      <c r="AS119" s="324"/>
      <c r="AT119" s="324"/>
      <c r="AU119" s="324"/>
      <c r="AV119" s="324"/>
      <c r="AW119" s="324"/>
      <c r="AX119" s="547"/>
    </row>
    <row r="120" spans="1:50" ht="46.5" customHeight="1" thickBot="1" x14ac:dyDescent="0.2">
      <c r="A120" s="439"/>
      <c r="B120" s="440"/>
      <c r="C120" s="440"/>
      <c r="D120" s="440"/>
      <c r="E120" s="440"/>
      <c r="F120" s="441"/>
      <c r="G120" s="392"/>
      <c r="H120" s="392"/>
      <c r="I120" s="392"/>
      <c r="J120" s="392"/>
      <c r="K120" s="392"/>
      <c r="L120" s="392"/>
      <c r="M120" s="392"/>
      <c r="N120" s="392"/>
      <c r="O120" s="392"/>
      <c r="P120" s="392"/>
      <c r="Q120" s="392"/>
      <c r="R120" s="392"/>
      <c r="S120" s="392"/>
      <c r="T120" s="392"/>
      <c r="U120" s="392"/>
      <c r="V120" s="392"/>
      <c r="W120" s="392"/>
      <c r="X120" s="392"/>
      <c r="Y120" s="468" t="s">
        <v>49</v>
      </c>
      <c r="Z120" s="443"/>
      <c r="AA120" s="444"/>
      <c r="AB120" s="469" t="s">
        <v>578</v>
      </c>
      <c r="AC120" s="470"/>
      <c r="AD120" s="471"/>
      <c r="AE120" s="548" t="s">
        <v>574</v>
      </c>
      <c r="AF120" s="548"/>
      <c r="AG120" s="548"/>
      <c r="AH120" s="548"/>
      <c r="AI120" s="548" t="s">
        <v>570</v>
      </c>
      <c r="AJ120" s="548"/>
      <c r="AK120" s="548"/>
      <c r="AL120" s="548"/>
      <c r="AM120" s="548" t="s">
        <v>574</v>
      </c>
      <c r="AN120" s="548"/>
      <c r="AO120" s="548"/>
      <c r="AP120" s="548"/>
      <c r="AQ120" s="548" t="s">
        <v>572</v>
      </c>
      <c r="AR120" s="548"/>
      <c r="AS120" s="548"/>
      <c r="AT120" s="548"/>
      <c r="AU120" s="548"/>
      <c r="AV120" s="548"/>
      <c r="AW120" s="548"/>
      <c r="AX120" s="549"/>
    </row>
    <row r="121" spans="1:50" ht="23.25" hidden="1" customHeight="1" x14ac:dyDescent="0.15">
      <c r="A121" s="433" t="s">
        <v>15</v>
      </c>
      <c r="B121" s="434"/>
      <c r="C121" s="434"/>
      <c r="D121" s="434"/>
      <c r="E121" s="434"/>
      <c r="F121" s="435"/>
      <c r="G121" s="414" t="s">
        <v>16</v>
      </c>
      <c r="H121" s="414"/>
      <c r="I121" s="414"/>
      <c r="J121" s="414"/>
      <c r="K121" s="414"/>
      <c r="L121" s="414"/>
      <c r="M121" s="414"/>
      <c r="N121" s="414"/>
      <c r="O121" s="414"/>
      <c r="P121" s="414"/>
      <c r="Q121" s="414"/>
      <c r="R121" s="414"/>
      <c r="S121" s="414"/>
      <c r="T121" s="414"/>
      <c r="U121" s="414"/>
      <c r="V121" s="414"/>
      <c r="W121" s="414"/>
      <c r="X121" s="415"/>
      <c r="Y121" s="550"/>
      <c r="Z121" s="551"/>
      <c r="AA121" s="552"/>
      <c r="AB121" s="413" t="s">
        <v>11</v>
      </c>
      <c r="AC121" s="414"/>
      <c r="AD121" s="415"/>
      <c r="AE121" s="413" t="s">
        <v>357</v>
      </c>
      <c r="AF121" s="414"/>
      <c r="AG121" s="414"/>
      <c r="AH121" s="415"/>
      <c r="AI121" s="413" t="s">
        <v>363</v>
      </c>
      <c r="AJ121" s="414"/>
      <c r="AK121" s="414"/>
      <c r="AL121" s="415"/>
      <c r="AM121" s="413" t="s">
        <v>472</v>
      </c>
      <c r="AN121" s="414"/>
      <c r="AO121" s="414"/>
      <c r="AP121" s="415"/>
      <c r="AQ121" s="591" t="s">
        <v>541</v>
      </c>
      <c r="AR121" s="592"/>
      <c r="AS121" s="592"/>
      <c r="AT121" s="592"/>
      <c r="AU121" s="592"/>
      <c r="AV121" s="592"/>
      <c r="AW121" s="592"/>
      <c r="AX121" s="593"/>
    </row>
    <row r="122" spans="1:50" ht="23.25" hidden="1" customHeight="1" x14ac:dyDescent="0.15">
      <c r="A122" s="436"/>
      <c r="B122" s="437"/>
      <c r="C122" s="437"/>
      <c r="D122" s="437"/>
      <c r="E122" s="437"/>
      <c r="F122" s="438"/>
      <c r="G122" s="391" t="s">
        <v>503</v>
      </c>
      <c r="H122" s="391"/>
      <c r="I122" s="391"/>
      <c r="J122" s="391"/>
      <c r="K122" s="391"/>
      <c r="L122" s="391"/>
      <c r="M122" s="391"/>
      <c r="N122" s="391"/>
      <c r="O122" s="391"/>
      <c r="P122" s="391"/>
      <c r="Q122" s="391"/>
      <c r="R122" s="391"/>
      <c r="S122" s="391"/>
      <c r="T122" s="391"/>
      <c r="U122" s="391"/>
      <c r="V122" s="391"/>
      <c r="W122" s="391"/>
      <c r="X122" s="391"/>
      <c r="Y122" s="452" t="s">
        <v>15</v>
      </c>
      <c r="Z122" s="453"/>
      <c r="AA122" s="454"/>
      <c r="AB122" s="459"/>
      <c r="AC122" s="460"/>
      <c r="AD122" s="461"/>
      <c r="AE122" s="324"/>
      <c r="AF122" s="324"/>
      <c r="AG122" s="324"/>
      <c r="AH122" s="324"/>
      <c r="AI122" s="324"/>
      <c r="AJ122" s="324"/>
      <c r="AK122" s="324"/>
      <c r="AL122" s="324"/>
      <c r="AM122" s="324"/>
      <c r="AN122" s="324"/>
      <c r="AO122" s="324"/>
      <c r="AP122" s="324"/>
      <c r="AQ122" s="324"/>
      <c r="AR122" s="324"/>
      <c r="AS122" s="324"/>
      <c r="AT122" s="324"/>
      <c r="AU122" s="324"/>
      <c r="AV122" s="324"/>
      <c r="AW122" s="324"/>
      <c r="AX122" s="547"/>
    </row>
    <row r="123" spans="1:50" ht="46.5" hidden="1" customHeight="1" x14ac:dyDescent="0.15">
      <c r="A123" s="439"/>
      <c r="B123" s="440"/>
      <c r="C123" s="440"/>
      <c r="D123" s="440"/>
      <c r="E123" s="440"/>
      <c r="F123" s="441"/>
      <c r="G123" s="392"/>
      <c r="H123" s="392"/>
      <c r="I123" s="392"/>
      <c r="J123" s="392"/>
      <c r="K123" s="392"/>
      <c r="L123" s="392"/>
      <c r="M123" s="392"/>
      <c r="N123" s="392"/>
      <c r="O123" s="392"/>
      <c r="P123" s="392"/>
      <c r="Q123" s="392"/>
      <c r="R123" s="392"/>
      <c r="S123" s="392"/>
      <c r="T123" s="392"/>
      <c r="U123" s="392"/>
      <c r="V123" s="392"/>
      <c r="W123" s="392"/>
      <c r="X123" s="392"/>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4" t="s">
        <v>16</v>
      </c>
      <c r="H124" s="414"/>
      <c r="I124" s="414"/>
      <c r="J124" s="414"/>
      <c r="K124" s="414"/>
      <c r="L124" s="414"/>
      <c r="M124" s="414"/>
      <c r="N124" s="414"/>
      <c r="O124" s="414"/>
      <c r="P124" s="414"/>
      <c r="Q124" s="414"/>
      <c r="R124" s="414"/>
      <c r="S124" s="414"/>
      <c r="T124" s="414"/>
      <c r="U124" s="414"/>
      <c r="V124" s="414"/>
      <c r="W124" s="414"/>
      <c r="X124" s="415"/>
      <c r="Y124" s="550"/>
      <c r="Z124" s="551"/>
      <c r="AA124" s="552"/>
      <c r="AB124" s="413" t="s">
        <v>11</v>
      </c>
      <c r="AC124" s="414"/>
      <c r="AD124" s="415"/>
      <c r="AE124" s="413" t="s">
        <v>357</v>
      </c>
      <c r="AF124" s="414"/>
      <c r="AG124" s="414"/>
      <c r="AH124" s="415"/>
      <c r="AI124" s="413" t="s">
        <v>363</v>
      </c>
      <c r="AJ124" s="414"/>
      <c r="AK124" s="414"/>
      <c r="AL124" s="415"/>
      <c r="AM124" s="413" t="s">
        <v>472</v>
      </c>
      <c r="AN124" s="414"/>
      <c r="AO124" s="414"/>
      <c r="AP124" s="415"/>
      <c r="AQ124" s="591" t="s">
        <v>541</v>
      </c>
      <c r="AR124" s="592"/>
      <c r="AS124" s="592"/>
      <c r="AT124" s="592"/>
      <c r="AU124" s="592"/>
      <c r="AV124" s="592"/>
      <c r="AW124" s="592"/>
      <c r="AX124" s="593"/>
    </row>
    <row r="125" spans="1:50" ht="23.25" hidden="1" customHeight="1" x14ac:dyDescent="0.15">
      <c r="A125" s="436"/>
      <c r="B125" s="437"/>
      <c r="C125" s="437"/>
      <c r="D125" s="437"/>
      <c r="E125" s="437"/>
      <c r="F125" s="438"/>
      <c r="G125" s="391" t="s">
        <v>503</v>
      </c>
      <c r="H125" s="391"/>
      <c r="I125" s="391"/>
      <c r="J125" s="391"/>
      <c r="K125" s="391"/>
      <c r="L125" s="391"/>
      <c r="M125" s="391"/>
      <c r="N125" s="391"/>
      <c r="O125" s="391"/>
      <c r="P125" s="391"/>
      <c r="Q125" s="391"/>
      <c r="R125" s="391"/>
      <c r="S125" s="391"/>
      <c r="T125" s="391"/>
      <c r="U125" s="391"/>
      <c r="V125" s="391"/>
      <c r="W125" s="391"/>
      <c r="X125" s="923"/>
      <c r="Y125" s="452" t="s">
        <v>15</v>
      </c>
      <c r="Z125" s="453"/>
      <c r="AA125" s="454"/>
      <c r="AB125" s="459"/>
      <c r="AC125" s="460"/>
      <c r="AD125" s="461"/>
      <c r="AE125" s="324"/>
      <c r="AF125" s="324"/>
      <c r="AG125" s="324"/>
      <c r="AH125" s="324"/>
      <c r="AI125" s="324"/>
      <c r="AJ125" s="324"/>
      <c r="AK125" s="324"/>
      <c r="AL125" s="324"/>
      <c r="AM125" s="324"/>
      <c r="AN125" s="324"/>
      <c r="AO125" s="324"/>
      <c r="AP125" s="324"/>
      <c r="AQ125" s="324"/>
      <c r="AR125" s="324"/>
      <c r="AS125" s="324"/>
      <c r="AT125" s="324"/>
      <c r="AU125" s="324"/>
      <c r="AV125" s="324"/>
      <c r="AW125" s="324"/>
      <c r="AX125" s="547"/>
    </row>
    <row r="126" spans="1:50" ht="46.5" hidden="1" customHeight="1" x14ac:dyDescent="0.15">
      <c r="A126" s="439"/>
      <c r="B126" s="440"/>
      <c r="C126" s="440"/>
      <c r="D126" s="440"/>
      <c r="E126" s="440"/>
      <c r="F126" s="441"/>
      <c r="G126" s="392"/>
      <c r="H126" s="392"/>
      <c r="I126" s="392"/>
      <c r="J126" s="392"/>
      <c r="K126" s="392"/>
      <c r="L126" s="392"/>
      <c r="M126" s="392"/>
      <c r="N126" s="392"/>
      <c r="O126" s="392"/>
      <c r="P126" s="392"/>
      <c r="Q126" s="392"/>
      <c r="R126" s="392"/>
      <c r="S126" s="392"/>
      <c r="T126" s="392"/>
      <c r="U126" s="392"/>
      <c r="V126" s="392"/>
      <c r="W126" s="392"/>
      <c r="X126" s="924"/>
      <c r="Y126" s="468" t="s">
        <v>49</v>
      </c>
      <c r="Z126" s="443"/>
      <c r="AA126" s="444"/>
      <c r="AB126" s="469" t="s">
        <v>502</v>
      </c>
      <c r="AC126" s="470"/>
      <c r="AD126" s="471"/>
      <c r="AE126" s="548"/>
      <c r="AF126" s="548"/>
      <c r="AG126" s="548"/>
      <c r="AH126" s="548"/>
      <c r="AI126" s="548" t="s">
        <v>572</v>
      </c>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9"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0"/>
      <c r="Z127" s="921"/>
      <c r="AA127" s="922"/>
      <c r="AB127" s="240" t="s">
        <v>11</v>
      </c>
      <c r="AC127" s="241"/>
      <c r="AD127" s="242"/>
      <c r="AE127" s="413" t="s">
        <v>357</v>
      </c>
      <c r="AF127" s="414"/>
      <c r="AG127" s="414"/>
      <c r="AH127" s="415"/>
      <c r="AI127" s="413" t="s">
        <v>363</v>
      </c>
      <c r="AJ127" s="414"/>
      <c r="AK127" s="414"/>
      <c r="AL127" s="415"/>
      <c r="AM127" s="413" t="s">
        <v>472</v>
      </c>
      <c r="AN127" s="414"/>
      <c r="AO127" s="414"/>
      <c r="AP127" s="415"/>
      <c r="AQ127" s="591" t="s">
        <v>541</v>
      </c>
      <c r="AR127" s="592"/>
      <c r="AS127" s="592"/>
      <c r="AT127" s="592"/>
      <c r="AU127" s="592"/>
      <c r="AV127" s="592"/>
      <c r="AW127" s="592"/>
      <c r="AX127" s="593"/>
    </row>
    <row r="128" spans="1:50" ht="23.25" hidden="1" customHeight="1" x14ac:dyDescent="0.15">
      <c r="A128" s="436"/>
      <c r="B128" s="437"/>
      <c r="C128" s="437"/>
      <c r="D128" s="437"/>
      <c r="E128" s="437"/>
      <c r="F128" s="438"/>
      <c r="G128" s="391" t="s">
        <v>503</v>
      </c>
      <c r="H128" s="391"/>
      <c r="I128" s="391"/>
      <c r="J128" s="391"/>
      <c r="K128" s="391"/>
      <c r="L128" s="391"/>
      <c r="M128" s="391"/>
      <c r="N128" s="391"/>
      <c r="O128" s="391"/>
      <c r="P128" s="391"/>
      <c r="Q128" s="391"/>
      <c r="R128" s="391"/>
      <c r="S128" s="391"/>
      <c r="T128" s="391"/>
      <c r="U128" s="391"/>
      <c r="V128" s="391"/>
      <c r="W128" s="391"/>
      <c r="X128" s="391"/>
      <c r="Y128" s="452" t="s">
        <v>15</v>
      </c>
      <c r="Z128" s="453"/>
      <c r="AA128" s="454"/>
      <c r="AB128" s="459"/>
      <c r="AC128" s="460"/>
      <c r="AD128" s="461"/>
      <c r="AE128" s="324"/>
      <c r="AF128" s="324"/>
      <c r="AG128" s="324"/>
      <c r="AH128" s="324"/>
      <c r="AI128" s="324"/>
      <c r="AJ128" s="324"/>
      <c r="AK128" s="324"/>
      <c r="AL128" s="324"/>
      <c r="AM128" s="324"/>
      <c r="AN128" s="324"/>
      <c r="AO128" s="324"/>
      <c r="AP128" s="324"/>
      <c r="AQ128" s="324"/>
      <c r="AR128" s="324"/>
      <c r="AS128" s="324"/>
      <c r="AT128" s="324"/>
      <c r="AU128" s="324"/>
      <c r="AV128" s="324"/>
      <c r="AW128" s="324"/>
      <c r="AX128" s="547"/>
    </row>
    <row r="129" spans="1:50" ht="46.5" hidden="1" customHeight="1" thickBot="1" x14ac:dyDescent="0.2">
      <c r="A129" s="439"/>
      <c r="B129" s="440"/>
      <c r="C129" s="440"/>
      <c r="D129" s="440"/>
      <c r="E129" s="440"/>
      <c r="F129" s="441"/>
      <c r="G129" s="392"/>
      <c r="H129" s="392"/>
      <c r="I129" s="392"/>
      <c r="J129" s="392"/>
      <c r="K129" s="392"/>
      <c r="L129" s="392"/>
      <c r="M129" s="392"/>
      <c r="N129" s="392"/>
      <c r="O129" s="392"/>
      <c r="P129" s="392"/>
      <c r="Q129" s="392"/>
      <c r="R129" s="392"/>
      <c r="S129" s="392"/>
      <c r="T129" s="392"/>
      <c r="U129" s="392"/>
      <c r="V129" s="392"/>
      <c r="W129" s="392"/>
      <c r="X129" s="392"/>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t="s">
        <v>568</v>
      </c>
      <c r="AF134" s="200"/>
      <c r="AG134" s="200"/>
      <c r="AH134" s="200"/>
      <c r="AI134" s="199" t="s">
        <v>568</v>
      </c>
      <c r="AJ134" s="200"/>
      <c r="AK134" s="200"/>
      <c r="AL134" s="200"/>
      <c r="AM134" s="199" t="s">
        <v>550</v>
      </c>
      <c r="AN134" s="200"/>
      <c r="AO134" s="200"/>
      <c r="AP134" s="200"/>
      <c r="AQ134" s="199" t="s">
        <v>550</v>
      </c>
      <c r="AR134" s="200"/>
      <c r="AS134" s="200"/>
      <c r="AT134" s="200"/>
      <c r="AU134" s="199" t="s">
        <v>570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570</v>
      </c>
      <c r="AF135" s="200"/>
      <c r="AG135" s="200"/>
      <c r="AH135" s="200"/>
      <c r="AI135" s="199" t="s">
        <v>550</v>
      </c>
      <c r="AJ135" s="200"/>
      <c r="AK135" s="200"/>
      <c r="AL135" s="200"/>
      <c r="AM135" s="199" t="s">
        <v>550</v>
      </c>
      <c r="AN135" s="200"/>
      <c r="AO135" s="200"/>
      <c r="AP135" s="200"/>
      <c r="AQ135" s="199" t="s">
        <v>550</v>
      </c>
      <c r="AR135" s="200"/>
      <c r="AS135" s="200"/>
      <c r="AT135" s="200"/>
      <c r="AU135" s="199" t="s">
        <v>572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586</v>
      </c>
      <c r="H154" s="98"/>
      <c r="I154" s="98"/>
      <c r="J154" s="98"/>
      <c r="K154" s="98"/>
      <c r="L154" s="98"/>
      <c r="M154" s="98"/>
      <c r="N154" s="98"/>
      <c r="O154" s="98"/>
      <c r="P154" s="99"/>
      <c r="Q154" s="118" t="s">
        <v>587</v>
      </c>
      <c r="R154" s="98"/>
      <c r="S154" s="98"/>
      <c r="T154" s="98"/>
      <c r="U154" s="98"/>
      <c r="V154" s="98"/>
      <c r="W154" s="98"/>
      <c r="X154" s="98"/>
      <c r="Y154" s="98"/>
      <c r="Z154" s="98"/>
      <c r="AA154" s="286"/>
      <c r="AB154" s="134"/>
      <c r="AC154" s="135"/>
      <c r="AD154" s="135"/>
      <c r="AE154" s="140" t="s">
        <v>570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5"/>
      <c r="E430" s="167" t="s">
        <v>388</v>
      </c>
      <c r="F430" s="168"/>
      <c r="G430" s="893" t="s">
        <v>384</v>
      </c>
      <c r="H430" s="116"/>
      <c r="I430" s="116"/>
      <c r="J430" s="894" t="s">
        <v>550</v>
      </c>
      <c r="K430" s="895"/>
      <c r="L430" s="895"/>
      <c r="M430" s="895"/>
      <c r="N430" s="895"/>
      <c r="O430" s="895"/>
      <c r="P430" s="895"/>
      <c r="Q430" s="895"/>
      <c r="R430" s="895"/>
      <c r="S430" s="895"/>
      <c r="T430" s="89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7"/>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605</v>
      </c>
      <c r="AF432" s="193"/>
      <c r="AG432" s="126" t="s">
        <v>356</v>
      </c>
      <c r="AH432" s="127"/>
      <c r="AI432" s="149"/>
      <c r="AJ432" s="149"/>
      <c r="AK432" s="149"/>
      <c r="AL432" s="147"/>
      <c r="AM432" s="149"/>
      <c r="AN432" s="149"/>
      <c r="AO432" s="149"/>
      <c r="AP432" s="147"/>
      <c r="AQ432" s="590" t="s">
        <v>605</v>
      </c>
      <c r="AR432" s="193"/>
      <c r="AS432" s="126" t="s">
        <v>356</v>
      </c>
      <c r="AT432" s="127"/>
      <c r="AU432" s="193" t="s">
        <v>609</v>
      </c>
      <c r="AV432" s="193"/>
      <c r="AW432" s="126" t="s">
        <v>300</v>
      </c>
      <c r="AX432" s="188"/>
    </row>
    <row r="433" spans="1:50" ht="23.25" customHeight="1" x14ac:dyDescent="0.15">
      <c r="A433" s="182"/>
      <c r="B433" s="179"/>
      <c r="C433" s="173"/>
      <c r="D433" s="179"/>
      <c r="E433" s="337"/>
      <c r="F433" s="338"/>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603</v>
      </c>
      <c r="AC433" s="206"/>
      <c r="AD433" s="206"/>
      <c r="AE433" s="335" t="s">
        <v>604</v>
      </c>
      <c r="AF433" s="200"/>
      <c r="AG433" s="200"/>
      <c r="AH433" s="200"/>
      <c r="AI433" s="335" t="s">
        <v>605</v>
      </c>
      <c r="AJ433" s="200"/>
      <c r="AK433" s="200"/>
      <c r="AL433" s="200"/>
      <c r="AM433" s="335" t="s">
        <v>605</v>
      </c>
      <c r="AN433" s="200"/>
      <c r="AO433" s="200"/>
      <c r="AP433" s="336"/>
      <c r="AQ433" s="335" t="s">
        <v>605</v>
      </c>
      <c r="AR433" s="200"/>
      <c r="AS433" s="200"/>
      <c r="AT433" s="336"/>
      <c r="AU433" s="200" t="s">
        <v>605</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606</v>
      </c>
      <c r="AC434" s="198"/>
      <c r="AD434" s="198"/>
      <c r="AE434" s="335" t="s">
        <v>604</v>
      </c>
      <c r="AF434" s="200"/>
      <c r="AG434" s="200"/>
      <c r="AH434" s="336"/>
      <c r="AI434" s="335" t="s">
        <v>607</v>
      </c>
      <c r="AJ434" s="200"/>
      <c r="AK434" s="200"/>
      <c r="AL434" s="200"/>
      <c r="AM434" s="335" t="s">
        <v>605</v>
      </c>
      <c r="AN434" s="200"/>
      <c r="AO434" s="200"/>
      <c r="AP434" s="336"/>
      <c r="AQ434" s="335" t="s">
        <v>606</v>
      </c>
      <c r="AR434" s="200"/>
      <c r="AS434" s="200"/>
      <c r="AT434" s="336"/>
      <c r="AU434" s="200" t="s">
        <v>606</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5" t="s">
        <v>605</v>
      </c>
      <c r="AF435" s="200"/>
      <c r="AG435" s="200"/>
      <c r="AH435" s="336"/>
      <c r="AI435" s="335" t="s">
        <v>606</v>
      </c>
      <c r="AJ435" s="200"/>
      <c r="AK435" s="200"/>
      <c r="AL435" s="200"/>
      <c r="AM435" s="335" t="s">
        <v>608</v>
      </c>
      <c r="AN435" s="200"/>
      <c r="AO435" s="200"/>
      <c r="AP435" s="336"/>
      <c r="AQ435" s="335" t="s">
        <v>605</v>
      </c>
      <c r="AR435" s="200"/>
      <c r="AS435" s="200"/>
      <c r="AT435" s="336"/>
      <c r="AU435" s="200" t="s">
        <v>605</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608</v>
      </c>
      <c r="AF457" s="193"/>
      <c r="AG457" s="126" t="s">
        <v>356</v>
      </c>
      <c r="AH457" s="127"/>
      <c r="AI457" s="149"/>
      <c r="AJ457" s="149"/>
      <c r="AK457" s="149"/>
      <c r="AL457" s="147"/>
      <c r="AM457" s="149"/>
      <c r="AN457" s="149"/>
      <c r="AO457" s="149"/>
      <c r="AP457" s="147"/>
      <c r="AQ457" s="590" t="s">
        <v>605</v>
      </c>
      <c r="AR457" s="193"/>
      <c r="AS457" s="126" t="s">
        <v>356</v>
      </c>
      <c r="AT457" s="127"/>
      <c r="AU457" s="193" t="s">
        <v>608</v>
      </c>
      <c r="AV457" s="193"/>
      <c r="AW457" s="126" t="s">
        <v>300</v>
      </c>
      <c r="AX457" s="188"/>
    </row>
    <row r="458" spans="1:50" ht="23.25" customHeight="1" x14ac:dyDescent="0.15">
      <c r="A458" s="182"/>
      <c r="B458" s="179"/>
      <c r="C458" s="173"/>
      <c r="D458" s="179"/>
      <c r="E458" s="337"/>
      <c r="F458" s="338"/>
      <c r="G458" s="97" t="s">
        <v>569</v>
      </c>
      <c r="H458" s="98"/>
      <c r="I458" s="98"/>
      <c r="J458" s="98"/>
      <c r="K458" s="98"/>
      <c r="L458" s="98"/>
      <c r="M458" s="98"/>
      <c r="N458" s="98"/>
      <c r="O458" s="98"/>
      <c r="P458" s="98"/>
      <c r="Q458" s="98"/>
      <c r="R458" s="98"/>
      <c r="S458" s="98"/>
      <c r="T458" s="98"/>
      <c r="U458" s="98"/>
      <c r="V458" s="98"/>
      <c r="W458" s="98"/>
      <c r="X458" s="99"/>
      <c r="Y458" s="194" t="s">
        <v>12</v>
      </c>
      <c r="Z458" s="195"/>
      <c r="AA458" s="196"/>
      <c r="AB458" s="206" t="s">
        <v>610</v>
      </c>
      <c r="AC458" s="206"/>
      <c r="AD458" s="206"/>
      <c r="AE458" s="335" t="s">
        <v>608</v>
      </c>
      <c r="AF458" s="200"/>
      <c r="AG458" s="200"/>
      <c r="AH458" s="200"/>
      <c r="AI458" s="335" t="s">
        <v>605</v>
      </c>
      <c r="AJ458" s="200"/>
      <c r="AK458" s="200"/>
      <c r="AL458" s="200"/>
      <c r="AM458" s="335" t="s">
        <v>611</v>
      </c>
      <c r="AN458" s="200"/>
      <c r="AO458" s="200"/>
      <c r="AP458" s="336"/>
      <c r="AQ458" s="335" t="s">
        <v>610</v>
      </c>
      <c r="AR458" s="200"/>
      <c r="AS458" s="200"/>
      <c r="AT458" s="336"/>
      <c r="AU458" s="200" t="s">
        <v>608</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605</v>
      </c>
      <c r="AC459" s="198"/>
      <c r="AD459" s="198"/>
      <c r="AE459" s="335" t="s">
        <v>605</v>
      </c>
      <c r="AF459" s="200"/>
      <c r="AG459" s="200"/>
      <c r="AH459" s="336"/>
      <c r="AI459" s="335" t="s">
        <v>605</v>
      </c>
      <c r="AJ459" s="200"/>
      <c r="AK459" s="200"/>
      <c r="AL459" s="200"/>
      <c r="AM459" s="335" t="s">
        <v>605</v>
      </c>
      <c r="AN459" s="200"/>
      <c r="AO459" s="200"/>
      <c r="AP459" s="336"/>
      <c r="AQ459" s="335" t="s">
        <v>605</v>
      </c>
      <c r="AR459" s="200"/>
      <c r="AS459" s="200"/>
      <c r="AT459" s="336"/>
      <c r="AU459" s="200" t="s">
        <v>605</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5" t="s">
        <v>604</v>
      </c>
      <c r="AF460" s="200"/>
      <c r="AG460" s="200"/>
      <c r="AH460" s="336"/>
      <c r="AI460" s="335" t="s">
        <v>611</v>
      </c>
      <c r="AJ460" s="200"/>
      <c r="AK460" s="200"/>
      <c r="AL460" s="200"/>
      <c r="AM460" s="335" t="s">
        <v>605</v>
      </c>
      <c r="AN460" s="200"/>
      <c r="AO460" s="200"/>
      <c r="AP460" s="336"/>
      <c r="AQ460" s="335" t="s">
        <v>605</v>
      </c>
      <c r="AR460" s="200"/>
      <c r="AS460" s="200"/>
      <c r="AT460" s="336"/>
      <c r="AU460" s="200" t="s">
        <v>605</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3" t="s">
        <v>384</v>
      </c>
      <c r="H484" s="116"/>
      <c r="I484" s="116"/>
      <c r="J484" s="894"/>
      <c r="K484" s="895"/>
      <c r="L484" s="895"/>
      <c r="M484" s="895"/>
      <c r="N484" s="895"/>
      <c r="O484" s="895"/>
      <c r="P484" s="895"/>
      <c r="Q484" s="895"/>
      <c r="R484" s="895"/>
      <c r="S484" s="895"/>
      <c r="T484" s="89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7"/>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3" t="s">
        <v>384</v>
      </c>
      <c r="H538" s="116"/>
      <c r="I538" s="116"/>
      <c r="J538" s="894"/>
      <c r="K538" s="895"/>
      <c r="L538" s="895"/>
      <c r="M538" s="895"/>
      <c r="N538" s="895"/>
      <c r="O538" s="895"/>
      <c r="P538" s="895"/>
      <c r="Q538" s="895"/>
      <c r="R538" s="895"/>
      <c r="S538" s="895"/>
      <c r="T538" s="89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7"/>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3" t="s">
        <v>384</v>
      </c>
      <c r="H592" s="116"/>
      <c r="I592" s="116"/>
      <c r="J592" s="894"/>
      <c r="K592" s="895"/>
      <c r="L592" s="895"/>
      <c r="M592" s="895"/>
      <c r="N592" s="895"/>
      <c r="O592" s="895"/>
      <c r="P592" s="895"/>
      <c r="Q592" s="895"/>
      <c r="R592" s="895"/>
      <c r="S592" s="895"/>
      <c r="T592" s="89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7"/>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3" t="s">
        <v>384</v>
      </c>
      <c r="H646" s="116"/>
      <c r="I646" s="116"/>
      <c r="J646" s="894"/>
      <c r="K646" s="895"/>
      <c r="L646" s="895"/>
      <c r="M646" s="895"/>
      <c r="N646" s="895"/>
      <c r="O646" s="895"/>
      <c r="P646" s="895"/>
      <c r="Q646" s="895"/>
      <c r="R646" s="895"/>
      <c r="S646" s="895"/>
      <c r="T646" s="89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7"/>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19" t="s">
        <v>31</v>
      </c>
      <c r="AH701" s="380"/>
      <c r="AI701" s="380"/>
      <c r="AJ701" s="380"/>
      <c r="AK701" s="380"/>
      <c r="AL701" s="380"/>
      <c r="AM701" s="380"/>
      <c r="AN701" s="380"/>
      <c r="AO701" s="380"/>
      <c r="AP701" s="380"/>
      <c r="AQ701" s="380"/>
      <c r="AR701" s="380"/>
      <c r="AS701" s="380"/>
      <c r="AT701" s="380"/>
      <c r="AU701" s="380"/>
      <c r="AV701" s="380"/>
      <c r="AW701" s="380"/>
      <c r="AX701" s="820"/>
    </row>
    <row r="702" spans="1:50" ht="42" customHeight="1" x14ac:dyDescent="0.15">
      <c r="A702" s="865" t="s">
        <v>259</v>
      </c>
      <c r="B702" s="866"/>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560</v>
      </c>
      <c r="AE702" s="341"/>
      <c r="AF702" s="341"/>
      <c r="AG702" s="383" t="s">
        <v>583</v>
      </c>
      <c r="AH702" s="384"/>
      <c r="AI702" s="384"/>
      <c r="AJ702" s="384"/>
      <c r="AK702" s="384"/>
      <c r="AL702" s="384"/>
      <c r="AM702" s="384"/>
      <c r="AN702" s="384"/>
      <c r="AO702" s="384"/>
      <c r="AP702" s="384"/>
      <c r="AQ702" s="384"/>
      <c r="AR702" s="384"/>
      <c r="AS702" s="384"/>
      <c r="AT702" s="384"/>
      <c r="AU702" s="384"/>
      <c r="AV702" s="384"/>
      <c r="AW702" s="384"/>
      <c r="AX702" s="385"/>
    </row>
    <row r="703" spans="1:50" ht="3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90"/>
      <c r="AD703" s="321" t="s">
        <v>560</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81.75" customHeight="1" x14ac:dyDescent="0.15">
      <c r="A704" s="869"/>
      <c r="B704" s="870"/>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30" t="s">
        <v>560</v>
      </c>
      <c r="AE704" s="831"/>
      <c r="AF704" s="831"/>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16" t="s">
        <v>41</v>
      </c>
      <c r="D705" s="81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8"/>
      <c r="AD705" s="714" t="s">
        <v>549</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2"/>
      <c r="D706" s="793"/>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549</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4"/>
      <c r="D707" s="795"/>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651" t="s">
        <v>549</v>
      </c>
      <c r="AE707" s="652"/>
      <c r="AF707" s="65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4" t="s">
        <v>549</v>
      </c>
      <c r="AE708" s="605"/>
      <c r="AF708" s="657"/>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0"/>
      <c r="B709" s="642"/>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549</v>
      </c>
      <c r="AE709" s="322"/>
      <c r="AF709" s="323"/>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549</v>
      </c>
      <c r="AE710" s="322"/>
      <c r="AF710" s="323"/>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3"/>
      <c r="AD711" s="321" t="s">
        <v>549</v>
      </c>
      <c r="AE711" s="322"/>
      <c r="AF711" s="323"/>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3"/>
      <c r="AD712" s="321" t="s">
        <v>549</v>
      </c>
      <c r="AE712" s="322"/>
      <c r="AF712" s="323"/>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549</v>
      </c>
      <c r="AE713" s="322"/>
      <c r="AF713" s="32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651" t="s">
        <v>549</v>
      </c>
      <c r="AE714" s="652"/>
      <c r="AF714" s="653"/>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8"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549</v>
      </c>
      <c r="AE715" s="605"/>
      <c r="AF715" s="657"/>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0"/>
      <c r="B716" s="642"/>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1" t="s">
        <v>549</v>
      </c>
      <c r="AE716" s="322"/>
      <c r="AF716" s="323"/>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549</v>
      </c>
      <c r="AE717" s="322"/>
      <c r="AF717" s="323"/>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651" t="s">
        <v>549</v>
      </c>
      <c r="AE718" s="652"/>
      <c r="AF718" s="653"/>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t="s">
        <v>615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8.25" customHeight="1" x14ac:dyDescent="0.15">
      <c r="A726" s="638" t="s">
        <v>48</v>
      </c>
      <c r="B726" s="800"/>
      <c r="C726" s="810" t="s">
        <v>53</v>
      </c>
      <c r="D726" s="832"/>
      <c r="E726" s="832"/>
      <c r="F726" s="833"/>
      <c r="G726" s="574" t="s">
        <v>616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3.25" customHeight="1" thickBot="1" x14ac:dyDescent="0.2">
      <c r="A727" s="801"/>
      <c r="B727" s="802"/>
      <c r="C727" s="748" t="s">
        <v>57</v>
      </c>
      <c r="D727" s="749"/>
      <c r="E727" s="749"/>
      <c r="F727" s="750"/>
      <c r="G727" s="572" t="s">
        <v>616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3.25" customHeight="1" thickBot="1" x14ac:dyDescent="0.2">
      <c r="A729" s="632" t="s">
        <v>617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7.75" customHeight="1" thickBot="1" x14ac:dyDescent="0.2">
      <c r="A731" s="797"/>
      <c r="B731" s="798"/>
      <c r="C731" s="798"/>
      <c r="D731" s="798"/>
      <c r="E731" s="799"/>
      <c r="F731" s="729" t="s">
        <v>618</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7.75" customHeight="1" thickBot="1" x14ac:dyDescent="0.2">
      <c r="A733" s="673"/>
      <c r="B733" s="674"/>
      <c r="C733" s="674"/>
      <c r="D733" s="674"/>
      <c r="E733" s="675"/>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7.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6" t="s">
        <v>431</v>
      </c>
      <c r="B737" s="203"/>
      <c r="C737" s="203"/>
      <c r="D737" s="204"/>
      <c r="E737" s="982" t="s">
        <v>551</v>
      </c>
      <c r="F737" s="982"/>
      <c r="G737" s="982"/>
      <c r="H737" s="982"/>
      <c r="I737" s="982"/>
      <c r="J737" s="982"/>
      <c r="K737" s="982"/>
      <c r="L737" s="982"/>
      <c r="M737" s="982"/>
      <c r="N737" s="360" t="s">
        <v>358</v>
      </c>
      <c r="O737" s="360"/>
      <c r="P737" s="360"/>
      <c r="Q737" s="360"/>
      <c r="R737" s="982" t="s">
        <v>552</v>
      </c>
      <c r="S737" s="982"/>
      <c r="T737" s="982"/>
      <c r="U737" s="982"/>
      <c r="V737" s="982"/>
      <c r="W737" s="982"/>
      <c r="X737" s="982"/>
      <c r="Y737" s="982"/>
      <c r="Z737" s="982"/>
      <c r="AA737" s="360" t="s">
        <v>359</v>
      </c>
      <c r="AB737" s="360"/>
      <c r="AC737" s="360"/>
      <c r="AD737" s="360"/>
      <c r="AE737" s="982" t="s">
        <v>553</v>
      </c>
      <c r="AF737" s="982"/>
      <c r="AG737" s="982"/>
      <c r="AH737" s="982"/>
      <c r="AI737" s="982"/>
      <c r="AJ737" s="982"/>
      <c r="AK737" s="982"/>
      <c r="AL737" s="982"/>
      <c r="AM737" s="982"/>
      <c r="AN737" s="360" t="s">
        <v>360</v>
      </c>
      <c r="AO737" s="360"/>
      <c r="AP737" s="360"/>
      <c r="AQ737" s="360"/>
      <c r="AR737" s="983" t="s">
        <v>552</v>
      </c>
      <c r="AS737" s="984"/>
      <c r="AT737" s="984"/>
      <c r="AU737" s="984"/>
      <c r="AV737" s="984"/>
      <c r="AW737" s="984"/>
      <c r="AX737" s="985"/>
      <c r="AY737" s="89"/>
      <c r="AZ737" s="89"/>
    </row>
    <row r="738" spans="1:52" ht="24.75" customHeight="1" x14ac:dyDescent="0.15">
      <c r="A738" s="986" t="s">
        <v>361</v>
      </c>
      <c r="B738" s="203"/>
      <c r="C738" s="203"/>
      <c r="D738" s="204"/>
      <c r="E738" s="982" t="s">
        <v>554</v>
      </c>
      <c r="F738" s="982"/>
      <c r="G738" s="982"/>
      <c r="H738" s="982"/>
      <c r="I738" s="982"/>
      <c r="J738" s="982"/>
      <c r="K738" s="982"/>
      <c r="L738" s="982"/>
      <c r="M738" s="982"/>
      <c r="N738" s="360" t="s">
        <v>362</v>
      </c>
      <c r="O738" s="360"/>
      <c r="P738" s="360"/>
      <c r="Q738" s="360"/>
      <c r="R738" s="982" t="s">
        <v>554</v>
      </c>
      <c r="S738" s="982"/>
      <c r="T738" s="982"/>
      <c r="U738" s="982"/>
      <c r="V738" s="982"/>
      <c r="W738" s="982"/>
      <c r="X738" s="982"/>
      <c r="Y738" s="982"/>
      <c r="Z738" s="982"/>
      <c r="AA738" s="360" t="s">
        <v>482</v>
      </c>
      <c r="AB738" s="360"/>
      <c r="AC738" s="360"/>
      <c r="AD738" s="360"/>
      <c r="AE738" s="982" t="s">
        <v>554</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542</v>
      </c>
      <c r="B739" s="991"/>
      <c r="C739" s="991"/>
      <c r="D739" s="992"/>
      <c r="E739" s="993"/>
      <c r="F739" s="994"/>
      <c r="G739" s="994"/>
      <c r="H739" s="91" t="str">
        <f>IF(E739="", "", "(")</f>
        <v/>
      </c>
      <c r="I739" s="977"/>
      <c r="J739" s="977"/>
      <c r="K739" s="91" t="str">
        <f>IF(OR(I739="　", I739=""), "", "-")</f>
        <v/>
      </c>
      <c r="L739" s="978"/>
      <c r="M739" s="978"/>
      <c r="N739" s="92" t="str">
        <f>IF(O739="", "", "-")</f>
        <v/>
      </c>
      <c r="O739" s="93"/>
      <c r="P739" s="92" t="str">
        <f>IF(E739="", "", ")")</f>
        <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t="s">
        <v>613</v>
      </c>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t="s">
        <v>614</v>
      </c>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533</v>
      </c>
      <c r="B779" s="627"/>
      <c r="C779" s="627"/>
      <c r="D779" s="627"/>
      <c r="E779" s="627"/>
      <c r="F779" s="628"/>
      <c r="G779" s="595" t="s">
        <v>507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29"/>
      <c r="B780" s="630"/>
      <c r="C780" s="630"/>
      <c r="D780" s="630"/>
      <c r="E780" s="630"/>
      <c r="F780" s="631"/>
      <c r="G780" s="810" t="s">
        <v>17</v>
      </c>
      <c r="H780" s="668"/>
      <c r="I780" s="668"/>
      <c r="J780" s="668"/>
      <c r="K780" s="668"/>
      <c r="L780" s="667" t="s">
        <v>18</v>
      </c>
      <c r="M780" s="668"/>
      <c r="N780" s="668"/>
      <c r="O780" s="668"/>
      <c r="P780" s="668"/>
      <c r="Q780" s="668"/>
      <c r="R780" s="668"/>
      <c r="S780" s="668"/>
      <c r="T780" s="668"/>
      <c r="U780" s="668"/>
      <c r="V780" s="668"/>
      <c r="W780" s="668"/>
      <c r="X780" s="669"/>
      <c r="Y780" s="654" t="s">
        <v>19</v>
      </c>
      <c r="Z780" s="655"/>
      <c r="AA780" s="655"/>
      <c r="AB780" s="796"/>
      <c r="AC780" s="810" t="s">
        <v>17</v>
      </c>
      <c r="AD780" s="668"/>
      <c r="AE780" s="668"/>
      <c r="AF780" s="668"/>
      <c r="AG780" s="668"/>
      <c r="AH780" s="667" t="s">
        <v>18</v>
      </c>
      <c r="AI780" s="668"/>
      <c r="AJ780" s="668"/>
      <c r="AK780" s="668"/>
      <c r="AL780" s="668"/>
      <c r="AM780" s="668"/>
      <c r="AN780" s="668"/>
      <c r="AO780" s="668"/>
      <c r="AP780" s="668"/>
      <c r="AQ780" s="668"/>
      <c r="AR780" s="668"/>
      <c r="AS780" s="668"/>
      <c r="AT780" s="669"/>
      <c r="AU780" s="654" t="s">
        <v>19</v>
      </c>
      <c r="AV780" s="655"/>
      <c r="AW780" s="655"/>
      <c r="AX780" s="656"/>
    </row>
    <row r="781" spans="1:50" ht="24.75" customHeight="1" x14ac:dyDescent="0.15">
      <c r="A781" s="629"/>
      <c r="B781" s="630"/>
      <c r="C781" s="630"/>
      <c r="D781" s="630"/>
      <c r="E781" s="630"/>
      <c r="F781" s="631"/>
      <c r="G781" s="670"/>
      <c r="H781" s="671"/>
      <c r="I781" s="671"/>
      <c r="J781" s="671"/>
      <c r="K781" s="672"/>
      <c r="L781" s="664"/>
      <c r="M781" s="665"/>
      <c r="N781" s="665"/>
      <c r="O781" s="665"/>
      <c r="P781" s="665"/>
      <c r="Q781" s="665"/>
      <c r="R781" s="665"/>
      <c r="S781" s="665"/>
      <c r="T781" s="665"/>
      <c r="U781" s="665"/>
      <c r="V781" s="665"/>
      <c r="W781" s="665"/>
      <c r="X781" s="666"/>
      <c r="Y781" s="386"/>
      <c r="Z781" s="387"/>
      <c r="AA781" s="387"/>
      <c r="AB781" s="803"/>
      <c r="AC781" s="670"/>
      <c r="AD781" s="671"/>
      <c r="AE781" s="671"/>
      <c r="AF781" s="671"/>
      <c r="AG781" s="672"/>
      <c r="AH781" s="664"/>
      <c r="AI781" s="665"/>
      <c r="AJ781" s="665"/>
      <c r="AK781" s="665"/>
      <c r="AL781" s="665"/>
      <c r="AM781" s="665"/>
      <c r="AN781" s="665"/>
      <c r="AO781" s="665"/>
      <c r="AP781" s="665"/>
      <c r="AQ781" s="665"/>
      <c r="AR781" s="665"/>
      <c r="AS781" s="665"/>
      <c r="AT781" s="666"/>
      <c r="AU781" s="386"/>
      <c r="AV781" s="387"/>
      <c r="AW781" s="387"/>
      <c r="AX781" s="388"/>
    </row>
    <row r="782" spans="1:50" ht="24.75" customHeight="1" x14ac:dyDescent="0.15">
      <c r="A782" s="629"/>
      <c r="B782" s="630"/>
      <c r="C782" s="630"/>
      <c r="D782" s="630"/>
      <c r="E782" s="630"/>
      <c r="F782" s="631"/>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29"/>
      <c r="B783" s="630"/>
      <c r="C783" s="630"/>
      <c r="D783" s="630"/>
      <c r="E783" s="630"/>
      <c r="F783" s="631"/>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29"/>
      <c r="B784" s="630"/>
      <c r="C784" s="630"/>
      <c r="D784" s="630"/>
      <c r="E784" s="630"/>
      <c r="F784" s="631"/>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29"/>
      <c r="B785" s="630"/>
      <c r="C785" s="630"/>
      <c r="D785" s="630"/>
      <c r="E785" s="630"/>
      <c r="F785" s="631"/>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29"/>
      <c r="B786" s="630"/>
      <c r="C786" s="630"/>
      <c r="D786" s="630"/>
      <c r="E786" s="630"/>
      <c r="F786" s="631"/>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29"/>
      <c r="B787" s="630"/>
      <c r="C787" s="630"/>
      <c r="D787" s="630"/>
      <c r="E787" s="630"/>
      <c r="F787" s="631"/>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29"/>
      <c r="B788" s="630"/>
      <c r="C788" s="630"/>
      <c r="D788" s="630"/>
      <c r="E788" s="630"/>
      <c r="F788" s="631"/>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29"/>
      <c r="B789" s="630"/>
      <c r="C789" s="630"/>
      <c r="D789" s="630"/>
      <c r="E789" s="630"/>
      <c r="F789" s="631"/>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29"/>
      <c r="B790" s="630"/>
      <c r="C790" s="630"/>
      <c r="D790" s="630"/>
      <c r="E790" s="630"/>
      <c r="F790" s="631"/>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29"/>
      <c r="B791" s="630"/>
      <c r="C791" s="630"/>
      <c r="D791" s="630"/>
      <c r="E791" s="630"/>
      <c r="F791" s="631"/>
      <c r="G791" s="821" t="s">
        <v>20</v>
      </c>
      <c r="H791" s="822"/>
      <c r="I791" s="822"/>
      <c r="J791" s="822"/>
      <c r="K791" s="822"/>
      <c r="L791" s="823"/>
      <c r="M791" s="824"/>
      <c r="N791" s="824"/>
      <c r="O791" s="824"/>
      <c r="P791" s="824"/>
      <c r="Q791" s="824"/>
      <c r="R791" s="824"/>
      <c r="S791" s="824"/>
      <c r="T791" s="824"/>
      <c r="U791" s="824"/>
      <c r="V791" s="824"/>
      <c r="W791" s="824"/>
      <c r="X791" s="825"/>
      <c r="Y791" s="826">
        <f>SUM(Y781:AB790)</f>
        <v>0</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29"/>
      <c r="B792" s="630"/>
      <c r="C792" s="630"/>
      <c r="D792" s="630"/>
      <c r="E792" s="630"/>
      <c r="F792" s="631"/>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hidden="1" customHeight="1" x14ac:dyDescent="0.15">
      <c r="A793" s="629"/>
      <c r="B793" s="630"/>
      <c r="C793" s="630"/>
      <c r="D793" s="630"/>
      <c r="E793" s="630"/>
      <c r="F793" s="631"/>
      <c r="G793" s="810" t="s">
        <v>17</v>
      </c>
      <c r="H793" s="668"/>
      <c r="I793" s="668"/>
      <c r="J793" s="668"/>
      <c r="K793" s="668"/>
      <c r="L793" s="667" t="s">
        <v>18</v>
      </c>
      <c r="M793" s="668"/>
      <c r="N793" s="668"/>
      <c r="O793" s="668"/>
      <c r="P793" s="668"/>
      <c r="Q793" s="668"/>
      <c r="R793" s="668"/>
      <c r="S793" s="668"/>
      <c r="T793" s="668"/>
      <c r="U793" s="668"/>
      <c r="V793" s="668"/>
      <c r="W793" s="668"/>
      <c r="X793" s="669"/>
      <c r="Y793" s="654" t="s">
        <v>19</v>
      </c>
      <c r="Z793" s="655"/>
      <c r="AA793" s="655"/>
      <c r="AB793" s="796"/>
      <c r="AC793" s="810" t="s">
        <v>17</v>
      </c>
      <c r="AD793" s="668"/>
      <c r="AE793" s="668"/>
      <c r="AF793" s="668"/>
      <c r="AG793" s="668"/>
      <c r="AH793" s="667" t="s">
        <v>18</v>
      </c>
      <c r="AI793" s="668"/>
      <c r="AJ793" s="668"/>
      <c r="AK793" s="668"/>
      <c r="AL793" s="668"/>
      <c r="AM793" s="668"/>
      <c r="AN793" s="668"/>
      <c r="AO793" s="668"/>
      <c r="AP793" s="668"/>
      <c r="AQ793" s="668"/>
      <c r="AR793" s="668"/>
      <c r="AS793" s="668"/>
      <c r="AT793" s="669"/>
      <c r="AU793" s="654" t="s">
        <v>19</v>
      </c>
      <c r="AV793" s="655"/>
      <c r="AW793" s="655"/>
      <c r="AX793" s="656"/>
    </row>
    <row r="794" spans="1:50" ht="24.75" hidden="1" customHeight="1" x14ac:dyDescent="0.15">
      <c r="A794" s="629"/>
      <c r="B794" s="630"/>
      <c r="C794" s="630"/>
      <c r="D794" s="630"/>
      <c r="E794" s="630"/>
      <c r="F794" s="631"/>
      <c r="G794" s="670"/>
      <c r="H794" s="671"/>
      <c r="I794" s="671"/>
      <c r="J794" s="671"/>
      <c r="K794" s="672"/>
      <c r="L794" s="664"/>
      <c r="M794" s="665"/>
      <c r="N794" s="665"/>
      <c r="O794" s="665"/>
      <c r="P794" s="665"/>
      <c r="Q794" s="665"/>
      <c r="R794" s="665"/>
      <c r="S794" s="665"/>
      <c r="T794" s="665"/>
      <c r="U794" s="665"/>
      <c r="V794" s="665"/>
      <c r="W794" s="665"/>
      <c r="X794" s="666"/>
      <c r="Y794" s="386"/>
      <c r="Z794" s="387"/>
      <c r="AA794" s="387"/>
      <c r="AB794" s="803"/>
      <c r="AC794" s="670"/>
      <c r="AD794" s="671"/>
      <c r="AE794" s="671"/>
      <c r="AF794" s="671"/>
      <c r="AG794" s="672"/>
      <c r="AH794" s="664"/>
      <c r="AI794" s="665"/>
      <c r="AJ794" s="665"/>
      <c r="AK794" s="665"/>
      <c r="AL794" s="665"/>
      <c r="AM794" s="665"/>
      <c r="AN794" s="665"/>
      <c r="AO794" s="665"/>
      <c r="AP794" s="665"/>
      <c r="AQ794" s="665"/>
      <c r="AR794" s="665"/>
      <c r="AS794" s="665"/>
      <c r="AT794" s="666"/>
      <c r="AU794" s="386"/>
      <c r="AV794" s="387"/>
      <c r="AW794" s="387"/>
      <c r="AX794" s="388"/>
    </row>
    <row r="795" spans="1:50" ht="24.75" hidden="1" customHeight="1" x14ac:dyDescent="0.15">
      <c r="A795" s="629"/>
      <c r="B795" s="630"/>
      <c r="C795" s="630"/>
      <c r="D795" s="630"/>
      <c r="E795" s="630"/>
      <c r="F795" s="631"/>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29"/>
      <c r="B796" s="630"/>
      <c r="C796" s="630"/>
      <c r="D796" s="630"/>
      <c r="E796" s="630"/>
      <c r="F796" s="631"/>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29"/>
      <c r="B797" s="630"/>
      <c r="C797" s="630"/>
      <c r="D797" s="630"/>
      <c r="E797" s="630"/>
      <c r="F797" s="631"/>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29"/>
      <c r="B798" s="630"/>
      <c r="C798" s="630"/>
      <c r="D798" s="630"/>
      <c r="E798" s="630"/>
      <c r="F798" s="631"/>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29"/>
      <c r="B799" s="630"/>
      <c r="C799" s="630"/>
      <c r="D799" s="630"/>
      <c r="E799" s="630"/>
      <c r="F799" s="631"/>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29"/>
      <c r="B800" s="630"/>
      <c r="C800" s="630"/>
      <c r="D800" s="630"/>
      <c r="E800" s="630"/>
      <c r="F800" s="631"/>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29"/>
      <c r="B801" s="630"/>
      <c r="C801" s="630"/>
      <c r="D801" s="630"/>
      <c r="E801" s="630"/>
      <c r="F801" s="631"/>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29"/>
      <c r="B802" s="630"/>
      <c r="C802" s="630"/>
      <c r="D802" s="630"/>
      <c r="E802" s="630"/>
      <c r="F802" s="631"/>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29"/>
      <c r="B803" s="630"/>
      <c r="C803" s="630"/>
      <c r="D803" s="630"/>
      <c r="E803" s="630"/>
      <c r="F803" s="631"/>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29"/>
      <c r="B804" s="630"/>
      <c r="C804" s="630"/>
      <c r="D804" s="630"/>
      <c r="E804" s="630"/>
      <c r="F804" s="631"/>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9"/>
      <c r="B805" s="630"/>
      <c r="C805" s="630"/>
      <c r="D805" s="630"/>
      <c r="E805" s="630"/>
      <c r="F805" s="631"/>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29"/>
      <c r="B806" s="630"/>
      <c r="C806" s="630"/>
      <c r="D806" s="630"/>
      <c r="E806" s="630"/>
      <c r="F806" s="631"/>
      <c r="G806" s="810" t="s">
        <v>17</v>
      </c>
      <c r="H806" s="668"/>
      <c r="I806" s="668"/>
      <c r="J806" s="668"/>
      <c r="K806" s="668"/>
      <c r="L806" s="667" t="s">
        <v>18</v>
      </c>
      <c r="M806" s="668"/>
      <c r="N806" s="668"/>
      <c r="O806" s="668"/>
      <c r="P806" s="668"/>
      <c r="Q806" s="668"/>
      <c r="R806" s="668"/>
      <c r="S806" s="668"/>
      <c r="T806" s="668"/>
      <c r="U806" s="668"/>
      <c r="V806" s="668"/>
      <c r="W806" s="668"/>
      <c r="X806" s="669"/>
      <c r="Y806" s="654" t="s">
        <v>19</v>
      </c>
      <c r="Z806" s="655"/>
      <c r="AA806" s="655"/>
      <c r="AB806" s="796"/>
      <c r="AC806" s="810" t="s">
        <v>17</v>
      </c>
      <c r="AD806" s="668"/>
      <c r="AE806" s="668"/>
      <c r="AF806" s="668"/>
      <c r="AG806" s="668"/>
      <c r="AH806" s="667" t="s">
        <v>18</v>
      </c>
      <c r="AI806" s="668"/>
      <c r="AJ806" s="668"/>
      <c r="AK806" s="668"/>
      <c r="AL806" s="668"/>
      <c r="AM806" s="668"/>
      <c r="AN806" s="668"/>
      <c r="AO806" s="668"/>
      <c r="AP806" s="668"/>
      <c r="AQ806" s="668"/>
      <c r="AR806" s="668"/>
      <c r="AS806" s="668"/>
      <c r="AT806" s="669"/>
      <c r="AU806" s="654" t="s">
        <v>19</v>
      </c>
      <c r="AV806" s="655"/>
      <c r="AW806" s="655"/>
      <c r="AX806" s="656"/>
    </row>
    <row r="807" spans="1:50" ht="24.75" hidden="1" customHeight="1" x14ac:dyDescent="0.15">
      <c r="A807" s="629"/>
      <c r="B807" s="630"/>
      <c r="C807" s="630"/>
      <c r="D807" s="630"/>
      <c r="E807" s="630"/>
      <c r="F807" s="631"/>
      <c r="G807" s="670"/>
      <c r="H807" s="671"/>
      <c r="I807" s="671"/>
      <c r="J807" s="671"/>
      <c r="K807" s="672"/>
      <c r="L807" s="664"/>
      <c r="M807" s="665"/>
      <c r="N807" s="665"/>
      <c r="O807" s="665"/>
      <c r="P807" s="665"/>
      <c r="Q807" s="665"/>
      <c r="R807" s="665"/>
      <c r="S807" s="665"/>
      <c r="T807" s="665"/>
      <c r="U807" s="665"/>
      <c r="V807" s="665"/>
      <c r="W807" s="665"/>
      <c r="X807" s="666"/>
      <c r="Y807" s="386"/>
      <c r="Z807" s="387"/>
      <c r="AA807" s="387"/>
      <c r="AB807" s="803"/>
      <c r="AC807" s="670"/>
      <c r="AD807" s="671"/>
      <c r="AE807" s="671"/>
      <c r="AF807" s="671"/>
      <c r="AG807" s="672"/>
      <c r="AH807" s="664"/>
      <c r="AI807" s="665"/>
      <c r="AJ807" s="665"/>
      <c r="AK807" s="665"/>
      <c r="AL807" s="665"/>
      <c r="AM807" s="665"/>
      <c r="AN807" s="665"/>
      <c r="AO807" s="665"/>
      <c r="AP807" s="665"/>
      <c r="AQ807" s="665"/>
      <c r="AR807" s="665"/>
      <c r="AS807" s="665"/>
      <c r="AT807" s="666"/>
      <c r="AU807" s="386"/>
      <c r="AV807" s="387"/>
      <c r="AW807" s="387"/>
      <c r="AX807" s="388"/>
    </row>
    <row r="808" spans="1:50" ht="24.75" hidden="1" customHeight="1" x14ac:dyDescent="0.15">
      <c r="A808" s="629"/>
      <c r="B808" s="630"/>
      <c r="C808" s="630"/>
      <c r="D808" s="630"/>
      <c r="E808" s="630"/>
      <c r="F808" s="631"/>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29"/>
      <c r="B809" s="630"/>
      <c r="C809" s="630"/>
      <c r="D809" s="630"/>
      <c r="E809" s="630"/>
      <c r="F809" s="631"/>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29"/>
      <c r="B810" s="630"/>
      <c r="C810" s="630"/>
      <c r="D810" s="630"/>
      <c r="E810" s="630"/>
      <c r="F810" s="631"/>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29"/>
      <c r="B811" s="630"/>
      <c r="C811" s="630"/>
      <c r="D811" s="630"/>
      <c r="E811" s="630"/>
      <c r="F811" s="631"/>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29"/>
      <c r="B812" s="630"/>
      <c r="C812" s="630"/>
      <c r="D812" s="630"/>
      <c r="E812" s="630"/>
      <c r="F812" s="631"/>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29"/>
      <c r="B813" s="630"/>
      <c r="C813" s="630"/>
      <c r="D813" s="630"/>
      <c r="E813" s="630"/>
      <c r="F813" s="631"/>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29"/>
      <c r="B814" s="630"/>
      <c r="C814" s="630"/>
      <c r="D814" s="630"/>
      <c r="E814" s="630"/>
      <c r="F814" s="631"/>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29"/>
      <c r="B815" s="630"/>
      <c r="C815" s="630"/>
      <c r="D815" s="630"/>
      <c r="E815" s="630"/>
      <c r="F815" s="631"/>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29"/>
      <c r="B816" s="630"/>
      <c r="C816" s="630"/>
      <c r="D816" s="630"/>
      <c r="E816" s="630"/>
      <c r="F816" s="631"/>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29"/>
      <c r="B817" s="630"/>
      <c r="C817" s="630"/>
      <c r="D817" s="630"/>
      <c r="E817" s="630"/>
      <c r="F817" s="631"/>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9"/>
      <c r="B818" s="630"/>
      <c r="C818" s="630"/>
      <c r="D818" s="630"/>
      <c r="E818" s="630"/>
      <c r="F818" s="631"/>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29"/>
      <c r="B819" s="630"/>
      <c r="C819" s="630"/>
      <c r="D819" s="630"/>
      <c r="E819" s="630"/>
      <c r="F819" s="631"/>
      <c r="G819" s="810" t="s">
        <v>17</v>
      </c>
      <c r="H819" s="668"/>
      <c r="I819" s="668"/>
      <c r="J819" s="668"/>
      <c r="K819" s="668"/>
      <c r="L819" s="667" t="s">
        <v>18</v>
      </c>
      <c r="M819" s="668"/>
      <c r="N819" s="668"/>
      <c r="O819" s="668"/>
      <c r="P819" s="668"/>
      <c r="Q819" s="668"/>
      <c r="R819" s="668"/>
      <c r="S819" s="668"/>
      <c r="T819" s="668"/>
      <c r="U819" s="668"/>
      <c r="V819" s="668"/>
      <c r="W819" s="668"/>
      <c r="X819" s="669"/>
      <c r="Y819" s="654" t="s">
        <v>19</v>
      </c>
      <c r="Z819" s="655"/>
      <c r="AA819" s="655"/>
      <c r="AB819" s="796"/>
      <c r="AC819" s="810" t="s">
        <v>17</v>
      </c>
      <c r="AD819" s="668"/>
      <c r="AE819" s="668"/>
      <c r="AF819" s="668"/>
      <c r="AG819" s="668"/>
      <c r="AH819" s="667" t="s">
        <v>18</v>
      </c>
      <c r="AI819" s="668"/>
      <c r="AJ819" s="668"/>
      <c r="AK819" s="668"/>
      <c r="AL819" s="668"/>
      <c r="AM819" s="668"/>
      <c r="AN819" s="668"/>
      <c r="AO819" s="668"/>
      <c r="AP819" s="668"/>
      <c r="AQ819" s="668"/>
      <c r="AR819" s="668"/>
      <c r="AS819" s="668"/>
      <c r="AT819" s="669"/>
      <c r="AU819" s="654" t="s">
        <v>19</v>
      </c>
      <c r="AV819" s="655"/>
      <c r="AW819" s="655"/>
      <c r="AX819" s="656"/>
    </row>
    <row r="820" spans="1:50" s="16" customFormat="1" ht="24.75" hidden="1" customHeight="1" x14ac:dyDescent="0.15">
      <c r="A820" s="629"/>
      <c r="B820" s="630"/>
      <c r="C820" s="630"/>
      <c r="D820" s="630"/>
      <c r="E820" s="630"/>
      <c r="F820" s="631"/>
      <c r="G820" s="670"/>
      <c r="H820" s="671"/>
      <c r="I820" s="671"/>
      <c r="J820" s="671"/>
      <c r="K820" s="672"/>
      <c r="L820" s="664"/>
      <c r="M820" s="665"/>
      <c r="N820" s="665"/>
      <c r="O820" s="665"/>
      <c r="P820" s="665"/>
      <c r="Q820" s="665"/>
      <c r="R820" s="665"/>
      <c r="S820" s="665"/>
      <c r="T820" s="665"/>
      <c r="U820" s="665"/>
      <c r="V820" s="665"/>
      <c r="W820" s="665"/>
      <c r="X820" s="666"/>
      <c r="Y820" s="386"/>
      <c r="Z820" s="387"/>
      <c r="AA820" s="387"/>
      <c r="AB820" s="803"/>
      <c r="AC820" s="670"/>
      <c r="AD820" s="671"/>
      <c r="AE820" s="671"/>
      <c r="AF820" s="671"/>
      <c r="AG820" s="672"/>
      <c r="AH820" s="664"/>
      <c r="AI820" s="665"/>
      <c r="AJ820" s="665"/>
      <c r="AK820" s="665"/>
      <c r="AL820" s="665"/>
      <c r="AM820" s="665"/>
      <c r="AN820" s="665"/>
      <c r="AO820" s="665"/>
      <c r="AP820" s="665"/>
      <c r="AQ820" s="665"/>
      <c r="AR820" s="665"/>
      <c r="AS820" s="665"/>
      <c r="AT820" s="666"/>
      <c r="AU820" s="386"/>
      <c r="AV820" s="387"/>
      <c r="AW820" s="387"/>
      <c r="AX820" s="388"/>
    </row>
    <row r="821" spans="1:50" ht="24.75" hidden="1" customHeight="1" x14ac:dyDescent="0.15">
      <c r="A821" s="629"/>
      <c r="B821" s="630"/>
      <c r="C821" s="630"/>
      <c r="D821" s="630"/>
      <c r="E821" s="630"/>
      <c r="F821" s="631"/>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29"/>
      <c r="B822" s="630"/>
      <c r="C822" s="630"/>
      <c r="D822" s="630"/>
      <c r="E822" s="630"/>
      <c r="F822" s="631"/>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29"/>
      <c r="B823" s="630"/>
      <c r="C823" s="630"/>
      <c r="D823" s="630"/>
      <c r="E823" s="630"/>
      <c r="F823" s="631"/>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29"/>
      <c r="B824" s="630"/>
      <c r="C824" s="630"/>
      <c r="D824" s="630"/>
      <c r="E824" s="630"/>
      <c r="F824" s="631"/>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29"/>
      <c r="B825" s="630"/>
      <c r="C825" s="630"/>
      <c r="D825" s="630"/>
      <c r="E825" s="630"/>
      <c r="F825" s="631"/>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29"/>
      <c r="B826" s="630"/>
      <c r="C826" s="630"/>
      <c r="D826" s="630"/>
      <c r="E826" s="630"/>
      <c r="F826" s="631"/>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29"/>
      <c r="B827" s="630"/>
      <c r="C827" s="630"/>
      <c r="D827" s="630"/>
      <c r="E827" s="630"/>
      <c r="F827" s="631"/>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29"/>
      <c r="B828" s="630"/>
      <c r="C828" s="630"/>
      <c r="D828" s="630"/>
      <c r="E828" s="630"/>
      <c r="F828" s="631"/>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29"/>
      <c r="B829" s="630"/>
      <c r="C829" s="630"/>
      <c r="D829" s="630"/>
      <c r="E829" s="630"/>
      <c r="F829" s="631"/>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29"/>
      <c r="B830" s="630"/>
      <c r="C830" s="630"/>
      <c r="D830" s="630"/>
      <c r="E830" s="630"/>
      <c r="F830" s="631"/>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56" t="s">
        <v>612</v>
      </c>
      <c r="D837" s="342"/>
      <c r="E837" s="342"/>
      <c r="F837" s="342"/>
      <c r="G837" s="342"/>
      <c r="H837" s="342"/>
      <c r="I837" s="342"/>
      <c r="J837" s="343" t="s">
        <v>605</v>
      </c>
      <c r="K837" s="344"/>
      <c r="L837" s="344"/>
      <c r="M837" s="344"/>
      <c r="N837" s="344"/>
      <c r="O837" s="344"/>
      <c r="P837" s="357" t="s">
        <v>605</v>
      </c>
      <c r="Q837" s="345"/>
      <c r="R837" s="345"/>
      <c r="S837" s="345"/>
      <c r="T837" s="345"/>
      <c r="U837" s="345"/>
      <c r="V837" s="345"/>
      <c r="W837" s="345"/>
      <c r="X837" s="345"/>
      <c r="Y837" s="346" t="s">
        <v>605</v>
      </c>
      <c r="Z837" s="347"/>
      <c r="AA837" s="347"/>
      <c r="AB837" s="348"/>
      <c r="AC837" s="358"/>
      <c r="AD837" s="366"/>
      <c r="AE837" s="366"/>
      <c r="AF837" s="366"/>
      <c r="AG837" s="366"/>
      <c r="AH837" s="367" t="s">
        <v>612</v>
      </c>
      <c r="AI837" s="368"/>
      <c r="AJ837" s="368"/>
      <c r="AK837" s="368"/>
      <c r="AL837" s="352" t="s">
        <v>611</v>
      </c>
      <c r="AM837" s="353"/>
      <c r="AN837" s="353"/>
      <c r="AO837" s="354"/>
      <c r="AP837" s="355" t="s">
        <v>605</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0" t="s">
        <v>606</v>
      </c>
      <c r="F1102" s="373"/>
      <c r="G1102" s="373"/>
      <c r="H1102" s="373"/>
      <c r="I1102" s="373"/>
      <c r="J1102" s="343" t="s">
        <v>612</v>
      </c>
      <c r="K1102" s="344"/>
      <c r="L1102" s="344"/>
      <c r="M1102" s="344"/>
      <c r="N1102" s="344"/>
      <c r="O1102" s="344"/>
      <c r="P1102" s="357" t="s">
        <v>612</v>
      </c>
      <c r="Q1102" s="345"/>
      <c r="R1102" s="345"/>
      <c r="S1102" s="345"/>
      <c r="T1102" s="345"/>
      <c r="U1102" s="345"/>
      <c r="V1102" s="345"/>
      <c r="W1102" s="345"/>
      <c r="X1102" s="345"/>
      <c r="Y1102" s="346" t="s">
        <v>605</v>
      </c>
      <c r="Z1102" s="347"/>
      <c r="AA1102" s="347"/>
      <c r="AB1102" s="348"/>
      <c r="AC1102" s="349"/>
      <c r="AD1102" s="349"/>
      <c r="AE1102" s="349"/>
      <c r="AF1102" s="349"/>
      <c r="AG1102" s="349"/>
      <c r="AH1102" s="350" t="s">
        <v>606</v>
      </c>
      <c r="AI1102" s="351"/>
      <c r="AJ1102" s="351"/>
      <c r="AK1102" s="351"/>
      <c r="AL1102" s="352" t="s">
        <v>606</v>
      </c>
      <c r="AM1102" s="353"/>
      <c r="AN1102" s="353"/>
      <c r="AO1102" s="354"/>
      <c r="AP1102" s="355" t="s">
        <v>605</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05">
      <formula>IF(RIGHT(TEXT(P14,"0.#"),1)=".",FALSE,TRUE)</formula>
    </cfRule>
    <cfRule type="expression" dxfId="2786" priority="14006">
      <formula>IF(RIGHT(TEXT(P14,"0.#"),1)=".",TRUE,FALSE)</formula>
    </cfRule>
  </conditionalFormatting>
  <conditionalFormatting sqref="AE32">
    <cfRule type="expression" dxfId="2785" priority="13995">
      <formula>IF(RIGHT(TEXT(AE32,"0.#"),1)=".",FALSE,TRUE)</formula>
    </cfRule>
    <cfRule type="expression" dxfId="2784" priority="13996">
      <formula>IF(RIGHT(TEXT(AE32,"0.#"),1)=".",TRUE,FALSE)</formula>
    </cfRule>
  </conditionalFormatting>
  <conditionalFormatting sqref="P18:AX18">
    <cfRule type="expression" dxfId="2783" priority="13881">
      <formula>IF(RIGHT(TEXT(P18,"0.#"),1)=".",FALSE,TRUE)</formula>
    </cfRule>
    <cfRule type="expression" dxfId="2782" priority="13882">
      <formula>IF(RIGHT(TEXT(P18,"0.#"),1)=".",TRUE,FALSE)</formula>
    </cfRule>
  </conditionalFormatting>
  <conditionalFormatting sqref="Y782">
    <cfRule type="expression" dxfId="2781" priority="13877">
      <formula>IF(RIGHT(TEXT(Y782,"0.#"),1)=".",FALSE,TRUE)</formula>
    </cfRule>
    <cfRule type="expression" dxfId="2780" priority="13878">
      <formula>IF(RIGHT(TEXT(Y782,"0.#"),1)=".",TRUE,FALSE)</formula>
    </cfRule>
  </conditionalFormatting>
  <conditionalFormatting sqref="Y791">
    <cfRule type="expression" dxfId="2779" priority="13873">
      <formula>IF(RIGHT(TEXT(Y791,"0.#"),1)=".",FALSE,TRUE)</formula>
    </cfRule>
    <cfRule type="expression" dxfId="2778" priority="13874">
      <formula>IF(RIGHT(TEXT(Y791,"0.#"),1)=".",TRUE,FALSE)</formula>
    </cfRule>
  </conditionalFormatting>
  <conditionalFormatting sqref="Y822:Y829 Y820 Y809:Y816 Y807 Y796:Y803 Y794">
    <cfRule type="expression" dxfId="2777" priority="13655">
      <formula>IF(RIGHT(TEXT(Y794,"0.#"),1)=".",FALSE,TRUE)</formula>
    </cfRule>
    <cfRule type="expression" dxfId="2776" priority="13656">
      <formula>IF(RIGHT(TEXT(Y794,"0.#"),1)=".",TRUE,FALSE)</formula>
    </cfRule>
  </conditionalFormatting>
  <conditionalFormatting sqref="P16:AQ17 P15:AX15 P13:AX13">
    <cfRule type="expression" dxfId="2775" priority="13703">
      <formula>IF(RIGHT(TEXT(P13,"0.#"),1)=".",FALSE,TRUE)</formula>
    </cfRule>
    <cfRule type="expression" dxfId="2774" priority="13704">
      <formula>IF(RIGHT(TEXT(P13,"0.#"),1)=".",TRUE,FALSE)</formula>
    </cfRule>
  </conditionalFormatting>
  <conditionalFormatting sqref="P19:AJ19">
    <cfRule type="expression" dxfId="2773" priority="13701">
      <formula>IF(RIGHT(TEXT(P19,"0.#"),1)=".",FALSE,TRUE)</formula>
    </cfRule>
    <cfRule type="expression" dxfId="2772" priority="13702">
      <formula>IF(RIGHT(TEXT(P19,"0.#"),1)=".",TRUE,FALSE)</formula>
    </cfRule>
  </conditionalFormatting>
  <conditionalFormatting sqref="AE101 AQ101">
    <cfRule type="expression" dxfId="2771" priority="13693">
      <formula>IF(RIGHT(TEXT(AE101,"0.#"),1)=".",FALSE,TRUE)</formula>
    </cfRule>
    <cfRule type="expression" dxfId="2770" priority="13694">
      <formula>IF(RIGHT(TEXT(AE101,"0.#"),1)=".",TRUE,FALSE)</formula>
    </cfRule>
  </conditionalFormatting>
  <conditionalFormatting sqref="Y783:Y790 Y781">
    <cfRule type="expression" dxfId="2769" priority="13679">
      <formula>IF(RIGHT(TEXT(Y781,"0.#"),1)=".",FALSE,TRUE)</formula>
    </cfRule>
    <cfRule type="expression" dxfId="2768" priority="13680">
      <formula>IF(RIGHT(TEXT(Y781,"0.#"),1)=".",TRUE,FALSE)</formula>
    </cfRule>
  </conditionalFormatting>
  <conditionalFormatting sqref="AU782">
    <cfRule type="expression" dxfId="2767" priority="13677">
      <formula>IF(RIGHT(TEXT(AU782,"0.#"),1)=".",FALSE,TRUE)</formula>
    </cfRule>
    <cfRule type="expression" dxfId="2766" priority="13678">
      <formula>IF(RIGHT(TEXT(AU782,"0.#"),1)=".",TRUE,FALSE)</formula>
    </cfRule>
  </conditionalFormatting>
  <conditionalFormatting sqref="AU791">
    <cfRule type="expression" dxfId="2765" priority="13675">
      <formula>IF(RIGHT(TEXT(AU791,"0.#"),1)=".",FALSE,TRUE)</formula>
    </cfRule>
    <cfRule type="expression" dxfId="2764" priority="13676">
      <formula>IF(RIGHT(TEXT(AU791,"0.#"),1)=".",TRUE,FALSE)</formula>
    </cfRule>
  </conditionalFormatting>
  <conditionalFormatting sqref="AU783:AU790 AU781">
    <cfRule type="expression" dxfId="2763" priority="13673">
      <formula>IF(RIGHT(TEXT(AU781,"0.#"),1)=".",FALSE,TRUE)</formula>
    </cfRule>
    <cfRule type="expression" dxfId="2762" priority="13674">
      <formula>IF(RIGHT(TEXT(AU781,"0.#"),1)=".",TRUE,FALSE)</formula>
    </cfRule>
  </conditionalFormatting>
  <conditionalFormatting sqref="Y821 Y808 Y795">
    <cfRule type="expression" dxfId="2761" priority="13659">
      <formula>IF(RIGHT(TEXT(Y795,"0.#"),1)=".",FALSE,TRUE)</formula>
    </cfRule>
    <cfRule type="expression" dxfId="2760" priority="13660">
      <formula>IF(RIGHT(TEXT(Y795,"0.#"),1)=".",TRUE,FALSE)</formula>
    </cfRule>
  </conditionalFormatting>
  <conditionalFormatting sqref="Y830 Y817 Y804">
    <cfRule type="expression" dxfId="2759" priority="13657">
      <formula>IF(RIGHT(TEXT(Y804,"0.#"),1)=".",FALSE,TRUE)</formula>
    </cfRule>
    <cfRule type="expression" dxfId="2758" priority="13658">
      <formula>IF(RIGHT(TEXT(Y804,"0.#"),1)=".",TRUE,FALSE)</formula>
    </cfRule>
  </conditionalFormatting>
  <conditionalFormatting sqref="AU821 AU808 AU795">
    <cfRule type="expression" dxfId="2757" priority="13653">
      <formula>IF(RIGHT(TEXT(AU795,"0.#"),1)=".",FALSE,TRUE)</formula>
    </cfRule>
    <cfRule type="expression" dxfId="2756" priority="13654">
      <formula>IF(RIGHT(TEXT(AU795,"0.#"),1)=".",TRUE,FALSE)</formula>
    </cfRule>
  </conditionalFormatting>
  <conditionalFormatting sqref="AU830 AU817 AU804">
    <cfRule type="expression" dxfId="2755" priority="13651">
      <formula>IF(RIGHT(TEXT(AU804,"0.#"),1)=".",FALSE,TRUE)</formula>
    </cfRule>
    <cfRule type="expression" dxfId="2754" priority="13652">
      <formula>IF(RIGHT(TEXT(AU804,"0.#"),1)=".",TRUE,FALSE)</formula>
    </cfRule>
  </conditionalFormatting>
  <conditionalFormatting sqref="AU822:AU829 AU820 AU809:AU816 AU807 AU796:AU803 AU794">
    <cfRule type="expression" dxfId="2753" priority="13649">
      <formula>IF(RIGHT(TEXT(AU794,"0.#"),1)=".",FALSE,TRUE)</formula>
    </cfRule>
    <cfRule type="expression" dxfId="2752" priority="13650">
      <formula>IF(RIGHT(TEXT(AU794,"0.#"),1)=".",TRUE,FALSE)</formula>
    </cfRule>
  </conditionalFormatting>
  <conditionalFormatting sqref="AM87">
    <cfRule type="expression" dxfId="2751" priority="13303">
      <formula>IF(RIGHT(TEXT(AM87,"0.#"),1)=".",FALSE,TRUE)</formula>
    </cfRule>
    <cfRule type="expression" dxfId="2750" priority="13304">
      <formula>IF(RIGHT(TEXT(AM87,"0.#"),1)=".",TRUE,FALSE)</formula>
    </cfRule>
  </conditionalFormatting>
  <conditionalFormatting sqref="AE55">
    <cfRule type="expression" dxfId="2749" priority="13371">
      <formula>IF(RIGHT(TEXT(AE55,"0.#"),1)=".",FALSE,TRUE)</formula>
    </cfRule>
    <cfRule type="expression" dxfId="2748" priority="13372">
      <formula>IF(RIGHT(TEXT(AE55,"0.#"),1)=".",TRUE,FALSE)</formula>
    </cfRule>
  </conditionalFormatting>
  <conditionalFormatting sqref="AI55">
    <cfRule type="expression" dxfId="2747" priority="13369">
      <formula>IF(RIGHT(TEXT(AI55,"0.#"),1)=".",FALSE,TRUE)</formula>
    </cfRule>
    <cfRule type="expression" dxfId="2746" priority="13370">
      <formula>IF(RIGHT(TEXT(AI55,"0.#"),1)=".",TRUE,FALSE)</formula>
    </cfRule>
  </conditionalFormatting>
  <conditionalFormatting sqref="AM34">
    <cfRule type="expression" dxfId="2745" priority="13449">
      <formula>IF(RIGHT(TEXT(AM34,"0.#"),1)=".",FALSE,TRUE)</formula>
    </cfRule>
    <cfRule type="expression" dxfId="2744" priority="13450">
      <formula>IF(RIGHT(TEXT(AM34,"0.#"),1)=".",TRUE,FALSE)</formula>
    </cfRule>
  </conditionalFormatting>
  <conditionalFormatting sqref="AE33">
    <cfRule type="expression" dxfId="2743" priority="13463">
      <formula>IF(RIGHT(TEXT(AE33,"0.#"),1)=".",FALSE,TRUE)</formula>
    </cfRule>
    <cfRule type="expression" dxfId="2742" priority="13464">
      <formula>IF(RIGHT(TEXT(AE33,"0.#"),1)=".",TRUE,FALSE)</formula>
    </cfRule>
  </conditionalFormatting>
  <conditionalFormatting sqref="AE34">
    <cfRule type="expression" dxfId="2741" priority="13461">
      <formula>IF(RIGHT(TEXT(AE34,"0.#"),1)=".",FALSE,TRUE)</formula>
    </cfRule>
    <cfRule type="expression" dxfId="2740" priority="13462">
      <formula>IF(RIGHT(TEXT(AE34,"0.#"),1)=".",TRUE,FALSE)</formula>
    </cfRule>
  </conditionalFormatting>
  <conditionalFormatting sqref="AI34">
    <cfRule type="expression" dxfId="2739" priority="13459">
      <formula>IF(RIGHT(TEXT(AI34,"0.#"),1)=".",FALSE,TRUE)</formula>
    </cfRule>
    <cfRule type="expression" dxfId="2738" priority="13460">
      <formula>IF(RIGHT(TEXT(AI34,"0.#"),1)=".",TRUE,FALSE)</formula>
    </cfRule>
  </conditionalFormatting>
  <conditionalFormatting sqref="AI33">
    <cfRule type="expression" dxfId="2737" priority="13457">
      <formula>IF(RIGHT(TEXT(AI33,"0.#"),1)=".",FALSE,TRUE)</formula>
    </cfRule>
    <cfRule type="expression" dxfId="2736" priority="13458">
      <formula>IF(RIGHT(TEXT(AI33,"0.#"),1)=".",TRUE,FALSE)</formula>
    </cfRule>
  </conditionalFormatting>
  <conditionalFormatting sqref="AI32">
    <cfRule type="expression" dxfId="2735" priority="13455">
      <formula>IF(RIGHT(TEXT(AI32,"0.#"),1)=".",FALSE,TRUE)</formula>
    </cfRule>
    <cfRule type="expression" dxfId="2734" priority="13456">
      <formula>IF(RIGHT(TEXT(AI32,"0.#"),1)=".",TRUE,FALSE)</formula>
    </cfRule>
  </conditionalFormatting>
  <conditionalFormatting sqref="AM32">
    <cfRule type="expression" dxfId="2733" priority="13453">
      <formula>IF(RIGHT(TEXT(AM32,"0.#"),1)=".",FALSE,TRUE)</formula>
    </cfRule>
    <cfRule type="expression" dxfId="2732" priority="13454">
      <formula>IF(RIGHT(TEXT(AM32,"0.#"),1)=".",TRUE,FALSE)</formula>
    </cfRule>
  </conditionalFormatting>
  <conditionalFormatting sqref="AM33">
    <cfRule type="expression" dxfId="2731" priority="13451">
      <formula>IF(RIGHT(TEXT(AM33,"0.#"),1)=".",FALSE,TRUE)</formula>
    </cfRule>
    <cfRule type="expression" dxfId="2730" priority="13452">
      <formula>IF(RIGHT(TEXT(AM33,"0.#"),1)=".",TRUE,FALSE)</formula>
    </cfRule>
  </conditionalFormatting>
  <conditionalFormatting sqref="AQ32:AQ34">
    <cfRule type="expression" dxfId="2729" priority="13443">
      <formula>IF(RIGHT(TEXT(AQ32,"0.#"),1)=".",FALSE,TRUE)</formula>
    </cfRule>
    <cfRule type="expression" dxfId="2728" priority="13444">
      <formula>IF(RIGHT(TEXT(AQ32,"0.#"),1)=".",TRUE,FALSE)</formula>
    </cfRule>
  </conditionalFormatting>
  <conditionalFormatting sqref="AU32:AU34">
    <cfRule type="expression" dxfId="2727" priority="13441">
      <formula>IF(RIGHT(TEXT(AU32,"0.#"),1)=".",FALSE,TRUE)</formula>
    </cfRule>
    <cfRule type="expression" dxfId="2726" priority="13442">
      <formula>IF(RIGHT(TEXT(AU32,"0.#"),1)=".",TRUE,FALSE)</formula>
    </cfRule>
  </conditionalFormatting>
  <conditionalFormatting sqref="AE53">
    <cfRule type="expression" dxfId="2725" priority="13375">
      <formula>IF(RIGHT(TEXT(AE53,"0.#"),1)=".",FALSE,TRUE)</formula>
    </cfRule>
    <cfRule type="expression" dxfId="2724" priority="13376">
      <formula>IF(RIGHT(TEXT(AE53,"0.#"),1)=".",TRUE,FALSE)</formula>
    </cfRule>
  </conditionalFormatting>
  <conditionalFormatting sqref="AE54">
    <cfRule type="expression" dxfId="2723" priority="13373">
      <formula>IF(RIGHT(TEXT(AE54,"0.#"),1)=".",FALSE,TRUE)</formula>
    </cfRule>
    <cfRule type="expression" dxfId="2722" priority="13374">
      <formula>IF(RIGHT(TEXT(AE54,"0.#"),1)=".",TRUE,FALSE)</formula>
    </cfRule>
  </conditionalFormatting>
  <conditionalFormatting sqref="AI54">
    <cfRule type="expression" dxfId="2721" priority="13367">
      <formula>IF(RIGHT(TEXT(AI54,"0.#"),1)=".",FALSE,TRUE)</formula>
    </cfRule>
    <cfRule type="expression" dxfId="2720" priority="13368">
      <formula>IF(RIGHT(TEXT(AI54,"0.#"),1)=".",TRUE,FALSE)</formula>
    </cfRule>
  </conditionalFormatting>
  <conditionalFormatting sqref="AI53">
    <cfRule type="expression" dxfId="2719" priority="13365">
      <formula>IF(RIGHT(TEXT(AI53,"0.#"),1)=".",FALSE,TRUE)</formula>
    </cfRule>
    <cfRule type="expression" dxfId="2718" priority="13366">
      <formula>IF(RIGHT(TEXT(AI53,"0.#"),1)=".",TRUE,FALSE)</formula>
    </cfRule>
  </conditionalFormatting>
  <conditionalFormatting sqref="AM53">
    <cfRule type="expression" dxfId="2717" priority="13363">
      <formula>IF(RIGHT(TEXT(AM53,"0.#"),1)=".",FALSE,TRUE)</formula>
    </cfRule>
    <cfRule type="expression" dxfId="2716" priority="13364">
      <formula>IF(RIGHT(TEXT(AM53,"0.#"),1)=".",TRUE,FALSE)</formula>
    </cfRule>
  </conditionalFormatting>
  <conditionalFormatting sqref="AM54">
    <cfRule type="expression" dxfId="2715" priority="13361">
      <formula>IF(RIGHT(TEXT(AM54,"0.#"),1)=".",FALSE,TRUE)</formula>
    </cfRule>
    <cfRule type="expression" dxfId="2714" priority="13362">
      <formula>IF(RIGHT(TEXT(AM54,"0.#"),1)=".",TRUE,FALSE)</formula>
    </cfRule>
  </conditionalFormatting>
  <conditionalFormatting sqref="AM55">
    <cfRule type="expression" dxfId="2713" priority="13359">
      <formula>IF(RIGHT(TEXT(AM55,"0.#"),1)=".",FALSE,TRUE)</formula>
    </cfRule>
    <cfRule type="expression" dxfId="2712" priority="13360">
      <formula>IF(RIGHT(TEXT(AM55,"0.#"),1)=".",TRUE,FALSE)</formula>
    </cfRule>
  </conditionalFormatting>
  <conditionalFormatting sqref="AE60">
    <cfRule type="expression" dxfId="2711" priority="13345">
      <formula>IF(RIGHT(TEXT(AE60,"0.#"),1)=".",FALSE,TRUE)</formula>
    </cfRule>
    <cfRule type="expression" dxfId="2710" priority="13346">
      <formula>IF(RIGHT(TEXT(AE60,"0.#"),1)=".",TRUE,FALSE)</formula>
    </cfRule>
  </conditionalFormatting>
  <conditionalFormatting sqref="AE61">
    <cfRule type="expression" dxfId="2709" priority="13343">
      <formula>IF(RIGHT(TEXT(AE61,"0.#"),1)=".",FALSE,TRUE)</formula>
    </cfRule>
    <cfRule type="expression" dxfId="2708" priority="13344">
      <formula>IF(RIGHT(TEXT(AE61,"0.#"),1)=".",TRUE,FALSE)</formula>
    </cfRule>
  </conditionalFormatting>
  <conditionalFormatting sqref="AE62">
    <cfRule type="expression" dxfId="2707" priority="13341">
      <formula>IF(RIGHT(TEXT(AE62,"0.#"),1)=".",FALSE,TRUE)</formula>
    </cfRule>
    <cfRule type="expression" dxfId="2706" priority="13342">
      <formula>IF(RIGHT(TEXT(AE62,"0.#"),1)=".",TRUE,FALSE)</formula>
    </cfRule>
  </conditionalFormatting>
  <conditionalFormatting sqref="AI62">
    <cfRule type="expression" dxfId="2705" priority="13339">
      <formula>IF(RIGHT(TEXT(AI62,"0.#"),1)=".",FALSE,TRUE)</formula>
    </cfRule>
    <cfRule type="expression" dxfId="2704" priority="13340">
      <formula>IF(RIGHT(TEXT(AI62,"0.#"),1)=".",TRUE,FALSE)</formula>
    </cfRule>
  </conditionalFormatting>
  <conditionalFormatting sqref="AI61">
    <cfRule type="expression" dxfId="2703" priority="13337">
      <formula>IF(RIGHT(TEXT(AI61,"0.#"),1)=".",FALSE,TRUE)</formula>
    </cfRule>
    <cfRule type="expression" dxfId="2702" priority="13338">
      <formula>IF(RIGHT(TEXT(AI61,"0.#"),1)=".",TRUE,FALSE)</formula>
    </cfRule>
  </conditionalFormatting>
  <conditionalFormatting sqref="AI60">
    <cfRule type="expression" dxfId="2701" priority="13335">
      <formula>IF(RIGHT(TEXT(AI60,"0.#"),1)=".",FALSE,TRUE)</formula>
    </cfRule>
    <cfRule type="expression" dxfId="2700" priority="13336">
      <formula>IF(RIGHT(TEXT(AI60,"0.#"),1)=".",TRUE,FALSE)</formula>
    </cfRule>
  </conditionalFormatting>
  <conditionalFormatting sqref="AM60">
    <cfRule type="expression" dxfId="2699" priority="13333">
      <formula>IF(RIGHT(TEXT(AM60,"0.#"),1)=".",FALSE,TRUE)</formula>
    </cfRule>
    <cfRule type="expression" dxfId="2698" priority="13334">
      <formula>IF(RIGHT(TEXT(AM60,"0.#"),1)=".",TRUE,FALSE)</formula>
    </cfRule>
  </conditionalFormatting>
  <conditionalFormatting sqref="AM61">
    <cfRule type="expression" dxfId="2697" priority="13331">
      <formula>IF(RIGHT(TEXT(AM61,"0.#"),1)=".",FALSE,TRUE)</formula>
    </cfRule>
    <cfRule type="expression" dxfId="2696" priority="13332">
      <formula>IF(RIGHT(TEXT(AM61,"0.#"),1)=".",TRUE,FALSE)</formula>
    </cfRule>
  </conditionalFormatting>
  <conditionalFormatting sqref="AM62">
    <cfRule type="expression" dxfId="2695" priority="13329">
      <formula>IF(RIGHT(TEXT(AM62,"0.#"),1)=".",FALSE,TRUE)</formula>
    </cfRule>
    <cfRule type="expression" dxfId="2694" priority="13330">
      <formula>IF(RIGHT(TEXT(AM62,"0.#"),1)=".",TRUE,FALSE)</formula>
    </cfRule>
  </conditionalFormatting>
  <conditionalFormatting sqref="AE87">
    <cfRule type="expression" dxfId="2693" priority="13315">
      <formula>IF(RIGHT(TEXT(AE87,"0.#"),1)=".",FALSE,TRUE)</formula>
    </cfRule>
    <cfRule type="expression" dxfId="2692" priority="13316">
      <formula>IF(RIGHT(TEXT(AE87,"0.#"),1)=".",TRUE,FALSE)</formula>
    </cfRule>
  </conditionalFormatting>
  <conditionalFormatting sqref="AE88">
    <cfRule type="expression" dxfId="2691" priority="13313">
      <formula>IF(RIGHT(TEXT(AE88,"0.#"),1)=".",FALSE,TRUE)</formula>
    </cfRule>
    <cfRule type="expression" dxfId="2690" priority="13314">
      <formula>IF(RIGHT(TEXT(AE88,"0.#"),1)=".",TRUE,FALSE)</formula>
    </cfRule>
  </conditionalFormatting>
  <conditionalFormatting sqref="AE89">
    <cfRule type="expression" dxfId="2689" priority="13311">
      <formula>IF(RIGHT(TEXT(AE89,"0.#"),1)=".",FALSE,TRUE)</formula>
    </cfRule>
    <cfRule type="expression" dxfId="2688" priority="13312">
      <formula>IF(RIGHT(TEXT(AE89,"0.#"),1)=".",TRUE,FALSE)</formula>
    </cfRule>
  </conditionalFormatting>
  <conditionalFormatting sqref="AI89">
    <cfRule type="expression" dxfId="2687" priority="13309">
      <formula>IF(RIGHT(TEXT(AI89,"0.#"),1)=".",FALSE,TRUE)</formula>
    </cfRule>
    <cfRule type="expression" dxfId="2686" priority="13310">
      <formula>IF(RIGHT(TEXT(AI89,"0.#"),1)=".",TRUE,FALSE)</formula>
    </cfRule>
  </conditionalFormatting>
  <conditionalFormatting sqref="AI88">
    <cfRule type="expression" dxfId="2685" priority="13307">
      <formula>IF(RIGHT(TEXT(AI88,"0.#"),1)=".",FALSE,TRUE)</formula>
    </cfRule>
    <cfRule type="expression" dxfId="2684" priority="13308">
      <formula>IF(RIGHT(TEXT(AI88,"0.#"),1)=".",TRUE,FALSE)</formula>
    </cfRule>
  </conditionalFormatting>
  <conditionalFormatting sqref="AI87">
    <cfRule type="expression" dxfId="2683" priority="13305">
      <formula>IF(RIGHT(TEXT(AI87,"0.#"),1)=".",FALSE,TRUE)</formula>
    </cfRule>
    <cfRule type="expression" dxfId="2682" priority="13306">
      <formula>IF(RIGHT(TEXT(AI87,"0.#"),1)=".",TRUE,FALSE)</formula>
    </cfRule>
  </conditionalFormatting>
  <conditionalFormatting sqref="AM88">
    <cfRule type="expression" dxfId="2681" priority="13301">
      <formula>IF(RIGHT(TEXT(AM88,"0.#"),1)=".",FALSE,TRUE)</formula>
    </cfRule>
    <cfRule type="expression" dxfId="2680" priority="13302">
      <formula>IF(RIGHT(TEXT(AM88,"0.#"),1)=".",TRUE,FALSE)</formula>
    </cfRule>
  </conditionalFormatting>
  <conditionalFormatting sqref="AM89">
    <cfRule type="expression" dxfId="2679" priority="13299">
      <formula>IF(RIGHT(TEXT(AM89,"0.#"),1)=".",FALSE,TRUE)</formula>
    </cfRule>
    <cfRule type="expression" dxfId="2678" priority="13300">
      <formula>IF(RIGHT(TEXT(AM89,"0.#"),1)=".",TRUE,FALSE)</formula>
    </cfRule>
  </conditionalFormatting>
  <conditionalFormatting sqref="AE92">
    <cfRule type="expression" dxfId="2677" priority="13285">
      <formula>IF(RIGHT(TEXT(AE92,"0.#"),1)=".",FALSE,TRUE)</formula>
    </cfRule>
    <cfRule type="expression" dxfId="2676" priority="13286">
      <formula>IF(RIGHT(TEXT(AE92,"0.#"),1)=".",TRUE,FALSE)</formula>
    </cfRule>
  </conditionalFormatting>
  <conditionalFormatting sqref="AE93">
    <cfRule type="expression" dxfId="2675" priority="13283">
      <formula>IF(RIGHT(TEXT(AE93,"0.#"),1)=".",FALSE,TRUE)</formula>
    </cfRule>
    <cfRule type="expression" dxfId="2674" priority="13284">
      <formula>IF(RIGHT(TEXT(AE93,"0.#"),1)=".",TRUE,FALSE)</formula>
    </cfRule>
  </conditionalFormatting>
  <conditionalFormatting sqref="AE94">
    <cfRule type="expression" dxfId="2673" priority="13281">
      <formula>IF(RIGHT(TEXT(AE94,"0.#"),1)=".",FALSE,TRUE)</formula>
    </cfRule>
    <cfRule type="expression" dxfId="2672" priority="13282">
      <formula>IF(RIGHT(TEXT(AE94,"0.#"),1)=".",TRUE,FALSE)</formula>
    </cfRule>
  </conditionalFormatting>
  <conditionalFormatting sqref="AI94">
    <cfRule type="expression" dxfId="2671" priority="13279">
      <formula>IF(RIGHT(TEXT(AI94,"0.#"),1)=".",FALSE,TRUE)</formula>
    </cfRule>
    <cfRule type="expression" dxfId="2670" priority="13280">
      <formula>IF(RIGHT(TEXT(AI94,"0.#"),1)=".",TRUE,FALSE)</formula>
    </cfRule>
  </conditionalFormatting>
  <conditionalFormatting sqref="AI93">
    <cfRule type="expression" dxfId="2669" priority="13277">
      <formula>IF(RIGHT(TEXT(AI93,"0.#"),1)=".",FALSE,TRUE)</formula>
    </cfRule>
    <cfRule type="expression" dxfId="2668" priority="13278">
      <formula>IF(RIGHT(TEXT(AI93,"0.#"),1)=".",TRUE,FALSE)</formula>
    </cfRule>
  </conditionalFormatting>
  <conditionalFormatting sqref="AI92">
    <cfRule type="expression" dxfId="2667" priority="13275">
      <formula>IF(RIGHT(TEXT(AI92,"0.#"),1)=".",FALSE,TRUE)</formula>
    </cfRule>
    <cfRule type="expression" dxfId="2666" priority="13276">
      <formula>IF(RIGHT(TEXT(AI92,"0.#"),1)=".",TRUE,FALSE)</formula>
    </cfRule>
  </conditionalFormatting>
  <conditionalFormatting sqref="AM92">
    <cfRule type="expression" dxfId="2665" priority="13273">
      <formula>IF(RIGHT(TEXT(AM92,"0.#"),1)=".",FALSE,TRUE)</formula>
    </cfRule>
    <cfRule type="expression" dxfId="2664" priority="13274">
      <formula>IF(RIGHT(TEXT(AM92,"0.#"),1)=".",TRUE,FALSE)</formula>
    </cfRule>
  </conditionalFormatting>
  <conditionalFormatting sqref="AM93">
    <cfRule type="expression" dxfId="2663" priority="13271">
      <formula>IF(RIGHT(TEXT(AM93,"0.#"),1)=".",FALSE,TRUE)</formula>
    </cfRule>
    <cfRule type="expression" dxfId="2662" priority="13272">
      <formula>IF(RIGHT(TEXT(AM93,"0.#"),1)=".",TRUE,FALSE)</formula>
    </cfRule>
  </conditionalFormatting>
  <conditionalFormatting sqref="AM94">
    <cfRule type="expression" dxfId="2661" priority="13269">
      <formula>IF(RIGHT(TEXT(AM94,"0.#"),1)=".",FALSE,TRUE)</formula>
    </cfRule>
    <cfRule type="expression" dxfId="2660" priority="13270">
      <formula>IF(RIGHT(TEXT(AM94,"0.#"),1)=".",TRUE,FALSE)</formula>
    </cfRule>
  </conditionalFormatting>
  <conditionalFormatting sqref="AE97">
    <cfRule type="expression" dxfId="2659" priority="13255">
      <formula>IF(RIGHT(TEXT(AE97,"0.#"),1)=".",FALSE,TRUE)</formula>
    </cfRule>
    <cfRule type="expression" dxfId="2658" priority="13256">
      <formula>IF(RIGHT(TEXT(AE97,"0.#"),1)=".",TRUE,FALSE)</formula>
    </cfRule>
  </conditionalFormatting>
  <conditionalFormatting sqref="AE98">
    <cfRule type="expression" dxfId="2657" priority="13253">
      <formula>IF(RIGHT(TEXT(AE98,"0.#"),1)=".",FALSE,TRUE)</formula>
    </cfRule>
    <cfRule type="expression" dxfId="2656" priority="13254">
      <formula>IF(RIGHT(TEXT(AE98,"0.#"),1)=".",TRUE,FALSE)</formula>
    </cfRule>
  </conditionalFormatting>
  <conditionalFormatting sqref="AE99">
    <cfRule type="expression" dxfId="2655" priority="13251">
      <formula>IF(RIGHT(TEXT(AE99,"0.#"),1)=".",FALSE,TRUE)</formula>
    </cfRule>
    <cfRule type="expression" dxfId="2654" priority="13252">
      <formula>IF(RIGHT(TEXT(AE99,"0.#"),1)=".",TRUE,FALSE)</formula>
    </cfRule>
  </conditionalFormatting>
  <conditionalFormatting sqref="AI99">
    <cfRule type="expression" dxfId="2653" priority="13249">
      <formula>IF(RIGHT(TEXT(AI99,"0.#"),1)=".",FALSE,TRUE)</formula>
    </cfRule>
    <cfRule type="expression" dxfId="2652" priority="13250">
      <formula>IF(RIGHT(TEXT(AI99,"0.#"),1)=".",TRUE,FALSE)</formula>
    </cfRule>
  </conditionalFormatting>
  <conditionalFormatting sqref="AI98">
    <cfRule type="expression" dxfId="2651" priority="13247">
      <formula>IF(RIGHT(TEXT(AI98,"0.#"),1)=".",FALSE,TRUE)</formula>
    </cfRule>
    <cfRule type="expression" dxfId="2650" priority="13248">
      <formula>IF(RIGHT(TEXT(AI98,"0.#"),1)=".",TRUE,FALSE)</formula>
    </cfRule>
  </conditionalFormatting>
  <conditionalFormatting sqref="AI97">
    <cfRule type="expression" dxfId="2649" priority="13245">
      <formula>IF(RIGHT(TEXT(AI97,"0.#"),1)=".",FALSE,TRUE)</formula>
    </cfRule>
    <cfRule type="expression" dxfId="2648" priority="13246">
      <formula>IF(RIGHT(TEXT(AI97,"0.#"),1)=".",TRUE,FALSE)</formula>
    </cfRule>
  </conditionalFormatting>
  <conditionalFormatting sqref="AM97">
    <cfRule type="expression" dxfId="2647" priority="13243">
      <formula>IF(RIGHT(TEXT(AM97,"0.#"),1)=".",FALSE,TRUE)</formula>
    </cfRule>
    <cfRule type="expression" dxfId="2646" priority="13244">
      <formula>IF(RIGHT(TEXT(AM97,"0.#"),1)=".",TRUE,FALSE)</formula>
    </cfRule>
  </conditionalFormatting>
  <conditionalFormatting sqref="AM98">
    <cfRule type="expression" dxfId="2645" priority="13241">
      <formula>IF(RIGHT(TEXT(AM98,"0.#"),1)=".",FALSE,TRUE)</formula>
    </cfRule>
    <cfRule type="expression" dxfId="2644" priority="13242">
      <formula>IF(RIGHT(TEXT(AM98,"0.#"),1)=".",TRUE,FALSE)</formula>
    </cfRule>
  </conditionalFormatting>
  <conditionalFormatting sqref="AM99">
    <cfRule type="expression" dxfId="2643" priority="13239">
      <formula>IF(RIGHT(TEXT(AM99,"0.#"),1)=".",FALSE,TRUE)</formula>
    </cfRule>
    <cfRule type="expression" dxfId="2642" priority="13240">
      <formula>IF(RIGHT(TEXT(AM99,"0.#"),1)=".",TRUE,FALSE)</formula>
    </cfRule>
  </conditionalFormatting>
  <conditionalFormatting sqref="AI101">
    <cfRule type="expression" dxfId="2641" priority="13225">
      <formula>IF(RIGHT(TEXT(AI101,"0.#"),1)=".",FALSE,TRUE)</formula>
    </cfRule>
    <cfRule type="expression" dxfId="2640" priority="13226">
      <formula>IF(RIGHT(TEXT(AI101,"0.#"),1)=".",TRUE,FALSE)</formula>
    </cfRule>
  </conditionalFormatting>
  <conditionalFormatting sqref="AM101">
    <cfRule type="expression" dxfId="2639" priority="13223">
      <formula>IF(RIGHT(TEXT(AM101,"0.#"),1)=".",FALSE,TRUE)</formula>
    </cfRule>
    <cfRule type="expression" dxfId="2638" priority="13224">
      <formula>IF(RIGHT(TEXT(AM101,"0.#"),1)=".",TRUE,FALSE)</formula>
    </cfRule>
  </conditionalFormatting>
  <conditionalFormatting sqref="AE102">
    <cfRule type="expression" dxfId="2637" priority="13221">
      <formula>IF(RIGHT(TEXT(AE102,"0.#"),1)=".",FALSE,TRUE)</formula>
    </cfRule>
    <cfRule type="expression" dxfId="2636" priority="13222">
      <formula>IF(RIGHT(TEXT(AE102,"0.#"),1)=".",TRUE,FALSE)</formula>
    </cfRule>
  </conditionalFormatting>
  <conditionalFormatting sqref="AI102">
    <cfRule type="expression" dxfId="2635" priority="13219">
      <formula>IF(RIGHT(TEXT(AI102,"0.#"),1)=".",FALSE,TRUE)</formula>
    </cfRule>
    <cfRule type="expression" dxfId="2634" priority="13220">
      <formula>IF(RIGHT(TEXT(AI102,"0.#"),1)=".",TRUE,FALSE)</formula>
    </cfRule>
  </conditionalFormatting>
  <conditionalFormatting sqref="AM102">
    <cfRule type="expression" dxfId="2633" priority="13217">
      <formula>IF(RIGHT(TEXT(AM102,"0.#"),1)=".",FALSE,TRUE)</formula>
    </cfRule>
    <cfRule type="expression" dxfId="2632" priority="13218">
      <formula>IF(RIGHT(TEXT(AM102,"0.#"),1)=".",TRUE,FALSE)</formula>
    </cfRule>
  </conditionalFormatting>
  <conditionalFormatting sqref="AQ102">
    <cfRule type="expression" dxfId="2631" priority="13215">
      <formula>IF(RIGHT(TEXT(AQ102,"0.#"),1)=".",FALSE,TRUE)</formula>
    </cfRule>
    <cfRule type="expression" dxfId="2630" priority="13216">
      <formula>IF(RIGHT(TEXT(AQ102,"0.#"),1)=".",TRUE,FALSE)</formula>
    </cfRule>
  </conditionalFormatting>
  <conditionalFormatting sqref="AE104">
    <cfRule type="expression" dxfId="2629" priority="13213">
      <formula>IF(RIGHT(TEXT(AE104,"0.#"),1)=".",FALSE,TRUE)</formula>
    </cfRule>
    <cfRule type="expression" dxfId="2628" priority="13214">
      <formula>IF(RIGHT(TEXT(AE104,"0.#"),1)=".",TRUE,FALSE)</formula>
    </cfRule>
  </conditionalFormatting>
  <conditionalFormatting sqref="AE105">
    <cfRule type="expression" dxfId="2627" priority="13207">
      <formula>IF(RIGHT(TEXT(AE105,"0.#"),1)=".",FALSE,TRUE)</formula>
    </cfRule>
    <cfRule type="expression" dxfId="2626" priority="13208">
      <formula>IF(RIGHT(TEXT(AE105,"0.#"),1)=".",TRUE,FALSE)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39:AO866">
    <cfRule type="expression" dxfId="2495" priority="6627">
      <formula>IF(AND(AL839&gt;=0, RIGHT(TEXT(AL839,"0.#"),1)&lt;&gt;"."),TRUE,FALSE)</formula>
    </cfRule>
    <cfRule type="expression" dxfId="2494" priority="6628">
      <formula>IF(AND(AL839&gt;=0, RIGHT(TEXT(AL839,"0.#"),1)="."),TRUE,FALSE)</formula>
    </cfRule>
    <cfRule type="expression" dxfId="2493" priority="6629">
      <formula>IF(AND(AL839&lt;0, RIGHT(TEXT(AL839,"0.#"),1)&lt;&gt;"."),TRUE,FALSE)</formula>
    </cfRule>
    <cfRule type="expression" dxfId="2492" priority="6630">
      <formula>IF(AND(AL839&lt;0, RIGHT(TEXT(AL839,"0.#"),1)="."),TRUE,FALSE)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39:Y866">
    <cfRule type="expression" dxfId="2421" priority="2955">
      <formula>IF(RIGHT(TEXT(Y839,"0.#"),1)=".",FALSE,TRUE)</formula>
    </cfRule>
    <cfRule type="expression" dxfId="2420" priority="2956">
      <formula>IF(RIGHT(TEXT(Y839,"0.#"),1)=".",TRUE,FALSE)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02:AO1131">
    <cfRule type="expression" dxfId="2391" priority="2861">
      <formula>IF(AND(AL1102&gt;=0, RIGHT(TEXT(AL1102,"0.#"),1)&lt;&gt;"."),TRUE,FALSE)</formula>
    </cfRule>
    <cfRule type="expression" dxfId="2390" priority="2862">
      <formula>IF(AND(AL1102&gt;=0, RIGHT(TEXT(AL1102,"0.#"),1)="."),TRUE,FALSE)</formula>
    </cfRule>
    <cfRule type="expression" dxfId="2389" priority="2863">
      <formula>IF(AND(AL1102&lt;0, RIGHT(TEXT(AL1102,"0.#"),1)&lt;&gt;"."),TRUE,FALSE)</formula>
    </cfRule>
    <cfRule type="expression" dxfId="2388" priority="2864">
      <formula>IF(AND(AL1102&lt;0, RIGHT(TEXT(AL1102,"0.#"),1)="."),TRUE,FALSE)</formula>
    </cfRule>
  </conditionalFormatting>
  <conditionalFormatting sqref="Y1102:Y1131">
    <cfRule type="expression" dxfId="2387" priority="2859">
      <formula>IF(RIGHT(TEXT(Y1102,"0.#"),1)=".",FALSE,TRUE)</formula>
    </cfRule>
    <cfRule type="expression" dxfId="2386" priority="2860">
      <formula>IF(RIGHT(TEXT(Y1102,"0.#"),1)=".",TRUE,FALSE)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37:AO838">
    <cfRule type="expression" dxfId="2377" priority="2813">
      <formula>IF(AND(AL837&gt;=0, RIGHT(TEXT(AL837,"0.#"),1)&lt;&gt;"."),TRUE,FALSE)</formula>
    </cfRule>
    <cfRule type="expression" dxfId="2376" priority="2814">
      <formula>IF(AND(AL837&gt;=0, RIGHT(TEXT(AL837,"0.#"),1)="."),TRUE,FALSE)</formula>
    </cfRule>
    <cfRule type="expression" dxfId="2375" priority="2815">
      <formula>IF(AND(AL837&lt;0, RIGHT(TEXT(AL837,"0.#"),1)&lt;&gt;"."),TRUE,FALSE)</formula>
    </cfRule>
    <cfRule type="expression" dxfId="2374" priority="2816">
      <formula>IF(AND(AL837&lt;0, RIGHT(TEXT(AL837,"0.#"),1)="."),TRUE,FALSE)</formula>
    </cfRule>
  </conditionalFormatting>
  <conditionalFormatting sqref="Y837:Y838">
    <cfRule type="expression" dxfId="2373" priority="2811">
      <formula>IF(RIGHT(TEXT(Y837,"0.#"),1)=".",FALSE,TRUE)</formula>
    </cfRule>
    <cfRule type="expression" dxfId="2372" priority="2812">
      <formula>IF(RIGHT(TEXT(Y837,"0.#"),1)=".",TRUE,FALSE)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72:Y899">
    <cfRule type="expression" dxfId="2055" priority="2071">
      <formula>IF(RIGHT(TEXT(Y872,"0.#"),1)=".",FALSE,TRUE)</formula>
    </cfRule>
    <cfRule type="expression" dxfId="2054" priority="2072">
      <formula>IF(RIGHT(TEXT(Y872,"0.#"),1)=".",TRUE,FALSE)</formula>
    </cfRule>
  </conditionalFormatting>
  <conditionalFormatting sqref="Y870:Y871">
    <cfRule type="expression" dxfId="2053" priority="2065">
      <formula>IF(RIGHT(TEXT(Y870,"0.#"),1)=".",FALSE,TRUE)</formula>
    </cfRule>
    <cfRule type="expression" dxfId="2052" priority="2066">
      <formula>IF(RIGHT(TEXT(Y870,"0.#"),1)=".",TRUE,FALSE)</formula>
    </cfRule>
  </conditionalFormatting>
  <conditionalFormatting sqref="Y905:Y932">
    <cfRule type="expression" dxfId="2051" priority="2059">
      <formula>IF(RIGHT(TEXT(Y905,"0.#"),1)=".",FALSE,TRUE)</formula>
    </cfRule>
    <cfRule type="expression" dxfId="2050" priority="2060">
      <formula>IF(RIGHT(TEXT(Y905,"0.#"),1)=".",TRUE,FALSE)</formula>
    </cfRule>
  </conditionalFormatting>
  <conditionalFormatting sqref="Y903:Y904">
    <cfRule type="expression" dxfId="2049" priority="2053">
      <formula>IF(RIGHT(TEXT(Y903,"0.#"),1)=".",FALSE,TRUE)</formula>
    </cfRule>
    <cfRule type="expression" dxfId="2048" priority="2054">
      <formula>IF(RIGHT(TEXT(Y903,"0.#"),1)=".",TRUE,FALSE)</formula>
    </cfRule>
  </conditionalFormatting>
  <conditionalFormatting sqref="Y938:Y965">
    <cfRule type="expression" dxfId="2047" priority="2047">
      <formula>IF(RIGHT(TEXT(Y938,"0.#"),1)=".",FALSE,TRUE)</formula>
    </cfRule>
    <cfRule type="expression" dxfId="2046" priority="2048">
      <formula>IF(RIGHT(TEXT(Y938,"0.#"),1)=".",TRUE,FALSE)</formula>
    </cfRule>
  </conditionalFormatting>
  <conditionalFormatting sqref="Y936:Y937">
    <cfRule type="expression" dxfId="2045" priority="2041">
      <formula>IF(RIGHT(TEXT(Y936,"0.#"),1)=".",FALSE,TRUE)</formula>
    </cfRule>
    <cfRule type="expression" dxfId="2044" priority="2042">
      <formula>IF(RIGHT(TEXT(Y936,"0.#"),1)=".",TRUE,FALSE)</formula>
    </cfRule>
  </conditionalFormatting>
  <conditionalFormatting sqref="Y971:Y998">
    <cfRule type="expression" dxfId="2043" priority="2035">
      <formula>IF(RIGHT(TEXT(Y971,"0.#"),1)=".",FALSE,TRUE)</formula>
    </cfRule>
    <cfRule type="expression" dxfId="2042" priority="2036">
      <formula>IF(RIGHT(TEXT(Y971,"0.#"),1)=".",TRUE,FALSE)</formula>
    </cfRule>
  </conditionalFormatting>
  <conditionalFormatting sqref="Y969:Y970">
    <cfRule type="expression" dxfId="2041" priority="2029">
      <formula>IF(RIGHT(TEXT(Y969,"0.#"),1)=".",FALSE,TRUE)</formula>
    </cfRule>
    <cfRule type="expression" dxfId="2040" priority="2030">
      <formula>IF(RIGHT(TEXT(Y969,"0.#"),1)=".",TRUE,FALSE)</formula>
    </cfRule>
  </conditionalFormatting>
  <conditionalFormatting sqref="Y1004:Y1031">
    <cfRule type="expression" dxfId="2039" priority="2023">
      <formula>IF(RIGHT(TEXT(Y1004,"0.#"),1)=".",FALSE,TRUE)</formula>
    </cfRule>
    <cfRule type="expression" dxfId="2038" priority="2024">
      <formula>IF(RIGHT(TEXT(Y1004,"0.#"),1)=".",TRUE,FALSE)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I104 AM104 AQ104">
    <cfRule type="expression" dxfId="703" priority="3">
      <formula>IF(RIGHT(TEXT(AI104,"0.#"),1)=".",FALSE,TRUE)</formula>
    </cfRule>
    <cfRule type="expression" dxfId="702" priority="4">
      <formula>IF(RIGHT(TEXT(AI104,"0.#"),1)=".",TRUE,FALSE)</formula>
    </cfRule>
  </conditionalFormatting>
  <conditionalFormatting sqref="AI105 AM105 AQ105">
    <cfRule type="expression" dxfId="701" priority="1">
      <formula>IF(RIGHT(TEXT(AI105,"0.#"),1)=".",FALSE,TRUE)</formula>
    </cfRule>
    <cfRule type="expression" dxfId="700" priority="2">
      <formula>IF(RIGHT(TEXT(AI105,"0.#"),1)=".",TRUE,FALSE)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129" max="49" man="1"/>
    <brk id="483"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560</v>
      </c>
      <c r="H2" s="13" t="str">
        <f>IF(G2="","",F2)</f>
        <v>一般会計</v>
      </c>
      <c r="I2" s="13" t="str">
        <f>IF(H2="","",IF(I1&lt;&gt;"",CONCATENATE(I1,"、",H2),H2))</f>
        <v>一般会計</v>
      </c>
      <c r="K2" s="14" t="s">
        <v>221</v>
      </c>
      <c r="L2" s="15" t="s">
        <v>560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09" t="s">
        <v>265</v>
      </c>
      <c r="H2" s="430"/>
      <c r="I2" s="430"/>
      <c r="J2" s="430"/>
      <c r="K2" s="430"/>
      <c r="L2" s="430"/>
      <c r="M2" s="430"/>
      <c r="N2" s="430"/>
      <c r="O2" s="510"/>
      <c r="P2" s="429" t="s">
        <v>59</v>
      </c>
      <c r="Q2" s="430"/>
      <c r="R2" s="430"/>
      <c r="S2" s="430"/>
      <c r="T2" s="430"/>
      <c r="U2" s="430"/>
      <c r="V2" s="430"/>
      <c r="W2" s="430"/>
      <c r="X2" s="510"/>
      <c r="Y2" s="1021"/>
      <c r="Z2" s="824"/>
      <c r="AA2" s="825"/>
      <c r="AB2" s="1025" t="s">
        <v>11</v>
      </c>
      <c r="AC2" s="1026"/>
      <c r="AD2" s="1027"/>
      <c r="AE2" s="1031" t="s">
        <v>357</v>
      </c>
      <c r="AF2" s="1031"/>
      <c r="AG2" s="1031"/>
      <c r="AH2" s="1031"/>
      <c r="AI2" s="1031" t="s">
        <v>363</v>
      </c>
      <c r="AJ2" s="1031"/>
      <c r="AK2" s="1031"/>
      <c r="AL2" s="1031"/>
      <c r="AM2" s="1031" t="s">
        <v>472</v>
      </c>
      <c r="AN2" s="1031"/>
      <c r="AO2" s="1031"/>
      <c r="AP2" s="554"/>
      <c r="AQ2" s="152" t="s">
        <v>355</v>
      </c>
      <c r="AR2" s="123"/>
      <c r="AS2" s="123"/>
      <c r="AT2" s="124"/>
      <c r="AU2" s="530" t="s">
        <v>253</v>
      </c>
      <c r="AV2" s="530"/>
      <c r="AW2" s="530"/>
      <c r="AX2" s="531"/>
    </row>
    <row r="3" spans="1:50" ht="18.75" customHeight="1" x14ac:dyDescent="0.15">
      <c r="A3" s="398"/>
      <c r="B3" s="399"/>
      <c r="C3" s="399"/>
      <c r="D3" s="399"/>
      <c r="E3" s="399"/>
      <c r="F3" s="400"/>
      <c r="G3" s="411"/>
      <c r="H3" s="396"/>
      <c r="I3" s="396"/>
      <c r="J3" s="396"/>
      <c r="K3" s="396"/>
      <c r="L3" s="396"/>
      <c r="M3" s="396"/>
      <c r="N3" s="396"/>
      <c r="O3" s="412"/>
      <c r="P3" s="432"/>
      <c r="Q3" s="396"/>
      <c r="R3" s="396"/>
      <c r="S3" s="396"/>
      <c r="T3" s="396"/>
      <c r="U3" s="396"/>
      <c r="V3" s="396"/>
      <c r="W3" s="396"/>
      <c r="X3" s="412"/>
      <c r="Y3" s="1022"/>
      <c r="Z3" s="1023"/>
      <c r="AA3" s="1024"/>
      <c r="AB3" s="1028"/>
      <c r="AC3" s="1029"/>
      <c r="AD3" s="1030"/>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1"/>
      <c r="H4" s="998"/>
      <c r="I4" s="998"/>
      <c r="J4" s="998"/>
      <c r="K4" s="998"/>
      <c r="L4" s="998"/>
      <c r="M4" s="998"/>
      <c r="N4" s="998"/>
      <c r="O4" s="999"/>
      <c r="P4" s="98"/>
      <c r="Q4" s="1006"/>
      <c r="R4" s="1006"/>
      <c r="S4" s="1006"/>
      <c r="T4" s="1006"/>
      <c r="U4" s="1006"/>
      <c r="V4" s="1006"/>
      <c r="W4" s="1006"/>
      <c r="X4" s="1007"/>
      <c r="Y4" s="1016" t="s">
        <v>12</v>
      </c>
      <c r="Z4" s="1017"/>
      <c r="AA4" s="1018"/>
      <c r="AB4" s="458"/>
      <c r="AC4" s="1020"/>
      <c r="AD4" s="1020"/>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00"/>
      <c r="H5" s="1001"/>
      <c r="I5" s="1001"/>
      <c r="J5" s="1001"/>
      <c r="K5" s="1001"/>
      <c r="L5" s="1001"/>
      <c r="M5" s="1001"/>
      <c r="N5" s="1001"/>
      <c r="O5" s="1002"/>
      <c r="P5" s="1008"/>
      <c r="Q5" s="1008"/>
      <c r="R5" s="1008"/>
      <c r="S5" s="1008"/>
      <c r="T5" s="1008"/>
      <c r="U5" s="1008"/>
      <c r="V5" s="1008"/>
      <c r="W5" s="1008"/>
      <c r="X5" s="1009"/>
      <c r="Y5" s="413" t="s">
        <v>54</v>
      </c>
      <c r="Z5" s="1013"/>
      <c r="AA5" s="1014"/>
      <c r="AB5" s="520"/>
      <c r="AC5" s="1019"/>
      <c r="AD5" s="1019"/>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03"/>
      <c r="H6" s="1004"/>
      <c r="I6" s="1004"/>
      <c r="J6" s="1004"/>
      <c r="K6" s="1004"/>
      <c r="L6" s="1004"/>
      <c r="M6" s="1004"/>
      <c r="N6" s="1004"/>
      <c r="O6" s="1005"/>
      <c r="P6" s="1010"/>
      <c r="Q6" s="1010"/>
      <c r="R6" s="1010"/>
      <c r="S6" s="1010"/>
      <c r="T6" s="1010"/>
      <c r="U6" s="1010"/>
      <c r="V6" s="1010"/>
      <c r="W6" s="1010"/>
      <c r="X6" s="1011"/>
      <c r="Y6" s="1012" t="s">
        <v>13</v>
      </c>
      <c r="Z6" s="1013"/>
      <c r="AA6" s="1014"/>
      <c r="AB6" s="594" t="s">
        <v>301</v>
      </c>
      <c r="AC6" s="1015"/>
      <c r="AD6" s="1015"/>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09" t="s">
        <v>265</v>
      </c>
      <c r="H9" s="430"/>
      <c r="I9" s="430"/>
      <c r="J9" s="430"/>
      <c r="K9" s="430"/>
      <c r="L9" s="430"/>
      <c r="M9" s="430"/>
      <c r="N9" s="430"/>
      <c r="O9" s="510"/>
      <c r="P9" s="429" t="s">
        <v>59</v>
      </c>
      <c r="Q9" s="430"/>
      <c r="R9" s="430"/>
      <c r="S9" s="430"/>
      <c r="T9" s="430"/>
      <c r="U9" s="430"/>
      <c r="V9" s="430"/>
      <c r="W9" s="430"/>
      <c r="X9" s="510"/>
      <c r="Y9" s="1021"/>
      <c r="Z9" s="824"/>
      <c r="AA9" s="825"/>
      <c r="AB9" s="1025" t="s">
        <v>11</v>
      </c>
      <c r="AC9" s="1026"/>
      <c r="AD9" s="1027"/>
      <c r="AE9" s="1031" t="s">
        <v>357</v>
      </c>
      <c r="AF9" s="1031"/>
      <c r="AG9" s="1031"/>
      <c r="AH9" s="1031"/>
      <c r="AI9" s="1031" t="s">
        <v>363</v>
      </c>
      <c r="AJ9" s="1031"/>
      <c r="AK9" s="1031"/>
      <c r="AL9" s="1031"/>
      <c r="AM9" s="1031" t="s">
        <v>472</v>
      </c>
      <c r="AN9" s="1031"/>
      <c r="AO9" s="1031"/>
      <c r="AP9" s="554"/>
      <c r="AQ9" s="152" t="s">
        <v>355</v>
      </c>
      <c r="AR9" s="123"/>
      <c r="AS9" s="123"/>
      <c r="AT9" s="124"/>
      <c r="AU9" s="530" t="s">
        <v>253</v>
      </c>
      <c r="AV9" s="530"/>
      <c r="AW9" s="530"/>
      <c r="AX9" s="531"/>
    </row>
    <row r="10" spans="1:50" ht="18.75" customHeight="1" x14ac:dyDescent="0.15">
      <c r="A10" s="398"/>
      <c r="B10" s="399"/>
      <c r="C10" s="399"/>
      <c r="D10" s="399"/>
      <c r="E10" s="399"/>
      <c r="F10" s="400"/>
      <c r="G10" s="411"/>
      <c r="H10" s="396"/>
      <c r="I10" s="396"/>
      <c r="J10" s="396"/>
      <c r="K10" s="396"/>
      <c r="L10" s="396"/>
      <c r="M10" s="396"/>
      <c r="N10" s="396"/>
      <c r="O10" s="412"/>
      <c r="P10" s="432"/>
      <c r="Q10" s="396"/>
      <c r="R10" s="396"/>
      <c r="S10" s="396"/>
      <c r="T10" s="396"/>
      <c r="U10" s="396"/>
      <c r="V10" s="396"/>
      <c r="W10" s="396"/>
      <c r="X10" s="412"/>
      <c r="Y10" s="1022"/>
      <c r="Z10" s="1023"/>
      <c r="AA10" s="1024"/>
      <c r="AB10" s="1028"/>
      <c r="AC10" s="1029"/>
      <c r="AD10" s="1030"/>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1"/>
      <c r="H11" s="998"/>
      <c r="I11" s="998"/>
      <c r="J11" s="998"/>
      <c r="K11" s="998"/>
      <c r="L11" s="998"/>
      <c r="M11" s="998"/>
      <c r="N11" s="998"/>
      <c r="O11" s="999"/>
      <c r="P11" s="98"/>
      <c r="Q11" s="1006"/>
      <c r="R11" s="1006"/>
      <c r="S11" s="1006"/>
      <c r="T11" s="1006"/>
      <c r="U11" s="1006"/>
      <c r="V11" s="1006"/>
      <c r="W11" s="1006"/>
      <c r="X11" s="1007"/>
      <c r="Y11" s="1016" t="s">
        <v>12</v>
      </c>
      <c r="Z11" s="1017"/>
      <c r="AA11" s="1018"/>
      <c r="AB11" s="458"/>
      <c r="AC11" s="1020"/>
      <c r="AD11" s="1020"/>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00"/>
      <c r="H12" s="1001"/>
      <c r="I12" s="1001"/>
      <c r="J12" s="1001"/>
      <c r="K12" s="1001"/>
      <c r="L12" s="1001"/>
      <c r="M12" s="1001"/>
      <c r="N12" s="1001"/>
      <c r="O12" s="1002"/>
      <c r="P12" s="1008"/>
      <c r="Q12" s="1008"/>
      <c r="R12" s="1008"/>
      <c r="S12" s="1008"/>
      <c r="T12" s="1008"/>
      <c r="U12" s="1008"/>
      <c r="V12" s="1008"/>
      <c r="W12" s="1008"/>
      <c r="X12" s="1009"/>
      <c r="Y12" s="413" t="s">
        <v>54</v>
      </c>
      <c r="Z12" s="1013"/>
      <c r="AA12" s="1014"/>
      <c r="AB12" s="520"/>
      <c r="AC12" s="1019"/>
      <c r="AD12" s="1019"/>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4" t="s">
        <v>301</v>
      </c>
      <c r="AC13" s="1015"/>
      <c r="AD13" s="1015"/>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09" t="s">
        <v>265</v>
      </c>
      <c r="H16" s="430"/>
      <c r="I16" s="430"/>
      <c r="J16" s="430"/>
      <c r="K16" s="430"/>
      <c r="L16" s="430"/>
      <c r="M16" s="430"/>
      <c r="N16" s="430"/>
      <c r="O16" s="510"/>
      <c r="P16" s="429" t="s">
        <v>59</v>
      </c>
      <c r="Q16" s="430"/>
      <c r="R16" s="430"/>
      <c r="S16" s="430"/>
      <c r="T16" s="430"/>
      <c r="U16" s="430"/>
      <c r="V16" s="430"/>
      <c r="W16" s="430"/>
      <c r="X16" s="510"/>
      <c r="Y16" s="1021"/>
      <c r="Z16" s="824"/>
      <c r="AA16" s="825"/>
      <c r="AB16" s="1025" t="s">
        <v>11</v>
      </c>
      <c r="AC16" s="1026"/>
      <c r="AD16" s="1027"/>
      <c r="AE16" s="1031" t="s">
        <v>357</v>
      </c>
      <c r="AF16" s="1031"/>
      <c r="AG16" s="1031"/>
      <c r="AH16" s="1031"/>
      <c r="AI16" s="1031" t="s">
        <v>363</v>
      </c>
      <c r="AJ16" s="1031"/>
      <c r="AK16" s="1031"/>
      <c r="AL16" s="1031"/>
      <c r="AM16" s="1031" t="s">
        <v>472</v>
      </c>
      <c r="AN16" s="1031"/>
      <c r="AO16" s="1031"/>
      <c r="AP16" s="554"/>
      <c r="AQ16" s="152" t="s">
        <v>355</v>
      </c>
      <c r="AR16" s="123"/>
      <c r="AS16" s="123"/>
      <c r="AT16" s="124"/>
      <c r="AU16" s="530" t="s">
        <v>253</v>
      </c>
      <c r="AV16" s="530"/>
      <c r="AW16" s="530"/>
      <c r="AX16" s="531"/>
    </row>
    <row r="17" spans="1:50" ht="18.75" customHeight="1" x14ac:dyDescent="0.15">
      <c r="A17" s="398"/>
      <c r="B17" s="399"/>
      <c r="C17" s="399"/>
      <c r="D17" s="399"/>
      <c r="E17" s="399"/>
      <c r="F17" s="400"/>
      <c r="G17" s="411"/>
      <c r="H17" s="396"/>
      <c r="I17" s="396"/>
      <c r="J17" s="396"/>
      <c r="K17" s="396"/>
      <c r="L17" s="396"/>
      <c r="M17" s="396"/>
      <c r="N17" s="396"/>
      <c r="O17" s="412"/>
      <c r="P17" s="432"/>
      <c r="Q17" s="396"/>
      <c r="R17" s="396"/>
      <c r="S17" s="396"/>
      <c r="T17" s="396"/>
      <c r="U17" s="396"/>
      <c r="V17" s="396"/>
      <c r="W17" s="396"/>
      <c r="X17" s="412"/>
      <c r="Y17" s="1022"/>
      <c r="Z17" s="1023"/>
      <c r="AA17" s="1024"/>
      <c r="AB17" s="1028"/>
      <c r="AC17" s="1029"/>
      <c r="AD17" s="1030"/>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1"/>
      <c r="H18" s="998"/>
      <c r="I18" s="998"/>
      <c r="J18" s="998"/>
      <c r="K18" s="998"/>
      <c r="L18" s="998"/>
      <c r="M18" s="998"/>
      <c r="N18" s="998"/>
      <c r="O18" s="999"/>
      <c r="P18" s="98"/>
      <c r="Q18" s="1006"/>
      <c r="R18" s="1006"/>
      <c r="S18" s="1006"/>
      <c r="T18" s="1006"/>
      <c r="U18" s="1006"/>
      <c r="V18" s="1006"/>
      <c r="W18" s="1006"/>
      <c r="X18" s="1007"/>
      <c r="Y18" s="1016" t="s">
        <v>12</v>
      </c>
      <c r="Z18" s="1017"/>
      <c r="AA18" s="1018"/>
      <c r="AB18" s="458"/>
      <c r="AC18" s="1020"/>
      <c r="AD18" s="1020"/>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00"/>
      <c r="H19" s="1001"/>
      <c r="I19" s="1001"/>
      <c r="J19" s="1001"/>
      <c r="K19" s="1001"/>
      <c r="L19" s="1001"/>
      <c r="M19" s="1001"/>
      <c r="N19" s="1001"/>
      <c r="O19" s="1002"/>
      <c r="P19" s="1008"/>
      <c r="Q19" s="1008"/>
      <c r="R19" s="1008"/>
      <c r="S19" s="1008"/>
      <c r="T19" s="1008"/>
      <c r="U19" s="1008"/>
      <c r="V19" s="1008"/>
      <c r="W19" s="1008"/>
      <c r="X19" s="1009"/>
      <c r="Y19" s="413" t="s">
        <v>54</v>
      </c>
      <c r="Z19" s="1013"/>
      <c r="AA19" s="1014"/>
      <c r="AB19" s="520"/>
      <c r="AC19" s="1019"/>
      <c r="AD19" s="1019"/>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4" t="s">
        <v>301</v>
      </c>
      <c r="AC20" s="1015"/>
      <c r="AD20" s="1015"/>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09" t="s">
        <v>265</v>
      </c>
      <c r="H23" s="430"/>
      <c r="I23" s="430"/>
      <c r="J23" s="430"/>
      <c r="K23" s="430"/>
      <c r="L23" s="430"/>
      <c r="M23" s="430"/>
      <c r="N23" s="430"/>
      <c r="O23" s="510"/>
      <c r="P23" s="429" t="s">
        <v>59</v>
      </c>
      <c r="Q23" s="430"/>
      <c r="R23" s="430"/>
      <c r="S23" s="430"/>
      <c r="T23" s="430"/>
      <c r="U23" s="430"/>
      <c r="V23" s="430"/>
      <c r="W23" s="430"/>
      <c r="X23" s="510"/>
      <c r="Y23" s="1021"/>
      <c r="Z23" s="824"/>
      <c r="AA23" s="825"/>
      <c r="AB23" s="1025" t="s">
        <v>11</v>
      </c>
      <c r="AC23" s="1026"/>
      <c r="AD23" s="1027"/>
      <c r="AE23" s="1031" t="s">
        <v>357</v>
      </c>
      <c r="AF23" s="1031"/>
      <c r="AG23" s="1031"/>
      <c r="AH23" s="1031"/>
      <c r="AI23" s="1031" t="s">
        <v>363</v>
      </c>
      <c r="AJ23" s="1031"/>
      <c r="AK23" s="1031"/>
      <c r="AL23" s="1031"/>
      <c r="AM23" s="1031" t="s">
        <v>472</v>
      </c>
      <c r="AN23" s="1031"/>
      <c r="AO23" s="1031"/>
      <c r="AP23" s="554"/>
      <c r="AQ23" s="152" t="s">
        <v>355</v>
      </c>
      <c r="AR23" s="123"/>
      <c r="AS23" s="123"/>
      <c r="AT23" s="124"/>
      <c r="AU23" s="530" t="s">
        <v>253</v>
      </c>
      <c r="AV23" s="530"/>
      <c r="AW23" s="530"/>
      <c r="AX23" s="531"/>
    </row>
    <row r="24" spans="1:50" ht="18.75" customHeight="1" x14ac:dyDescent="0.15">
      <c r="A24" s="398"/>
      <c r="B24" s="399"/>
      <c r="C24" s="399"/>
      <c r="D24" s="399"/>
      <c r="E24" s="399"/>
      <c r="F24" s="400"/>
      <c r="G24" s="411"/>
      <c r="H24" s="396"/>
      <c r="I24" s="396"/>
      <c r="J24" s="396"/>
      <c r="K24" s="396"/>
      <c r="L24" s="396"/>
      <c r="M24" s="396"/>
      <c r="N24" s="396"/>
      <c r="O24" s="412"/>
      <c r="P24" s="432"/>
      <c r="Q24" s="396"/>
      <c r="R24" s="396"/>
      <c r="S24" s="396"/>
      <c r="T24" s="396"/>
      <c r="U24" s="396"/>
      <c r="V24" s="396"/>
      <c r="W24" s="396"/>
      <c r="X24" s="412"/>
      <c r="Y24" s="1022"/>
      <c r="Z24" s="1023"/>
      <c r="AA24" s="1024"/>
      <c r="AB24" s="1028"/>
      <c r="AC24" s="1029"/>
      <c r="AD24" s="1030"/>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1"/>
      <c r="H25" s="998"/>
      <c r="I25" s="998"/>
      <c r="J25" s="998"/>
      <c r="K25" s="998"/>
      <c r="L25" s="998"/>
      <c r="M25" s="998"/>
      <c r="N25" s="998"/>
      <c r="O25" s="999"/>
      <c r="P25" s="98"/>
      <c r="Q25" s="1006"/>
      <c r="R25" s="1006"/>
      <c r="S25" s="1006"/>
      <c r="T25" s="1006"/>
      <c r="U25" s="1006"/>
      <c r="V25" s="1006"/>
      <c r="W25" s="1006"/>
      <c r="X25" s="1007"/>
      <c r="Y25" s="1016" t="s">
        <v>12</v>
      </c>
      <c r="Z25" s="1017"/>
      <c r="AA25" s="1018"/>
      <c r="AB25" s="458"/>
      <c r="AC25" s="1020"/>
      <c r="AD25" s="1020"/>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00"/>
      <c r="H26" s="1001"/>
      <c r="I26" s="1001"/>
      <c r="J26" s="1001"/>
      <c r="K26" s="1001"/>
      <c r="L26" s="1001"/>
      <c r="M26" s="1001"/>
      <c r="N26" s="1001"/>
      <c r="O26" s="1002"/>
      <c r="P26" s="1008"/>
      <c r="Q26" s="1008"/>
      <c r="R26" s="1008"/>
      <c r="S26" s="1008"/>
      <c r="T26" s="1008"/>
      <c r="U26" s="1008"/>
      <c r="V26" s="1008"/>
      <c r="W26" s="1008"/>
      <c r="X26" s="1009"/>
      <c r="Y26" s="413" t="s">
        <v>54</v>
      </c>
      <c r="Z26" s="1013"/>
      <c r="AA26" s="1014"/>
      <c r="AB26" s="520"/>
      <c r="AC26" s="1019"/>
      <c r="AD26" s="1019"/>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4" t="s">
        <v>301</v>
      </c>
      <c r="AC27" s="1015"/>
      <c r="AD27" s="1015"/>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09" t="s">
        <v>265</v>
      </c>
      <c r="H30" s="430"/>
      <c r="I30" s="430"/>
      <c r="J30" s="430"/>
      <c r="K30" s="430"/>
      <c r="L30" s="430"/>
      <c r="M30" s="430"/>
      <c r="N30" s="430"/>
      <c r="O30" s="510"/>
      <c r="P30" s="429" t="s">
        <v>59</v>
      </c>
      <c r="Q30" s="430"/>
      <c r="R30" s="430"/>
      <c r="S30" s="430"/>
      <c r="T30" s="430"/>
      <c r="U30" s="430"/>
      <c r="V30" s="430"/>
      <c r="W30" s="430"/>
      <c r="X30" s="510"/>
      <c r="Y30" s="1021"/>
      <c r="Z30" s="824"/>
      <c r="AA30" s="825"/>
      <c r="AB30" s="1025" t="s">
        <v>11</v>
      </c>
      <c r="AC30" s="1026"/>
      <c r="AD30" s="1027"/>
      <c r="AE30" s="1031" t="s">
        <v>357</v>
      </c>
      <c r="AF30" s="1031"/>
      <c r="AG30" s="1031"/>
      <c r="AH30" s="1031"/>
      <c r="AI30" s="1031" t="s">
        <v>363</v>
      </c>
      <c r="AJ30" s="1031"/>
      <c r="AK30" s="1031"/>
      <c r="AL30" s="1031"/>
      <c r="AM30" s="1031" t="s">
        <v>472</v>
      </c>
      <c r="AN30" s="1031"/>
      <c r="AO30" s="1031"/>
      <c r="AP30" s="554"/>
      <c r="AQ30" s="152" t="s">
        <v>355</v>
      </c>
      <c r="AR30" s="123"/>
      <c r="AS30" s="123"/>
      <c r="AT30" s="124"/>
      <c r="AU30" s="530" t="s">
        <v>253</v>
      </c>
      <c r="AV30" s="530"/>
      <c r="AW30" s="530"/>
      <c r="AX30" s="531"/>
    </row>
    <row r="31" spans="1:50" ht="18.75" customHeight="1" x14ac:dyDescent="0.15">
      <c r="A31" s="398"/>
      <c r="B31" s="399"/>
      <c r="C31" s="399"/>
      <c r="D31" s="399"/>
      <c r="E31" s="399"/>
      <c r="F31" s="400"/>
      <c r="G31" s="411"/>
      <c r="H31" s="396"/>
      <c r="I31" s="396"/>
      <c r="J31" s="396"/>
      <c r="K31" s="396"/>
      <c r="L31" s="396"/>
      <c r="M31" s="396"/>
      <c r="N31" s="396"/>
      <c r="O31" s="412"/>
      <c r="P31" s="432"/>
      <c r="Q31" s="396"/>
      <c r="R31" s="396"/>
      <c r="S31" s="396"/>
      <c r="T31" s="396"/>
      <c r="U31" s="396"/>
      <c r="V31" s="396"/>
      <c r="W31" s="396"/>
      <c r="X31" s="412"/>
      <c r="Y31" s="1022"/>
      <c r="Z31" s="1023"/>
      <c r="AA31" s="1024"/>
      <c r="AB31" s="1028"/>
      <c r="AC31" s="1029"/>
      <c r="AD31" s="1030"/>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1"/>
      <c r="H32" s="998"/>
      <c r="I32" s="998"/>
      <c r="J32" s="998"/>
      <c r="K32" s="998"/>
      <c r="L32" s="998"/>
      <c r="M32" s="998"/>
      <c r="N32" s="998"/>
      <c r="O32" s="999"/>
      <c r="P32" s="98"/>
      <c r="Q32" s="1006"/>
      <c r="R32" s="1006"/>
      <c r="S32" s="1006"/>
      <c r="T32" s="1006"/>
      <c r="U32" s="1006"/>
      <c r="V32" s="1006"/>
      <c r="W32" s="1006"/>
      <c r="X32" s="1007"/>
      <c r="Y32" s="1016" t="s">
        <v>12</v>
      </c>
      <c r="Z32" s="1017"/>
      <c r="AA32" s="1018"/>
      <c r="AB32" s="458"/>
      <c r="AC32" s="1020"/>
      <c r="AD32" s="1020"/>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00"/>
      <c r="H33" s="1001"/>
      <c r="I33" s="1001"/>
      <c r="J33" s="1001"/>
      <c r="K33" s="1001"/>
      <c r="L33" s="1001"/>
      <c r="M33" s="1001"/>
      <c r="N33" s="1001"/>
      <c r="O33" s="1002"/>
      <c r="P33" s="1008"/>
      <c r="Q33" s="1008"/>
      <c r="R33" s="1008"/>
      <c r="S33" s="1008"/>
      <c r="T33" s="1008"/>
      <c r="U33" s="1008"/>
      <c r="V33" s="1008"/>
      <c r="W33" s="1008"/>
      <c r="X33" s="1009"/>
      <c r="Y33" s="413" t="s">
        <v>54</v>
      </c>
      <c r="Z33" s="1013"/>
      <c r="AA33" s="1014"/>
      <c r="AB33" s="520"/>
      <c r="AC33" s="1019"/>
      <c r="AD33" s="1019"/>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4" t="s">
        <v>301</v>
      </c>
      <c r="AC34" s="1015"/>
      <c r="AD34" s="1015"/>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09" t="s">
        <v>265</v>
      </c>
      <c r="H37" s="430"/>
      <c r="I37" s="430"/>
      <c r="J37" s="430"/>
      <c r="K37" s="430"/>
      <c r="L37" s="430"/>
      <c r="M37" s="430"/>
      <c r="N37" s="430"/>
      <c r="O37" s="510"/>
      <c r="P37" s="429" t="s">
        <v>59</v>
      </c>
      <c r="Q37" s="430"/>
      <c r="R37" s="430"/>
      <c r="S37" s="430"/>
      <c r="T37" s="430"/>
      <c r="U37" s="430"/>
      <c r="V37" s="430"/>
      <c r="W37" s="430"/>
      <c r="X37" s="510"/>
      <c r="Y37" s="1021"/>
      <c r="Z37" s="824"/>
      <c r="AA37" s="825"/>
      <c r="AB37" s="1025" t="s">
        <v>11</v>
      </c>
      <c r="AC37" s="1026"/>
      <c r="AD37" s="1027"/>
      <c r="AE37" s="1031" t="s">
        <v>357</v>
      </c>
      <c r="AF37" s="1031"/>
      <c r="AG37" s="1031"/>
      <c r="AH37" s="1031"/>
      <c r="AI37" s="1031" t="s">
        <v>363</v>
      </c>
      <c r="AJ37" s="1031"/>
      <c r="AK37" s="1031"/>
      <c r="AL37" s="1031"/>
      <c r="AM37" s="1031" t="s">
        <v>472</v>
      </c>
      <c r="AN37" s="1031"/>
      <c r="AO37" s="1031"/>
      <c r="AP37" s="554"/>
      <c r="AQ37" s="152" t="s">
        <v>355</v>
      </c>
      <c r="AR37" s="123"/>
      <c r="AS37" s="123"/>
      <c r="AT37" s="124"/>
      <c r="AU37" s="530" t="s">
        <v>253</v>
      </c>
      <c r="AV37" s="530"/>
      <c r="AW37" s="530"/>
      <c r="AX37" s="531"/>
    </row>
    <row r="38" spans="1:50" ht="18.75" customHeight="1" x14ac:dyDescent="0.15">
      <c r="A38" s="398"/>
      <c r="B38" s="399"/>
      <c r="C38" s="399"/>
      <c r="D38" s="399"/>
      <c r="E38" s="399"/>
      <c r="F38" s="400"/>
      <c r="G38" s="411"/>
      <c r="H38" s="396"/>
      <c r="I38" s="396"/>
      <c r="J38" s="396"/>
      <c r="K38" s="396"/>
      <c r="L38" s="396"/>
      <c r="M38" s="396"/>
      <c r="N38" s="396"/>
      <c r="O38" s="412"/>
      <c r="P38" s="432"/>
      <c r="Q38" s="396"/>
      <c r="R38" s="396"/>
      <c r="S38" s="396"/>
      <c r="T38" s="396"/>
      <c r="U38" s="396"/>
      <c r="V38" s="396"/>
      <c r="W38" s="396"/>
      <c r="X38" s="412"/>
      <c r="Y38" s="1022"/>
      <c r="Z38" s="1023"/>
      <c r="AA38" s="1024"/>
      <c r="AB38" s="1028"/>
      <c r="AC38" s="1029"/>
      <c r="AD38" s="1030"/>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1"/>
      <c r="H39" s="998"/>
      <c r="I39" s="998"/>
      <c r="J39" s="998"/>
      <c r="K39" s="998"/>
      <c r="L39" s="998"/>
      <c r="M39" s="998"/>
      <c r="N39" s="998"/>
      <c r="O39" s="999"/>
      <c r="P39" s="98"/>
      <c r="Q39" s="1006"/>
      <c r="R39" s="1006"/>
      <c r="S39" s="1006"/>
      <c r="T39" s="1006"/>
      <c r="U39" s="1006"/>
      <c r="V39" s="1006"/>
      <c r="W39" s="1006"/>
      <c r="X39" s="1007"/>
      <c r="Y39" s="1016" t="s">
        <v>12</v>
      </c>
      <c r="Z39" s="1017"/>
      <c r="AA39" s="1018"/>
      <c r="AB39" s="458"/>
      <c r="AC39" s="1020"/>
      <c r="AD39" s="1020"/>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00"/>
      <c r="H40" s="1001"/>
      <c r="I40" s="1001"/>
      <c r="J40" s="1001"/>
      <c r="K40" s="1001"/>
      <c r="L40" s="1001"/>
      <c r="M40" s="1001"/>
      <c r="N40" s="1001"/>
      <c r="O40" s="1002"/>
      <c r="P40" s="1008"/>
      <c r="Q40" s="1008"/>
      <c r="R40" s="1008"/>
      <c r="S40" s="1008"/>
      <c r="T40" s="1008"/>
      <c r="U40" s="1008"/>
      <c r="V40" s="1008"/>
      <c r="W40" s="1008"/>
      <c r="X40" s="1009"/>
      <c r="Y40" s="413" t="s">
        <v>54</v>
      </c>
      <c r="Z40" s="1013"/>
      <c r="AA40" s="1014"/>
      <c r="AB40" s="520"/>
      <c r="AC40" s="1019"/>
      <c r="AD40" s="1019"/>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4" t="s">
        <v>301</v>
      </c>
      <c r="AC41" s="1015"/>
      <c r="AD41" s="1015"/>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09" t="s">
        <v>265</v>
      </c>
      <c r="H44" s="430"/>
      <c r="I44" s="430"/>
      <c r="J44" s="430"/>
      <c r="K44" s="430"/>
      <c r="L44" s="430"/>
      <c r="M44" s="430"/>
      <c r="N44" s="430"/>
      <c r="O44" s="510"/>
      <c r="P44" s="429" t="s">
        <v>59</v>
      </c>
      <c r="Q44" s="430"/>
      <c r="R44" s="430"/>
      <c r="S44" s="430"/>
      <c r="T44" s="430"/>
      <c r="U44" s="430"/>
      <c r="V44" s="430"/>
      <c r="W44" s="430"/>
      <c r="X44" s="510"/>
      <c r="Y44" s="1021"/>
      <c r="Z44" s="824"/>
      <c r="AA44" s="825"/>
      <c r="AB44" s="1025" t="s">
        <v>11</v>
      </c>
      <c r="AC44" s="1026"/>
      <c r="AD44" s="1027"/>
      <c r="AE44" s="1031" t="s">
        <v>357</v>
      </c>
      <c r="AF44" s="1031"/>
      <c r="AG44" s="1031"/>
      <c r="AH44" s="1031"/>
      <c r="AI44" s="1031" t="s">
        <v>363</v>
      </c>
      <c r="AJ44" s="1031"/>
      <c r="AK44" s="1031"/>
      <c r="AL44" s="1031"/>
      <c r="AM44" s="1031" t="s">
        <v>472</v>
      </c>
      <c r="AN44" s="1031"/>
      <c r="AO44" s="1031"/>
      <c r="AP44" s="554"/>
      <c r="AQ44" s="152" t="s">
        <v>355</v>
      </c>
      <c r="AR44" s="123"/>
      <c r="AS44" s="123"/>
      <c r="AT44" s="124"/>
      <c r="AU44" s="530" t="s">
        <v>253</v>
      </c>
      <c r="AV44" s="530"/>
      <c r="AW44" s="530"/>
      <c r="AX44" s="531"/>
    </row>
    <row r="45" spans="1:50" ht="18.75" customHeight="1" x14ac:dyDescent="0.15">
      <c r="A45" s="398"/>
      <c r="B45" s="399"/>
      <c r="C45" s="399"/>
      <c r="D45" s="399"/>
      <c r="E45" s="399"/>
      <c r="F45" s="400"/>
      <c r="G45" s="411"/>
      <c r="H45" s="396"/>
      <c r="I45" s="396"/>
      <c r="J45" s="396"/>
      <c r="K45" s="396"/>
      <c r="L45" s="396"/>
      <c r="M45" s="396"/>
      <c r="N45" s="396"/>
      <c r="O45" s="412"/>
      <c r="P45" s="432"/>
      <c r="Q45" s="396"/>
      <c r="R45" s="396"/>
      <c r="S45" s="396"/>
      <c r="T45" s="396"/>
      <c r="U45" s="396"/>
      <c r="V45" s="396"/>
      <c r="W45" s="396"/>
      <c r="X45" s="412"/>
      <c r="Y45" s="1022"/>
      <c r="Z45" s="1023"/>
      <c r="AA45" s="1024"/>
      <c r="AB45" s="1028"/>
      <c r="AC45" s="1029"/>
      <c r="AD45" s="1030"/>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1"/>
      <c r="H46" s="998"/>
      <c r="I46" s="998"/>
      <c r="J46" s="998"/>
      <c r="K46" s="998"/>
      <c r="L46" s="998"/>
      <c r="M46" s="998"/>
      <c r="N46" s="998"/>
      <c r="O46" s="999"/>
      <c r="P46" s="98"/>
      <c r="Q46" s="1006"/>
      <c r="R46" s="1006"/>
      <c r="S46" s="1006"/>
      <c r="T46" s="1006"/>
      <c r="U46" s="1006"/>
      <c r="V46" s="1006"/>
      <c r="W46" s="1006"/>
      <c r="X46" s="1007"/>
      <c r="Y46" s="1016" t="s">
        <v>12</v>
      </c>
      <c r="Z46" s="1017"/>
      <c r="AA46" s="1018"/>
      <c r="AB46" s="458"/>
      <c r="AC46" s="1020"/>
      <c r="AD46" s="1020"/>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00"/>
      <c r="H47" s="1001"/>
      <c r="I47" s="1001"/>
      <c r="J47" s="1001"/>
      <c r="K47" s="1001"/>
      <c r="L47" s="1001"/>
      <c r="M47" s="1001"/>
      <c r="N47" s="1001"/>
      <c r="O47" s="1002"/>
      <c r="P47" s="1008"/>
      <c r="Q47" s="1008"/>
      <c r="R47" s="1008"/>
      <c r="S47" s="1008"/>
      <c r="T47" s="1008"/>
      <c r="U47" s="1008"/>
      <c r="V47" s="1008"/>
      <c r="W47" s="1008"/>
      <c r="X47" s="1009"/>
      <c r="Y47" s="413" t="s">
        <v>54</v>
      </c>
      <c r="Z47" s="1013"/>
      <c r="AA47" s="1014"/>
      <c r="AB47" s="520"/>
      <c r="AC47" s="1019"/>
      <c r="AD47" s="1019"/>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4" t="s">
        <v>301</v>
      </c>
      <c r="AC48" s="1015"/>
      <c r="AD48" s="1015"/>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09" t="s">
        <v>265</v>
      </c>
      <c r="H51" s="430"/>
      <c r="I51" s="430"/>
      <c r="J51" s="430"/>
      <c r="K51" s="430"/>
      <c r="L51" s="430"/>
      <c r="M51" s="430"/>
      <c r="N51" s="430"/>
      <c r="O51" s="510"/>
      <c r="P51" s="429" t="s">
        <v>59</v>
      </c>
      <c r="Q51" s="430"/>
      <c r="R51" s="430"/>
      <c r="S51" s="430"/>
      <c r="T51" s="430"/>
      <c r="U51" s="430"/>
      <c r="V51" s="430"/>
      <c r="W51" s="430"/>
      <c r="X51" s="510"/>
      <c r="Y51" s="1021"/>
      <c r="Z51" s="824"/>
      <c r="AA51" s="825"/>
      <c r="AB51" s="554" t="s">
        <v>11</v>
      </c>
      <c r="AC51" s="1026"/>
      <c r="AD51" s="1027"/>
      <c r="AE51" s="1031" t="s">
        <v>357</v>
      </c>
      <c r="AF51" s="1031"/>
      <c r="AG51" s="1031"/>
      <c r="AH51" s="1031"/>
      <c r="AI51" s="1031" t="s">
        <v>363</v>
      </c>
      <c r="AJ51" s="1031"/>
      <c r="AK51" s="1031"/>
      <c r="AL51" s="1031"/>
      <c r="AM51" s="1031" t="s">
        <v>472</v>
      </c>
      <c r="AN51" s="1031"/>
      <c r="AO51" s="1031"/>
      <c r="AP51" s="554"/>
      <c r="AQ51" s="152" t="s">
        <v>355</v>
      </c>
      <c r="AR51" s="123"/>
      <c r="AS51" s="123"/>
      <c r="AT51" s="124"/>
      <c r="AU51" s="530" t="s">
        <v>253</v>
      </c>
      <c r="AV51" s="530"/>
      <c r="AW51" s="530"/>
      <c r="AX51" s="531"/>
    </row>
    <row r="52" spans="1:50" ht="18.75" customHeight="1" x14ac:dyDescent="0.15">
      <c r="A52" s="398"/>
      <c r="B52" s="399"/>
      <c r="C52" s="399"/>
      <c r="D52" s="399"/>
      <c r="E52" s="399"/>
      <c r="F52" s="400"/>
      <c r="G52" s="411"/>
      <c r="H52" s="396"/>
      <c r="I52" s="396"/>
      <c r="J52" s="396"/>
      <c r="K52" s="396"/>
      <c r="L52" s="396"/>
      <c r="M52" s="396"/>
      <c r="N52" s="396"/>
      <c r="O52" s="412"/>
      <c r="P52" s="432"/>
      <c r="Q52" s="396"/>
      <c r="R52" s="396"/>
      <c r="S52" s="396"/>
      <c r="T52" s="396"/>
      <c r="U52" s="396"/>
      <c r="V52" s="396"/>
      <c r="W52" s="396"/>
      <c r="X52" s="412"/>
      <c r="Y52" s="1022"/>
      <c r="Z52" s="1023"/>
      <c r="AA52" s="1024"/>
      <c r="AB52" s="1028"/>
      <c r="AC52" s="1029"/>
      <c r="AD52" s="1030"/>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1"/>
      <c r="H53" s="998"/>
      <c r="I53" s="998"/>
      <c r="J53" s="998"/>
      <c r="K53" s="998"/>
      <c r="L53" s="998"/>
      <c r="M53" s="998"/>
      <c r="N53" s="998"/>
      <c r="O53" s="999"/>
      <c r="P53" s="98"/>
      <c r="Q53" s="1006"/>
      <c r="R53" s="1006"/>
      <c r="S53" s="1006"/>
      <c r="T53" s="1006"/>
      <c r="U53" s="1006"/>
      <c r="V53" s="1006"/>
      <c r="W53" s="1006"/>
      <c r="X53" s="1007"/>
      <c r="Y53" s="1016" t="s">
        <v>12</v>
      </c>
      <c r="Z53" s="1017"/>
      <c r="AA53" s="1018"/>
      <c r="AB53" s="458"/>
      <c r="AC53" s="1020"/>
      <c r="AD53" s="1020"/>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00"/>
      <c r="H54" s="1001"/>
      <c r="I54" s="1001"/>
      <c r="J54" s="1001"/>
      <c r="K54" s="1001"/>
      <c r="L54" s="1001"/>
      <c r="M54" s="1001"/>
      <c r="N54" s="1001"/>
      <c r="O54" s="1002"/>
      <c r="P54" s="1008"/>
      <c r="Q54" s="1008"/>
      <c r="R54" s="1008"/>
      <c r="S54" s="1008"/>
      <c r="T54" s="1008"/>
      <c r="U54" s="1008"/>
      <c r="V54" s="1008"/>
      <c r="W54" s="1008"/>
      <c r="X54" s="1009"/>
      <c r="Y54" s="413" t="s">
        <v>54</v>
      </c>
      <c r="Z54" s="1013"/>
      <c r="AA54" s="1014"/>
      <c r="AB54" s="520"/>
      <c r="AC54" s="1019"/>
      <c r="AD54" s="1019"/>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4" t="s">
        <v>301</v>
      </c>
      <c r="AC55" s="1015"/>
      <c r="AD55" s="101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09" t="s">
        <v>265</v>
      </c>
      <c r="H58" s="430"/>
      <c r="I58" s="430"/>
      <c r="J58" s="430"/>
      <c r="K58" s="430"/>
      <c r="L58" s="430"/>
      <c r="M58" s="430"/>
      <c r="N58" s="430"/>
      <c r="O58" s="510"/>
      <c r="P58" s="429" t="s">
        <v>59</v>
      </c>
      <c r="Q58" s="430"/>
      <c r="R58" s="430"/>
      <c r="S58" s="430"/>
      <c r="T58" s="430"/>
      <c r="U58" s="430"/>
      <c r="V58" s="430"/>
      <c r="W58" s="430"/>
      <c r="X58" s="510"/>
      <c r="Y58" s="1021"/>
      <c r="Z58" s="824"/>
      <c r="AA58" s="825"/>
      <c r="AB58" s="1025" t="s">
        <v>11</v>
      </c>
      <c r="AC58" s="1026"/>
      <c r="AD58" s="1027"/>
      <c r="AE58" s="1031" t="s">
        <v>357</v>
      </c>
      <c r="AF58" s="1031"/>
      <c r="AG58" s="1031"/>
      <c r="AH58" s="1031"/>
      <c r="AI58" s="1031" t="s">
        <v>363</v>
      </c>
      <c r="AJ58" s="1031"/>
      <c r="AK58" s="1031"/>
      <c r="AL58" s="1031"/>
      <c r="AM58" s="1031" t="s">
        <v>472</v>
      </c>
      <c r="AN58" s="1031"/>
      <c r="AO58" s="1031"/>
      <c r="AP58" s="554"/>
      <c r="AQ58" s="152" t="s">
        <v>355</v>
      </c>
      <c r="AR58" s="123"/>
      <c r="AS58" s="123"/>
      <c r="AT58" s="124"/>
      <c r="AU58" s="530" t="s">
        <v>253</v>
      </c>
      <c r="AV58" s="530"/>
      <c r="AW58" s="530"/>
      <c r="AX58" s="531"/>
    </row>
    <row r="59" spans="1:50" ht="18.75" customHeight="1" x14ac:dyDescent="0.15">
      <c r="A59" s="398"/>
      <c r="B59" s="399"/>
      <c r="C59" s="399"/>
      <c r="D59" s="399"/>
      <c r="E59" s="399"/>
      <c r="F59" s="400"/>
      <c r="G59" s="411"/>
      <c r="H59" s="396"/>
      <c r="I59" s="396"/>
      <c r="J59" s="396"/>
      <c r="K59" s="396"/>
      <c r="L59" s="396"/>
      <c r="M59" s="396"/>
      <c r="N59" s="396"/>
      <c r="O59" s="412"/>
      <c r="P59" s="432"/>
      <c r="Q59" s="396"/>
      <c r="R59" s="396"/>
      <c r="S59" s="396"/>
      <c r="T59" s="396"/>
      <c r="U59" s="396"/>
      <c r="V59" s="396"/>
      <c r="W59" s="396"/>
      <c r="X59" s="412"/>
      <c r="Y59" s="1022"/>
      <c r="Z59" s="1023"/>
      <c r="AA59" s="1024"/>
      <c r="AB59" s="1028"/>
      <c r="AC59" s="1029"/>
      <c r="AD59" s="1030"/>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1"/>
      <c r="H60" s="998"/>
      <c r="I60" s="998"/>
      <c r="J60" s="998"/>
      <c r="K60" s="998"/>
      <c r="L60" s="998"/>
      <c r="M60" s="998"/>
      <c r="N60" s="998"/>
      <c r="O60" s="999"/>
      <c r="P60" s="98"/>
      <c r="Q60" s="1006"/>
      <c r="R60" s="1006"/>
      <c r="S60" s="1006"/>
      <c r="T60" s="1006"/>
      <c r="U60" s="1006"/>
      <c r="V60" s="1006"/>
      <c r="W60" s="1006"/>
      <c r="X60" s="1007"/>
      <c r="Y60" s="1016" t="s">
        <v>12</v>
      </c>
      <c r="Z60" s="1017"/>
      <c r="AA60" s="1018"/>
      <c r="AB60" s="458"/>
      <c r="AC60" s="1020"/>
      <c r="AD60" s="1020"/>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00"/>
      <c r="H61" s="1001"/>
      <c r="I61" s="1001"/>
      <c r="J61" s="1001"/>
      <c r="K61" s="1001"/>
      <c r="L61" s="1001"/>
      <c r="M61" s="1001"/>
      <c r="N61" s="1001"/>
      <c r="O61" s="1002"/>
      <c r="P61" s="1008"/>
      <c r="Q61" s="1008"/>
      <c r="R61" s="1008"/>
      <c r="S61" s="1008"/>
      <c r="T61" s="1008"/>
      <c r="U61" s="1008"/>
      <c r="V61" s="1008"/>
      <c r="W61" s="1008"/>
      <c r="X61" s="1009"/>
      <c r="Y61" s="413" t="s">
        <v>54</v>
      </c>
      <c r="Z61" s="1013"/>
      <c r="AA61" s="1014"/>
      <c r="AB61" s="520"/>
      <c r="AC61" s="1019"/>
      <c r="AD61" s="1019"/>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4" t="s">
        <v>301</v>
      </c>
      <c r="AC62" s="1015"/>
      <c r="AD62" s="1015"/>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09" t="s">
        <v>265</v>
      </c>
      <c r="H65" s="430"/>
      <c r="I65" s="430"/>
      <c r="J65" s="430"/>
      <c r="K65" s="430"/>
      <c r="L65" s="430"/>
      <c r="M65" s="430"/>
      <c r="N65" s="430"/>
      <c r="O65" s="510"/>
      <c r="P65" s="429" t="s">
        <v>59</v>
      </c>
      <c r="Q65" s="430"/>
      <c r="R65" s="430"/>
      <c r="S65" s="430"/>
      <c r="T65" s="430"/>
      <c r="U65" s="430"/>
      <c r="V65" s="430"/>
      <c r="W65" s="430"/>
      <c r="X65" s="510"/>
      <c r="Y65" s="1021"/>
      <c r="Z65" s="824"/>
      <c r="AA65" s="825"/>
      <c r="AB65" s="1025" t="s">
        <v>11</v>
      </c>
      <c r="AC65" s="1026"/>
      <c r="AD65" s="1027"/>
      <c r="AE65" s="1031" t="s">
        <v>357</v>
      </c>
      <c r="AF65" s="1031"/>
      <c r="AG65" s="1031"/>
      <c r="AH65" s="1031"/>
      <c r="AI65" s="1031" t="s">
        <v>363</v>
      </c>
      <c r="AJ65" s="1031"/>
      <c r="AK65" s="1031"/>
      <c r="AL65" s="1031"/>
      <c r="AM65" s="1031" t="s">
        <v>472</v>
      </c>
      <c r="AN65" s="1031"/>
      <c r="AO65" s="1031"/>
      <c r="AP65" s="554"/>
      <c r="AQ65" s="152" t="s">
        <v>355</v>
      </c>
      <c r="AR65" s="123"/>
      <c r="AS65" s="123"/>
      <c r="AT65" s="124"/>
      <c r="AU65" s="530" t="s">
        <v>253</v>
      </c>
      <c r="AV65" s="530"/>
      <c r="AW65" s="530"/>
      <c r="AX65" s="531"/>
    </row>
    <row r="66" spans="1:50" ht="18.75" customHeight="1" x14ac:dyDescent="0.15">
      <c r="A66" s="398"/>
      <c r="B66" s="399"/>
      <c r="C66" s="399"/>
      <c r="D66" s="399"/>
      <c r="E66" s="399"/>
      <c r="F66" s="400"/>
      <c r="G66" s="411"/>
      <c r="H66" s="396"/>
      <c r="I66" s="396"/>
      <c r="J66" s="396"/>
      <c r="K66" s="396"/>
      <c r="L66" s="396"/>
      <c r="M66" s="396"/>
      <c r="N66" s="396"/>
      <c r="O66" s="412"/>
      <c r="P66" s="432"/>
      <c r="Q66" s="396"/>
      <c r="R66" s="396"/>
      <c r="S66" s="396"/>
      <c r="T66" s="396"/>
      <c r="U66" s="396"/>
      <c r="V66" s="396"/>
      <c r="W66" s="396"/>
      <c r="X66" s="412"/>
      <c r="Y66" s="1022"/>
      <c r="Z66" s="1023"/>
      <c r="AA66" s="1024"/>
      <c r="AB66" s="1028"/>
      <c r="AC66" s="1029"/>
      <c r="AD66" s="1030"/>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1"/>
      <c r="H67" s="998"/>
      <c r="I67" s="998"/>
      <c r="J67" s="998"/>
      <c r="K67" s="998"/>
      <c r="L67" s="998"/>
      <c r="M67" s="998"/>
      <c r="N67" s="998"/>
      <c r="O67" s="999"/>
      <c r="P67" s="98"/>
      <c r="Q67" s="1006"/>
      <c r="R67" s="1006"/>
      <c r="S67" s="1006"/>
      <c r="T67" s="1006"/>
      <c r="U67" s="1006"/>
      <c r="V67" s="1006"/>
      <c r="W67" s="1006"/>
      <c r="X67" s="1007"/>
      <c r="Y67" s="1016" t="s">
        <v>12</v>
      </c>
      <c r="Z67" s="1017"/>
      <c r="AA67" s="1018"/>
      <c r="AB67" s="458"/>
      <c r="AC67" s="1020"/>
      <c r="AD67" s="1020"/>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00"/>
      <c r="H68" s="1001"/>
      <c r="I68" s="1001"/>
      <c r="J68" s="1001"/>
      <c r="K68" s="1001"/>
      <c r="L68" s="1001"/>
      <c r="M68" s="1001"/>
      <c r="N68" s="1001"/>
      <c r="O68" s="1002"/>
      <c r="P68" s="1008"/>
      <c r="Q68" s="1008"/>
      <c r="R68" s="1008"/>
      <c r="S68" s="1008"/>
      <c r="T68" s="1008"/>
      <c r="U68" s="1008"/>
      <c r="V68" s="1008"/>
      <c r="W68" s="1008"/>
      <c r="X68" s="1009"/>
      <c r="Y68" s="413" t="s">
        <v>54</v>
      </c>
      <c r="Z68" s="1013"/>
      <c r="AA68" s="1014"/>
      <c r="AB68" s="520"/>
      <c r="AC68" s="1019"/>
      <c r="AD68" s="1019"/>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03"/>
      <c r="H69" s="1004"/>
      <c r="I69" s="1004"/>
      <c r="J69" s="1004"/>
      <c r="K69" s="1004"/>
      <c r="L69" s="1004"/>
      <c r="M69" s="1004"/>
      <c r="N69" s="1004"/>
      <c r="O69" s="1005"/>
      <c r="P69" s="1010"/>
      <c r="Q69" s="1010"/>
      <c r="R69" s="1010"/>
      <c r="S69" s="1010"/>
      <c r="T69" s="1010"/>
      <c r="U69" s="1010"/>
      <c r="V69" s="1010"/>
      <c r="W69" s="1010"/>
      <c r="X69" s="1011"/>
      <c r="Y69" s="413" t="s">
        <v>13</v>
      </c>
      <c r="Z69" s="1013"/>
      <c r="AA69" s="1014"/>
      <c r="AB69" s="553"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0" t="s">
        <v>17</v>
      </c>
      <c r="H3" s="668"/>
      <c r="I3" s="668"/>
      <c r="J3" s="668"/>
      <c r="K3" s="668"/>
      <c r="L3" s="667" t="s">
        <v>18</v>
      </c>
      <c r="M3" s="668"/>
      <c r="N3" s="668"/>
      <c r="O3" s="668"/>
      <c r="P3" s="668"/>
      <c r="Q3" s="668"/>
      <c r="R3" s="668"/>
      <c r="S3" s="668"/>
      <c r="T3" s="668"/>
      <c r="U3" s="668"/>
      <c r="V3" s="668"/>
      <c r="W3" s="668"/>
      <c r="X3" s="669"/>
      <c r="Y3" s="654" t="s">
        <v>19</v>
      </c>
      <c r="Z3" s="655"/>
      <c r="AA3" s="655"/>
      <c r="AB3" s="796"/>
      <c r="AC3" s="810"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4"/>
      <c r="B4" s="1045"/>
      <c r="C4" s="1045"/>
      <c r="D4" s="1045"/>
      <c r="E4" s="1045"/>
      <c r="F4" s="1046"/>
      <c r="G4" s="670"/>
      <c r="H4" s="671"/>
      <c r="I4" s="671"/>
      <c r="J4" s="671"/>
      <c r="K4" s="672"/>
      <c r="L4" s="664"/>
      <c r="M4" s="665"/>
      <c r="N4" s="665"/>
      <c r="O4" s="665"/>
      <c r="P4" s="665"/>
      <c r="Q4" s="665"/>
      <c r="R4" s="665"/>
      <c r="S4" s="665"/>
      <c r="T4" s="665"/>
      <c r="U4" s="665"/>
      <c r="V4" s="665"/>
      <c r="W4" s="665"/>
      <c r="X4" s="666"/>
      <c r="Y4" s="386"/>
      <c r="Z4" s="387"/>
      <c r="AA4" s="387"/>
      <c r="AB4" s="803"/>
      <c r="AC4" s="670"/>
      <c r="AD4" s="671"/>
      <c r="AE4" s="671"/>
      <c r="AF4" s="671"/>
      <c r="AG4" s="672"/>
      <c r="AH4" s="664"/>
      <c r="AI4" s="665"/>
      <c r="AJ4" s="665"/>
      <c r="AK4" s="665"/>
      <c r="AL4" s="665"/>
      <c r="AM4" s="665"/>
      <c r="AN4" s="665"/>
      <c r="AO4" s="665"/>
      <c r="AP4" s="665"/>
      <c r="AQ4" s="665"/>
      <c r="AR4" s="665"/>
      <c r="AS4" s="665"/>
      <c r="AT4" s="666"/>
      <c r="AU4" s="386"/>
      <c r="AV4" s="387"/>
      <c r="AW4" s="387"/>
      <c r="AX4" s="388"/>
    </row>
    <row r="5" spans="1:50" ht="24.75" customHeight="1" x14ac:dyDescent="0.15">
      <c r="A5" s="1044"/>
      <c r="B5" s="1045"/>
      <c r="C5" s="1045"/>
      <c r="D5" s="1045"/>
      <c r="E5" s="1045"/>
      <c r="F5" s="104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4"/>
      <c r="B6" s="1045"/>
      <c r="C6" s="1045"/>
      <c r="D6" s="1045"/>
      <c r="E6" s="1045"/>
      <c r="F6" s="104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4"/>
      <c r="B7" s="1045"/>
      <c r="C7" s="1045"/>
      <c r="D7" s="1045"/>
      <c r="E7" s="1045"/>
      <c r="F7" s="104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4"/>
      <c r="B8" s="1045"/>
      <c r="C8" s="1045"/>
      <c r="D8" s="1045"/>
      <c r="E8" s="1045"/>
      <c r="F8" s="104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4"/>
      <c r="B9" s="1045"/>
      <c r="C9" s="1045"/>
      <c r="D9" s="1045"/>
      <c r="E9" s="1045"/>
      <c r="F9" s="104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4"/>
      <c r="B10" s="1045"/>
      <c r="C10" s="1045"/>
      <c r="D10" s="1045"/>
      <c r="E10" s="1045"/>
      <c r="F10" s="104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4"/>
      <c r="B11" s="1045"/>
      <c r="C11" s="1045"/>
      <c r="D11" s="1045"/>
      <c r="E11" s="1045"/>
      <c r="F11" s="104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4"/>
      <c r="B12" s="1045"/>
      <c r="C12" s="1045"/>
      <c r="D12" s="1045"/>
      <c r="E12" s="1045"/>
      <c r="F12" s="104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4"/>
      <c r="B13" s="1045"/>
      <c r="C13" s="1045"/>
      <c r="D13" s="1045"/>
      <c r="E13" s="1045"/>
      <c r="F13" s="104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4"/>
      <c r="B14" s="1045"/>
      <c r="C14" s="1045"/>
      <c r="D14" s="1045"/>
      <c r="E14" s="1045"/>
      <c r="F14" s="104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4"/>
      <c r="B15" s="1045"/>
      <c r="C15" s="1045"/>
      <c r="D15" s="1045"/>
      <c r="E15" s="1045"/>
      <c r="F15" s="1046"/>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4"/>
      <c r="B16" s="1045"/>
      <c r="C16" s="1045"/>
      <c r="D16" s="1045"/>
      <c r="E16" s="1045"/>
      <c r="F16" s="1046"/>
      <c r="G16" s="810"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6"/>
      <c r="AC16" s="810"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4"/>
      <c r="B17" s="1045"/>
      <c r="C17" s="1045"/>
      <c r="D17" s="1045"/>
      <c r="E17" s="1045"/>
      <c r="F17" s="1046"/>
      <c r="G17" s="670"/>
      <c r="H17" s="671"/>
      <c r="I17" s="671"/>
      <c r="J17" s="671"/>
      <c r="K17" s="672"/>
      <c r="L17" s="664"/>
      <c r="M17" s="665"/>
      <c r="N17" s="665"/>
      <c r="O17" s="665"/>
      <c r="P17" s="665"/>
      <c r="Q17" s="665"/>
      <c r="R17" s="665"/>
      <c r="S17" s="665"/>
      <c r="T17" s="665"/>
      <c r="U17" s="665"/>
      <c r="V17" s="665"/>
      <c r="W17" s="665"/>
      <c r="X17" s="666"/>
      <c r="Y17" s="386"/>
      <c r="Z17" s="387"/>
      <c r="AA17" s="387"/>
      <c r="AB17" s="803"/>
      <c r="AC17" s="670"/>
      <c r="AD17" s="671"/>
      <c r="AE17" s="671"/>
      <c r="AF17" s="671"/>
      <c r="AG17" s="672"/>
      <c r="AH17" s="664"/>
      <c r="AI17" s="665"/>
      <c r="AJ17" s="665"/>
      <c r="AK17" s="665"/>
      <c r="AL17" s="665"/>
      <c r="AM17" s="665"/>
      <c r="AN17" s="665"/>
      <c r="AO17" s="665"/>
      <c r="AP17" s="665"/>
      <c r="AQ17" s="665"/>
      <c r="AR17" s="665"/>
      <c r="AS17" s="665"/>
      <c r="AT17" s="666"/>
      <c r="AU17" s="386"/>
      <c r="AV17" s="387"/>
      <c r="AW17" s="387"/>
      <c r="AX17" s="388"/>
    </row>
    <row r="18" spans="1:50" ht="24.75" customHeight="1" x14ac:dyDescent="0.15">
      <c r="A18" s="1044"/>
      <c r="B18" s="1045"/>
      <c r="C18" s="1045"/>
      <c r="D18" s="1045"/>
      <c r="E18" s="1045"/>
      <c r="F18" s="104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4"/>
      <c r="B19" s="1045"/>
      <c r="C19" s="1045"/>
      <c r="D19" s="1045"/>
      <c r="E19" s="1045"/>
      <c r="F19" s="104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4"/>
      <c r="B20" s="1045"/>
      <c r="C20" s="1045"/>
      <c r="D20" s="1045"/>
      <c r="E20" s="1045"/>
      <c r="F20" s="104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4"/>
      <c r="B21" s="1045"/>
      <c r="C21" s="1045"/>
      <c r="D21" s="1045"/>
      <c r="E21" s="1045"/>
      <c r="F21" s="104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4"/>
      <c r="B22" s="1045"/>
      <c r="C22" s="1045"/>
      <c r="D22" s="1045"/>
      <c r="E22" s="1045"/>
      <c r="F22" s="104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4"/>
      <c r="B23" s="1045"/>
      <c r="C23" s="1045"/>
      <c r="D23" s="1045"/>
      <c r="E23" s="1045"/>
      <c r="F23" s="104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4"/>
      <c r="B24" s="1045"/>
      <c r="C24" s="1045"/>
      <c r="D24" s="1045"/>
      <c r="E24" s="1045"/>
      <c r="F24" s="104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4"/>
      <c r="B25" s="1045"/>
      <c r="C25" s="1045"/>
      <c r="D25" s="1045"/>
      <c r="E25" s="1045"/>
      <c r="F25" s="104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4"/>
      <c r="B26" s="1045"/>
      <c r="C26" s="1045"/>
      <c r="D26" s="1045"/>
      <c r="E26" s="1045"/>
      <c r="F26" s="104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4"/>
      <c r="B27" s="1045"/>
      <c r="C27" s="1045"/>
      <c r="D27" s="1045"/>
      <c r="E27" s="1045"/>
      <c r="F27" s="104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4"/>
      <c r="B28" s="1045"/>
      <c r="C28" s="1045"/>
      <c r="D28" s="1045"/>
      <c r="E28" s="1045"/>
      <c r="F28" s="1046"/>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4"/>
      <c r="B29" s="1045"/>
      <c r="C29" s="1045"/>
      <c r="D29" s="1045"/>
      <c r="E29" s="1045"/>
      <c r="F29" s="1046"/>
      <c r="G29" s="810"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6"/>
      <c r="AC29" s="810"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4"/>
      <c r="B30" s="1045"/>
      <c r="C30" s="1045"/>
      <c r="D30" s="1045"/>
      <c r="E30" s="1045"/>
      <c r="F30" s="1046"/>
      <c r="G30" s="670"/>
      <c r="H30" s="671"/>
      <c r="I30" s="671"/>
      <c r="J30" s="671"/>
      <c r="K30" s="672"/>
      <c r="L30" s="664"/>
      <c r="M30" s="665"/>
      <c r="N30" s="665"/>
      <c r="O30" s="665"/>
      <c r="P30" s="665"/>
      <c r="Q30" s="665"/>
      <c r="R30" s="665"/>
      <c r="S30" s="665"/>
      <c r="T30" s="665"/>
      <c r="U30" s="665"/>
      <c r="V30" s="665"/>
      <c r="W30" s="665"/>
      <c r="X30" s="666"/>
      <c r="Y30" s="386"/>
      <c r="Z30" s="387"/>
      <c r="AA30" s="387"/>
      <c r="AB30" s="803"/>
      <c r="AC30" s="670"/>
      <c r="AD30" s="671"/>
      <c r="AE30" s="671"/>
      <c r="AF30" s="671"/>
      <c r="AG30" s="672"/>
      <c r="AH30" s="664"/>
      <c r="AI30" s="665"/>
      <c r="AJ30" s="665"/>
      <c r="AK30" s="665"/>
      <c r="AL30" s="665"/>
      <c r="AM30" s="665"/>
      <c r="AN30" s="665"/>
      <c r="AO30" s="665"/>
      <c r="AP30" s="665"/>
      <c r="AQ30" s="665"/>
      <c r="AR30" s="665"/>
      <c r="AS30" s="665"/>
      <c r="AT30" s="666"/>
      <c r="AU30" s="386"/>
      <c r="AV30" s="387"/>
      <c r="AW30" s="387"/>
      <c r="AX30" s="388"/>
    </row>
    <row r="31" spans="1:50" ht="24.75" customHeight="1" x14ac:dyDescent="0.15">
      <c r="A31" s="1044"/>
      <c r="B31" s="1045"/>
      <c r="C31" s="1045"/>
      <c r="D31" s="1045"/>
      <c r="E31" s="1045"/>
      <c r="F31" s="104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4"/>
      <c r="B32" s="1045"/>
      <c r="C32" s="1045"/>
      <c r="D32" s="1045"/>
      <c r="E32" s="1045"/>
      <c r="F32" s="104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4"/>
      <c r="B33" s="1045"/>
      <c r="C33" s="1045"/>
      <c r="D33" s="1045"/>
      <c r="E33" s="1045"/>
      <c r="F33" s="104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4"/>
      <c r="B34" s="1045"/>
      <c r="C34" s="1045"/>
      <c r="D34" s="1045"/>
      <c r="E34" s="1045"/>
      <c r="F34" s="104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4"/>
      <c r="B35" s="1045"/>
      <c r="C35" s="1045"/>
      <c r="D35" s="1045"/>
      <c r="E35" s="1045"/>
      <c r="F35" s="104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4"/>
      <c r="B36" s="1045"/>
      <c r="C36" s="1045"/>
      <c r="D36" s="1045"/>
      <c r="E36" s="1045"/>
      <c r="F36" s="104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4"/>
      <c r="B37" s="1045"/>
      <c r="C37" s="1045"/>
      <c r="D37" s="1045"/>
      <c r="E37" s="1045"/>
      <c r="F37" s="104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4"/>
      <c r="B38" s="1045"/>
      <c r="C38" s="1045"/>
      <c r="D38" s="1045"/>
      <c r="E38" s="1045"/>
      <c r="F38" s="104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4"/>
      <c r="B39" s="1045"/>
      <c r="C39" s="1045"/>
      <c r="D39" s="1045"/>
      <c r="E39" s="1045"/>
      <c r="F39" s="104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4"/>
      <c r="B40" s="1045"/>
      <c r="C40" s="1045"/>
      <c r="D40" s="1045"/>
      <c r="E40" s="1045"/>
      <c r="F40" s="104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4"/>
      <c r="B41" s="1045"/>
      <c r="C41" s="1045"/>
      <c r="D41" s="1045"/>
      <c r="E41" s="1045"/>
      <c r="F41" s="1046"/>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4"/>
      <c r="B42" s="1045"/>
      <c r="C42" s="1045"/>
      <c r="D42" s="1045"/>
      <c r="E42" s="1045"/>
      <c r="F42" s="1046"/>
      <c r="G42" s="810"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6"/>
      <c r="AC42" s="810"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4"/>
      <c r="B43" s="1045"/>
      <c r="C43" s="1045"/>
      <c r="D43" s="1045"/>
      <c r="E43" s="1045"/>
      <c r="F43" s="1046"/>
      <c r="G43" s="670"/>
      <c r="H43" s="671"/>
      <c r="I43" s="671"/>
      <c r="J43" s="671"/>
      <c r="K43" s="672"/>
      <c r="L43" s="664"/>
      <c r="M43" s="665"/>
      <c r="N43" s="665"/>
      <c r="O43" s="665"/>
      <c r="P43" s="665"/>
      <c r="Q43" s="665"/>
      <c r="R43" s="665"/>
      <c r="S43" s="665"/>
      <c r="T43" s="665"/>
      <c r="U43" s="665"/>
      <c r="V43" s="665"/>
      <c r="W43" s="665"/>
      <c r="X43" s="666"/>
      <c r="Y43" s="386"/>
      <c r="Z43" s="387"/>
      <c r="AA43" s="387"/>
      <c r="AB43" s="803"/>
      <c r="AC43" s="670"/>
      <c r="AD43" s="671"/>
      <c r="AE43" s="671"/>
      <c r="AF43" s="671"/>
      <c r="AG43" s="672"/>
      <c r="AH43" s="664"/>
      <c r="AI43" s="665"/>
      <c r="AJ43" s="665"/>
      <c r="AK43" s="665"/>
      <c r="AL43" s="665"/>
      <c r="AM43" s="665"/>
      <c r="AN43" s="665"/>
      <c r="AO43" s="665"/>
      <c r="AP43" s="665"/>
      <c r="AQ43" s="665"/>
      <c r="AR43" s="665"/>
      <c r="AS43" s="665"/>
      <c r="AT43" s="666"/>
      <c r="AU43" s="386"/>
      <c r="AV43" s="387"/>
      <c r="AW43" s="387"/>
      <c r="AX43" s="388"/>
    </row>
    <row r="44" spans="1:50" ht="24.75" customHeight="1" x14ac:dyDescent="0.15">
      <c r="A44" s="1044"/>
      <c r="B44" s="1045"/>
      <c r="C44" s="1045"/>
      <c r="D44" s="1045"/>
      <c r="E44" s="1045"/>
      <c r="F44" s="104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4"/>
      <c r="B45" s="1045"/>
      <c r="C45" s="1045"/>
      <c r="D45" s="1045"/>
      <c r="E45" s="1045"/>
      <c r="F45" s="104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4"/>
      <c r="B46" s="1045"/>
      <c r="C46" s="1045"/>
      <c r="D46" s="1045"/>
      <c r="E46" s="1045"/>
      <c r="F46" s="104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4"/>
      <c r="B47" s="1045"/>
      <c r="C47" s="1045"/>
      <c r="D47" s="1045"/>
      <c r="E47" s="1045"/>
      <c r="F47" s="104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4"/>
      <c r="B48" s="1045"/>
      <c r="C48" s="1045"/>
      <c r="D48" s="1045"/>
      <c r="E48" s="1045"/>
      <c r="F48" s="104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4"/>
      <c r="B49" s="1045"/>
      <c r="C49" s="1045"/>
      <c r="D49" s="1045"/>
      <c r="E49" s="1045"/>
      <c r="F49" s="104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4"/>
      <c r="B50" s="1045"/>
      <c r="C50" s="1045"/>
      <c r="D50" s="1045"/>
      <c r="E50" s="1045"/>
      <c r="F50" s="104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4"/>
      <c r="B51" s="1045"/>
      <c r="C51" s="1045"/>
      <c r="D51" s="1045"/>
      <c r="E51" s="1045"/>
      <c r="F51" s="104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4"/>
      <c r="B52" s="1045"/>
      <c r="C52" s="1045"/>
      <c r="D52" s="1045"/>
      <c r="E52" s="1045"/>
      <c r="F52" s="104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4"/>
      <c r="B56" s="1045"/>
      <c r="C56" s="1045"/>
      <c r="D56" s="1045"/>
      <c r="E56" s="1045"/>
      <c r="F56" s="1046"/>
      <c r="G56" s="810"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6"/>
      <c r="AC56" s="810"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4"/>
      <c r="B57" s="1045"/>
      <c r="C57" s="1045"/>
      <c r="D57" s="1045"/>
      <c r="E57" s="1045"/>
      <c r="F57" s="1046"/>
      <c r="G57" s="670"/>
      <c r="H57" s="671"/>
      <c r="I57" s="671"/>
      <c r="J57" s="671"/>
      <c r="K57" s="672"/>
      <c r="L57" s="664"/>
      <c r="M57" s="665"/>
      <c r="N57" s="665"/>
      <c r="O57" s="665"/>
      <c r="P57" s="665"/>
      <c r="Q57" s="665"/>
      <c r="R57" s="665"/>
      <c r="S57" s="665"/>
      <c r="T57" s="665"/>
      <c r="U57" s="665"/>
      <c r="V57" s="665"/>
      <c r="W57" s="665"/>
      <c r="X57" s="666"/>
      <c r="Y57" s="386"/>
      <c r="Z57" s="387"/>
      <c r="AA57" s="387"/>
      <c r="AB57" s="803"/>
      <c r="AC57" s="670"/>
      <c r="AD57" s="671"/>
      <c r="AE57" s="671"/>
      <c r="AF57" s="671"/>
      <c r="AG57" s="672"/>
      <c r="AH57" s="664"/>
      <c r="AI57" s="665"/>
      <c r="AJ57" s="665"/>
      <c r="AK57" s="665"/>
      <c r="AL57" s="665"/>
      <c r="AM57" s="665"/>
      <c r="AN57" s="665"/>
      <c r="AO57" s="665"/>
      <c r="AP57" s="665"/>
      <c r="AQ57" s="665"/>
      <c r="AR57" s="665"/>
      <c r="AS57" s="665"/>
      <c r="AT57" s="666"/>
      <c r="AU57" s="386"/>
      <c r="AV57" s="387"/>
      <c r="AW57" s="387"/>
      <c r="AX57" s="388"/>
    </row>
    <row r="58" spans="1:50" ht="24.75" customHeight="1" x14ac:dyDescent="0.15">
      <c r="A58" s="1044"/>
      <c r="B58" s="1045"/>
      <c r="C58" s="1045"/>
      <c r="D58" s="1045"/>
      <c r="E58" s="1045"/>
      <c r="F58" s="104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4"/>
      <c r="B59" s="1045"/>
      <c r="C59" s="1045"/>
      <c r="D59" s="1045"/>
      <c r="E59" s="1045"/>
      <c r="F59" s="104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4"/>
      <c r="B60" s="1045"/>
      <c r="C60" s="1045"/>
      <c r="D60" s="1045"/>
      <c r="E60" s="1045"/>
      <c r="F60" s="104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4"/>
      <c r="B61" s="1045"/>
      <c r="C61" s="1045"/>
      <c r="D61" s="1045"/>
      <c r="E61" s="1045"/>
      <c r="F61" s="104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4"/>
      <c r="B62" s="1045"/>
      <c r="C62" s="1045"/>
      <c r="D62" s="1045"/>
      <c r="E62" s="1045"/>
      <c r="F62" s="104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4"/>
      <c r="B63" s="1045"/>
      <c r="C63" s="1045"/>
      <c r="D63" s="1045"/>
      <c r="E63" s="1045"/>
      <c r="F63" s="104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4"/>
      <c r="B64" s="1045"/>
      <c r="C64" s="1045"/>
      <c r="D64" s="1045"/>
      <c r="E64" s="1045"/>
      <c r="F64" s="104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4"/>
      <c r="B65" s="1045"/>
      <c r="C65" s="1045"/>
      <c r="D65" s="1045"/>
      <c r="E65" s="1045"/>
      <c r="F65" s="104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4"/>
      <c r="B66" s="1045"/>
      <c r="C66" s="1045"/>
      <c r="D66" s="1045"/>
      <c r="E66" s="1045"/>
      <c r="F66" s="104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4"/>
      <c r="B67" s="1045"/>
      <c r="C67" s="1045"/>
      <c r="D67" s="1045"/>
      <c r="E67" s="1045"/>
      <c r="F67" s="104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4"/>
      <c r="B68" s="1045"/>
      <c r="C68" s="1045"/>
      <c r="D68" s="1045"/>
      <c r="E68" s="1045"/>
      <c r="F68" s="1046"/>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4"/>
      <c r="B69" s="1045"/>
      <c r="C69" s="1045"/>
      <c r="D69" s="1045"/>
      <c r="E69" s="1045"/>
      <c r="F69" s="1046"/>
      <c r="G69" s="810"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6"/>
      <c r="AC69" s="810"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4"/>
      <c r="B70" s="1045"/>
      <c r="C70" s="1045"/>
      <c r="D70" s="1045"/>
      <c r="E70" s="1045"/>
      <c r="F70" s="1046"/>
      <c r="G70" s="670"/>
      <c r="H70" s="671"/>
      <c r="I70" s="671"/>
      <c r="J70" s="671"/>
      <c r="K70" s="672"/>
      <c r="L70" s="664"/>
      <c r="M70" s="665"/>
      <c r="N70" s="665"/>
      <c r="O70" s="665"/>
      <c r="P70" s="665"/>
      <c r="Q70" s="665"/>
      <c r="R70" s="665"/>
      <c r="S70" s="665"/>
      <c r="T70" s="665"/>
      <c r="U70" s="665"/>
      <c r="V70" s="665"/>
      <c r="W70" s="665"/>
      <c r="X70" s="666"/>
      <c r="Y70" s="386"/>
      <c r="Z70" s="387"/>
      <c r="AA70" s="387"/>
      <c r="AB70" s="803"/>
      <c r="AC70" s="670"/>
      <c r="AD70" s="671"/>
      <c r="AE70" s="671"/>
      <c r="AF70" s="671"/>
      <c r="AG70" s="672"/>
      <c r="AH70" s="664"/>
      <c r="AI70" s="665"/>
      <c r="AJ70" s="665"/>
      <c r="AK70" s="665"/>
      <c r="AL70" s="665"/>
      <c r="AM70" s="665"/>
      <c r="AN70" s="665"/>
      <c r="AO70" s="665"/>
      <c r="AP70" s="665"/>
      <c r="AQ70" s="665"/>
      <c r="AR70" s="665"/>
      <c r="AS70" s="665"/>
      <c r="AT70" s="666"/>
      <c r="AU70" s="386"/>
      <c r="AV70" s="387"/>
      <c r="AW70" s="387"/>
      <c r="AX70" s="388"/>
    </row>
    <row r="71" spans="1:50" ht="24.75" customHeight="1" x14ac:dyDescent="0.15">
      <c r="A71" s="1044"/>
      <c r="B71" s="1045"/>
      <c r="C71" s="1045"/>
      <c r="D71" s="1045"/>
      <c r="E71" s="1045"/>
      <c r="F71" s="104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4"/>
      <c r="B72" s="1045"/>
      <c r="C72" s="1045"/>
      <c r="D72" s="1045"/>
      <c r="E72" s="1045"/>
      <c r="F72" s="104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4"/>
      <c r="B73" s="1045"/>
      <c r="C73" s="1045"/>
      <c r="D73" s="1045"/>
      <c r="E73" s="1045"/>
      <c r="F73" s="104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4"/>
      <c r="B74" s="1045"/>
      <c r="C74" s="1045"/>
      <c r="D74" s="1045"/>
      <c r="E74" s="1045"/>
      <c r="F74" s="104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4"/>
      <c r="B75" s="1045"/>
      <c r="C75" s="1045"/>
      <c r="D75" s="1045"/>
      <c r="E75" s="1045"/>
      <c r="F75" s="104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4"/>
      <c r="B76" s="1045"/>
      <c r="C76" s="1045"/>
      <c r="D76" s="1045"/>
      <c r="E76" s="1045"/>
      <c r="F76" s="104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4"/>
      <c r="B77" s="1045"/>
      <c r="C77" s="1045"/>
      <c r="D77" s="1045"/>
      <c r="E77" s="1045"/>
      <c r="F77" s="104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4"/>
      <c r="B78" s="1045"/>
      <c r="C78" s="1045"/>
      <c r="D78" s="1045"/>
      <c r="E78" s="1045"/>
      <c r="F78" s="104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4"/>
      <c r="B79" s="1045"/>
      <c r="C79" s="1045"/>
      <c r="D79" s="1045"/>
      <c r="E79" s="1045"/>
      <c r="F79" s="104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4"/>
      <c r="B80" s="1045"/>
      <c r="C80" s="1045"/>
      <c r="D80" s="1045"/>
      <c r="E80" s="1045"/>
      <c r="F80" s="104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4"/>
      <c r="B81" s="1045"/>
      <c r="C81" s="1045"/>
      <c r="D81" s="1045"/>
      <c r="E81" s="1045"/>
      <c r="F81" s="1046"/>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4"/>
      <c r="B82" s="1045"/>
      <c r="C82" s="1045"/>
      <c r="D82" s="1045"/>
      <c r="E82" s="1045"/>
      <c r="F82" s="1046"/>
      <c r="G82" s="810"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6"/>
      <c r="AC82" s="810"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4"/>
      <c r="B83" s="1045"/>
      <c r="C83" s="1045"/>
      <c r="D83" s="1045"/>
      <c r="E83" s="1045"/>
      <c r="F83" s="1046"/>
      <c r="G83" s="670"/>
      <c r="H83" s="671"/>
      <c r="I83" s="671"/>
      <c r="J83" s="671"/>
      <c r="K83" s="672"/>
      <c r="L83" s="664"/>
      <c r="M83" s="665"/>
      <c r="N83" s="665"/>
      <c r="O83" s="665"/>
      <c r="P83" s="665"/>
      <c r="Q83" s="665"/>
      <c r="R83" s="665"/>
      <c r="S83" s="665"/>
      <c r="T83" s="665"/>
      <c r="U83" s="665"/>
      <c r="V83" s="665"/>
      <c r="W83" s="665"/>
      <c r="X83" s="666"/>
      <c r="Y83" s="386"/>
      <c r="Z83" s="387"/>
      <c r="AA83" s="387"/>
      <c r="AB83" s="803"/>
      <c r="AC83" s="670"/>
      <c r="AD83" s="671"/>
      <c r="AE83" s="671"/>
      <c r="AF83" s="671"/>
      <c r="AG83" s="672"/>
      <c r="AH83" s="664"/>
      <c r="AI83" s="665"/>
      <c r="AJ83" s="665"/>
      <c r="AK83" s="665"/>
      <c r="AL83" s="665"/>
      <c r="AM83" s="665"/>
      <c r="AN83" s="665"/>
      <c r="AO83" s="665"/>
      <c r="AP83" s="665"/>
      <c r="AQ83" s="665"/>
      <c r="AR83" s="665"/>
      <c r="AS83" s="665"/>
      <c r="AT83" s="666"/>
      <c r="AU83" s="386"/>
      <c r="AV83" s="387"/>
      <c r="AW83" s="387"/>
      <c r="AX83" s="388"/>
    </row>
    <row r="84" spans="1:50" ht="24.75" customHeight="1" x14ac:dyDescent="0.15">
      <c r="A84" s="1044"/>
      <c r="B84" s="1045"/>
      <c r="C84" s="1045"/>
      <c r="D84" s="1045"/>
      <c r="E84" s="1045"/>
      <c r="F84" s="104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4"/>
      <c r="B85" s="1045"/>
      <c r="C85" s="1045"/>
      <c r="D85" s="1045"/>
      <c r="E85" s="1045"/>
      <c r="F85" s="104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4"/>
      <c r="B86" s="1045"/>
      <c r="C86" s="1045"/>
      <c r="D86" s="1045"/>
      <c r="E86" s="1045"/>
      <c r="F86" s="104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4"/>
      <c r="B87" s="1045"/>
      <c r="C87" s="1045"/>
      <c r="D87" s="1045"/>
      <c r="E87" s="1045"/>
      <c r="F87" s="104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4"/>
      <c r="B88" s="1045"/>
      <c r="C88" s="1045"/>
      <c r="D88" s="1045"/>
      <c r="E88" s="1045"/>
      <c r="F88" s="104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4"/>
      <c r="B89" s="1045"/>
      <c r="C89" s="1045"/>
      <c r="D89" s="1045"/>
      <c r="E89" s="1045"/>
      <c r="F89" s="104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4"/>
      <c r="B90" s="1045"/>
      <c r="C90" s="1045"/>
      <c r="D90" s="1045"/>
      <c r="E90" s="1045"/>
      <c r="F90" s="104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4"/>
      <c r="B91" s="1045"/>
      <c r="C91" s="1045"/>
      <c r="D91" s="1045"/>
      <c r="E91" s="1045"/>
      <c r="F91" s="104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4"/>
      <c r="B92" s="1045"/>
      <c r="C92" s="1045"/>
      <c r="D92" s="1045"/>
      <c r="E92" s="1045"/>
      <c r="F92" s="104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4"/>
      <c r="B93" s="1045"/>
      <c r="C93" s="1045"/>
      <c r="D93" s="1045"/>
      <c r="E93" s="1045"/>
      <c r="F93" s="104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4"/>
      <c r="B94" s="1045"/>
      <c r="C94" s="1045"/>
      <c r="D94" s="1045"/>
      <c r="E94" s="1045"/>
      <c r="F94" s="1046"/>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4"/>
      <c r="B95" s="1045"/>
      <c r="C95" s="1045"/>
      <c r="D95" s="1045"/>
      <c r="E95" s="1045"/>
      <c r="F95" s="1046"/>
      <c r="G95" s="810"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6"/>
      <c r="AC95" s="810"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4"/>
      <c r="B96" s="1045"/>
      <c r="C96" s="1045"/>
      <c r="D96" s="1045"/>
      <c r="E96" s="1045"/>
      <c r="F96" s="1046"/>
      <c r="G96" s="670"/>
      <c r="H96" s="671"/>
      <c r="I96" s="671"/>
      <c r="J96" s="671"/>
      <c r="K96" s="672"/>
      <c r="L96" s="664"/>
      <c r="M96" s="665"/>
      <c r="N96" s="665"/>
      <c r="O96" s="665"/>
      <c r="P96" s="665"/>
      <c r="Q96" s="665"/>
      <c r="R96" s="665"/>
      <c r="S96" s="665"/>
      <c r="T96" s="665"/>
      <c r="U96" s="665"/>
      <c r="V96" s="665"/>
      <c r="W96" s="665"/>
      <c r="X96" s="666"/>
      <c r="Y96" s="386"/>
      <c r="Z96" s="387"/>
      <c r="AA96" s="387"/>
      <c r="AB96" s="803"/>
      <c r="AC96" s="670"/>
      <c r="AD96" s="671"/>
      <c r="AE96" s="671"/>
      <c r="AF96" s="671"/>
      <c r="AG96" s="672"/>
      <c r="AH96" s="664"/>
      <c r="AI96" s="665"/>
      <c r="AJ96" s="665"/>
      <c r="AK96" s="665"/>
      <c r="AL96" s="665"/>
      <c r="AM96" s="665"/>
      <c r="AN96" s="665"/>
      <c r="AO96" s="665"/>
      <c r="AP96" s="665"/>
      <c r="AQ96" s="665"/>
      <c r="AR96" s="665"/>
      <c r="AS96" s="665"/>
      <c r="AT96" s="666"/>
      <c r="AU96" s="386"/>
      <c r="AV96" s="387"/>
      <c r="AW96" s="387"/>
      <c r="AX96" s="388"/>
    </row>
    <row r="97" spans="1:50" ht="24.75" customHeight="1" x14ac:dyDescent="0.15">
      <c r="A97" s="1044"/>
      <c r="B97" s="1045"/>
      <c r="C97" s="1045"/>
      <c r="D97" s="1045"/>
      <c r="E97" s="1045"/>
      <c r="F97" s="104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4"/>
      <c r="B98" s="1045"/>
      <c r="C98" s="1045"/>
      <c r="D98" s="1045"/>
      <c r="E98" s="1045"/>
      <c r="F98" s="104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4"/>
      <c r="B99" s="1045"/>
      <c r="C99" s="1045"/>
      <c r="D99" s="1045"/>
      <c r="E99" s="1045"/>
      <c r="F99" s="104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4"/>
      <c r="B100" s="1045"/>
      <c r="C100" s="1045"/>
      <c r="D100" s="1045"/>
      <c r="E100" s="1045"/>
      <c r="F100" s="104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4"/>
      <c r="B101" s="1045"/>
      <c r="C101" s="1045"/>
      <c r="D101" s="1045"/>
      <c r="E101" s="1045"/>
      <c r="F101" s="104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4"/>
      <c r="B102" s="1045"/>
      <c r="C102" s="1045"/>
      <c r="D102" s="1045"/>
      <c r="E102" s="1045"/>
      <c r="F102" s="104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4"/>
      <c r="B103" s="1045"/>
      <c r="C103" s="1045"/>
      <c r="D103" s="1045"/>
      <c r="E103" s="1045"/>
      <c r="F103" s="104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4"/>
      <c r="B104" s="1045"/>
      <c r="C104" s="1045"/>
      <c r="D104" s="1045"/>
      <c r="E104" s="1045"/>
      <c r="F104" s="104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4"/>
      <c r="B105" s="1045"/>
      <c r="C105" s="1045"/>
      <c r="D105" s="1045"/>
      <c r="E105" s="1045"/>
      <c r="F105" s="104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4"/>
      <c r="B109" s="1045"/>
      <c r="C109" s="1045"/>
      <c r="D109" s="1045"/>
      <c r="E109" s="1045"/>
      <c r="F109" s="1046"/>
      <c r="G109" s="810"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6"/>
      <c r="AC109" s="810"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4"/>
      <c r="B110" s="1045"/>
      <c r="C110" s="1045"/>
      <c r="D110" s="1045"/>
      <c r="E110" s="1045"/>
      <c r="F110" s="1046"/>
      <c r="G110" s="670"/>
      <c r="H110" s="671"/>
      <c r="I110" s="671"/>
      <c r="J110" s="671"/>
      <c r="K110" s="672"/>
      <c r="L110" s="664"/>
      <c r="M110" s="665"/>
      <c r="N110" s="665"/>
      <c r="O110" s="665"/>
      <c r="P110" s="665"/>
      <c r="Q110" s="665"/>
      <c r="R110" s="665"/>
      <c r="S110" s="665"/>
      <c r="T110" s="665"/>
      <c r="U110" s="665"/>
      <c r="V110" s="665"/>
      <c r="W110" s="665"/>
      <c r="X110" s="666"/>
      <c r="Y110" s="386"/>
      <c r="Z110" s="387"/>
      <c r="AA110" s="387"/>
      <c r="AB110" s="803"/>
      <c r="AC110" s="670"/>
      <c r="AD110" s="671"/>
      <c r="AE110" s="671"/>
      <c r="AF110" s="671"/>
      <c r="AG110" s="672"/>
      <c r="AH110" s="664"/>
      <c r="AI110" s="665"/>
      <c r="AJ110" s="665"/>
      <c r="AK110" s="665"/>
      <c r="AL110" s="665"/>
      <c r="AM110" s="665"/>
      <c r="AN110" s="665"/>
      <c r="AO110" s="665"/>
      <c r="AP110" s="665"/>
      <c r="AQ110" s="665"/>
      <c r="AR110" s="665"/>
      <c r="AS110" s="665"/>
      <c r="AT110" s="666"/>
      <c r="AU110" s="386"/>
      <c r="AV110" s="387"/>
      <c r="AW110" s="387"/>
      <c r="AX110" s="388"/>
    </row>
    <row r="111" spans="1:50" ht="24.75" customHeight="1" x14ac:dyDescent="0.15">
      <c r="A111" s="1044"/>
      <c r="B111" s="1045"/>
      <c r="C111" s="1045"/>
      <c r="D111" s="1045"/>
      <c r="E111" s="1045"/>
      <c r="F111" s="104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4"/>
      <c r="B112" s="1045"/>
      <c r="C112" s="1045"/>
      <c r="D112" s="1045"/>
      <c r="E112" s="1045"/>
      <c r="F112" s="104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4"/>
      <c r="B113" s="1045"/>
      <c r="C113" s="1045"/>
      <c r="D113" s="1045"/>
      <c r="E113" s="1045"/>
      <c r="F113" s="104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4"/>
      <c r="B114" s="1045"/>
      <c r="C114" s="1045"/>
      <c r="D114" s="1045"/>
      <c r="E114" s="1045"/>
      <c r="F114" s="104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4"/>
      <c r="B115" s="1045"/>
      <c r="C115" s="1045"/>
      <c r="D115" s="1045"/>
      <c r="E115" s="1045"/>
      <c r="F115" s="104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4"/>
      <c r="B116" s="1045"/>
      <c r="C116" s="1045"/>
      <c r="D116" s="1045"/>
      <c r="E116" s="1045"/>
      <c r="F116" s="104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4"/>
      <c r="B117" s="1045"/>
      <c r="C117" s="1045"/>
      <c r="D117" s="1045"/>
      <c r="E117" s="1045"/>
      <c r="F117" s="104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4"/>
      <c r="B118" s="1045"/>
      <c r="C118" s="1045"/>
      <c r="D118" s="1045"/>
      <c r="E118" s="1045"/>
      <c r="F118" s="104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4"/>
      <c r="B119" s="1045"/>
      <c r="C119" s="1045"/>
      <c r="D119" s="1045"/>
      <c r="E119" s="1045"/>
      <c r="F119" s="104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4"/>
      <c r="B120" s="1045"/>
      <c r="C120" s="1045"/>
      <c r="D120" s="1045"/>
      <c r="E120" s="1045"/>
      <c r="F120" s="104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4"/>
      <c r="B121" s="1045"/>
      <c r="C121" s="1045"/>
      <c r="D121" s="1045"/>
      <c r="E121" s="1045"/>
      <c r="F121" s="1046"/>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4"/>
      <c r="B122" s="1045"/>
      <c r="C122" s="1045"/>
      <c r="D122" s="1045"/>
      <c r="E122" s="1045"/>
      <c r="F122" s="1046"/>
      <c r="G122" s="810"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6"/>
      <c r="AC122" s="810"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4"/>
      <c r="B123" s="1045"/>
      <c r="C123" s="1045"/>
      <c r="D123" s="1045"/>
      <c r="E123" s="1045"/>
      <c r="F123" s="1046"/>
      <c r="G123" s="670"/>
      <c r="H123" s="671"/>
      <c r="I123" s="671"/>
      <c r="J123" s="671"/>
      <c r="K123" s="672"/>
      <c r="L123" s="664"/>
      <c r="M123" s="665"/>
      <c r="N123" s="665"/>
      <c r="O123" s="665"/>
      <c r="P123" s="665"/>
      <c r="Q123" s="665"/>
      <c r="R123" s="665"/>
      <c r="S123" s="665"/>
      <c r="T123" s="665"/>
      <c r="U123" s="665"/>
      <c r="V123" s="665"/>
      <c r="W123" s="665"/>
      <c r="X123" s="666"/>
      <c r="Y123" s="386"/>
      <c r="Z123" s="387"/>
      <c r="AA123" s="387"/>
      <c r="AB123" s="803"/>
      <c r="AC123" s="670"/>
      <c r="AD123" s="671"/>
      <c r="AE123" s="671"/>
      <c r="AF123" s="671"/>
      <c r="AG123" s="672"/>
      <c r="AH123" s="664"/>
      <c r="AI123" s="665"/>
      <c r="AJ123" s="665"/>
      <c r="AK123" s="665"/>
      <c r="AL123" s="665"/>
      <c r="AM123" s="665"/>
      <c r="AN123" s="665"/>
      <c r="AO123" s="665"/>
      <c r="AP123" s="665"/>
      <c r="AQ123" s="665"/>
      <c r="AR123" s="665"/>
      <c r="AS123" s="665"/>
      <c r="AT123" s="666"/>
      <c r="AU123" s="386"/>
      <c r="AV123" s="387"/>
      <c r="AW123" s="387"/>
      <c r="AX123" s="388"/>
    </row>
    <row r="124" spans="1:50" ht="24.75" customHeight="1" x14ac:dyDescent="0.15">
      <c r="A124" s="1044"/>
      <c r="B124" s="1045"/>
      <c r="C124" s="1045"/>
      <c r="D124" s="1045"/>
      <c r="E124" s="1045"/>
      <c r="F124" s="104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4"/>
      <c r="B125" s="1045"/>
      <c r="C125" s="1045"/>
      <c r="D125" s="1045"/>
      <c r="E125" s="1045"/>
      <c r="F125" s="104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4"/>
      <c r="B126" s="1045"/>
      <c r="C126" s="1045"/>
      <c r="D126" s="1045"/>
      <c r="E126" s="1045"/>
      <c r="F126" s="104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4"/>
      <c r="B127" s="1045"/>
      <c r="C127" s="1045"/>
      <c r="D127" s="1045"/>
      <c r="E127" s="1045"/>
      <c r="F127" s="104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4"/>
      <c r="B128" s="1045"/>
      <c r="C128" s="1045"/>
      <c r="D128" s="1045"/>
      <c r="E128" s="1045"/>
      <c r="F128" s="104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4"/>
      <c r="B129" s="1045"/>
      <c r="C129" s="1045"/>
      <c r="D129" s="1045"/>
      <c r="E129" s="1045"/>
      <c r="F129" s="104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4"/>
      <c r="B130" s="1045"/>
      <c r="C130" s="1045"/>
      <c r="D130" s="1045"/>
      <c r="E130" s="1045"/>
      <c r="F130" s="104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4"/>
      <c r="B131" s="1045"/>
      <c r="C131" s="1045"/>
      <c r="D131" s="1045"/>
      <c r="E131" s="1045"/>
      <c r="F131" s="104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4"/>
      <c r="B132" s="1045"/>
      <c r="C132" s="1045"/>
      <c r="D132" s="1045"/>
      <c r="E132" s="1045"/>
      <c r="F132" s="104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4"/>
      <c r="B133" s="1045"/>
      <c r="C133" s="1045"/>
      <c r="D133" s="1045"/>
      <c r="E133" s="1045"/>
      <c r="F133" s="104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4"/>
      <c r="B134" s="1045"/>
      <c r="C134" s="1045"/>
      <c r="D134" s="1045"/>
      <c r="E134" s="1045"/>
      <c r="F134" s="1046"/>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4"/>
      <c r="B135" s="1045"/>
      <c r="C135" s="1045"/>
      <c r="D135" s="1045"/>
      <c r="E135" s="1045"/>
      <c r="F135" s="1046"/>
      <c r="G135" s="810"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6"/>
      <c r="AC135" s="810"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4"/>
      <c r="B136" s="1045"/>
      <c r="C136" s="1045"/>
      <c r="D136" s="1045"/>
      <c r="E136" s="1045"/>
      <c r="F136" s="1046"/>
      <c r="G136" s="670"/>
      <c r="H136" s="671"/>
      <c r="I136" s="671"/>
      <c r="J136" s="671"/>
      <c r="K136" s="672"/>
      <c r="L136" s="664"/>
      <c r="M136" s="665"/>
      <c r="N136" s="665"/>
      <c r="O136" s="665"/>
      <c r="P136" s="665"/>
      <c r="Q136" s="665"/>
      <c r="R136" s="665"/>
      <c r="S136" s="665"/>
      <c r="T136" s="665"/>
      <c r="U136" s="665"/>
      <c r="V136" s="665"/>
      <c r="W136" s="665"/>
      <c r="X136" s="666"/>
      <c r="Y136" s="386"/>
      <c r="Z136" s="387"/>
      <c r="AA136" s="387"/>
      <c r="AB136" s="803"/>
      <c r="AC136" s="670"/>
      <c r="AD136" s="671"/>
      <c r="AE136" s="671"/>
      <c r="AF136" s="671"/>
      <c r="AG136" s="672"/>
      <c r="AH136" s="664"/>
      <c r="AI136" s="665"/>
      <c r="AJ136" s="665"/>
      <c r="AK136" s="665"/>
      <c r="AL136" s="665"/>
      <c r="AM136" s="665"/>
      <c r="AN136" s="665"/>
      <c r="AO136" s="665"/>
      <c r="AP136" s="665"/>
      <c r="AQ136" s="665"/>
      <c r="AR136" s="665"/>
      <c r="AS136" s="665"/>
      <c r="AT136" s="666"/>
      <c r="AU136" s="386"/>
      <c r="AV136" s="387"/>
      <c r="AW136" s="387"/>
      <c r="AX136" s="388"/>
    </row>
    <row r="137" spans="1:50" ht="24.75" customHeight="1" x14ac:dyDescent="0.15">
      <c r="A137" s="1044"/>
      <c r="B137" s="1045"/>
      <c r="C137" s="1045"/>
      <c r="D137" s="1045"/>
      <c r="E137" s="1045"/>
      <c r="F137" s="104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4"/>
      <c r="B138" s="1045"/>
      <c r="C138" s="1045"/>
      <c r="D138" s="1045"/>
      <c r="E138" s="1045"/>
      <c r="F138" s="104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4"/>
      <c r="B139" s="1045"/>
      <c r="C139" s="1045"/>
      <c r="D139" s="1045"/>
      <c r="E139" s="1045"/>
      <c r="F139" s="104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4"/>
      <c r="B140" s="1045"/>
      <c r="C140" s="1045"/>
      <c r="D140" s="1045"/>
      <c r="E140" s="1045"/>
      <c r="F140" s="104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4"/>
      <c r="B141" s="1045"/>
      <c r="C141" s="1045"/>
      <c r="D141" s="1045"/>
      <c r="E141" s="1045"/>
      <c r="F141" s="104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4"/>
      <c r="B142" s="1045"/>
      <c r="C142" s="1045"/>
      <c r="D142" s="1045"/>
      <c r="E142" s="1045"/>
      <c r="F142" s="104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4"/>
      <c r="B143" s="1045"/>
      <c r="C143" s="1045"/>
      <c r="D143" s="1045"/>
      <c r="E143" s="1045"/>
      <c r="F143" s="104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4"/>
      <c r="B144" s="1045"/>
      <c r="C144" s="1045"/>
      <c r="D144" s="1045"/>
      <c r="E144" s="1045"/>
      <c r="F144" s="104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4"/>
      <c r="B145" s="1045"/>
      <c r="C145" s="1045"/>
      <c r="D145" s="1045"/>
      <c r="E145" s="1045"/>
      <c r="F145" s="104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4"/>
      <c r="B146" s="1045"/>
      <c r="C146" s="1045"/>
      <c r="D146" s="1045"/>
      <c r="E146" s="1045"/>
      <c r="F146" s="104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4"/>
      <c r="B147" s="1045"/>
      <c r="C147" s="1045"/>
      <c r="D147" s="1045"/>
      <c r="E147" s="1045"/>
      <c r="F147" s="1046"/>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4"/>
      <c r="B148" s="1045"/>
      <c r="C148" s="1045"/>
      <c r="D148" s="1045"/>
      <c r="E148" s="1045"/>
      <c r="F148" s="1046"/>
      <c r="G148" s="810"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6"/>
      <c r="AC148" s="810"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4"/>
      <c r="B149" s="1045"/>
      <c r="C149" s="1045"/>
      <c r="D149" s="1045"/>
      <c r="E149" s="1045"/>
      <c r="F149" s="1046"/>
      <c r="G149" s="670"/>
      <c r="H149" s="671"/>
      <c r="I149" s="671"/>
      <c r="J149" s="671"/>
      <c r="K149" s="672"/>
      <c r="L149" s="664"/>
      <c r="M149" s="665"/>
      <c r="N149" s="665"/>
      <c r="O149" s="665"/>
      <c r="P149" s="665"/>
      <c r="Q149" s="665"/>
      <c r="R149" s="665"/>
      <c r="S149" s="665"/>
      <c r="T149" s="665"/>
      <c r="U149" s="665"/>
      <c r="V149" s="665"/>
      <c r="W149" s="665"/>
      <c r="X149" s="666"/>
      <c r="Y149" s="386"/>
      <c r="Z149" s="387"/>
      <c r="AA149" s="387"/>
      <c r="AB149" s="803"/>
      <c r="AC149" s="670"/>
      <c r="AD149" s="671"/>
      <c r="AE149" s="671"/>
      <c r="AF149" s="671"/>
      <c r="AG149" s="672"/>
      <c r="AH149" s="664"/>
      <c r="AI149" s="665"/>
      <c r="AJ149" s="665"/>
      <c r="AK149" s="665"/>
      <c r="AL149" s="665"/>
      <c r="AM149" s="665"/>
      <c r="AN149" s="665"/>
      <c r="AO149" s="665"/>
      <c r="AP149" s="665"/>
      <c r="AQ149" s="665"/>
      <c r="AR149" s="665"/>
      <c r="AS149" s="665"/>
      <c r="AT149" s="666"/>
      <c r="AU149" s="386"/>
      <c r="AV149" s="387"/>
      <c r="AW149" s="387"/>
      <c r="AX149" s="388"/>
    </row>
    <row r="150" spans="1:50" ht="24.75" customHeight="1" x14ac:dyDescent="0.15">
      <c r="A150" s="1044"/>
      <c r="B150" s="1045"/>
      <c r="C150" s="1045"/>
      <c r="D150" s="1045"/>
      <c r="E150" s="1045"/>
      <c r="F150" s="104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4"/>
      <c r="B151" s="1045"/>
      <c r="C151" s="1045"/>
      <c r="D151" s="1045"/>
      <c r="E151" s="1045"/>
      <c r="F151" s="104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4"/>
      <c r="B152" s="1045"/>
      <c r="C152" s="1045"/>
      <c r="D152" s="1045"/>
      <c r="E152" s="1045"/>
      <c r="F152" s="104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4"/>
      <c r="B153" s="1045"/>
      <c r="C153" s="1045"/>
      <c r="D153" s="1045"/>
      <c r="E153" s="1045"/>
      <c r="F153" s="104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4"/>
      <c r="B154" s="1045"/>
      <c r="C154" s="1045"/>
      <c r="D154" s="1045"/>
      <c r="E154" s="1045"/>
      <c r="F154" s="104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4"/>
      <c r="B155" s="1045"/>
      <c r="C155" s="1045"/>
      <c r="D155" s="1045"/>
      <c r="E155" s="1045"/>
      <c r="F155" s="104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4"/>
      <c r="B156" s="1045"/>
      <c r="C156" s="1045"/>
      <c r="D156" s="1045"/>
      <c r="E156" s="1045"/>
      <c r="F156" s="104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4"/>
      <c r="B157" s="1045"/>
      <c r="C157" s="1045"/>
      <c r="D157" s="1045"/>
      <c r="E157" s="1045"/>
      <c r="F157" s="104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4"/>
      <c r="B158" s="1045"/>
      <c r="C158" s="1045"/>
      <c r="D158" s="1045"/>
      <c r="E158" s="1045"/>
      <c r="F158" s="104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4"/>
      <c r="B162" s="1045"/>
      <c r="C162" s="1045"/>
      <c r="D162" s="1045"/>
      <c r="E162" s="1045"/>
      <c r="F162" s="1046"/>
      <c r="G162" s="810"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6"/>
      <c r="AC162" s="810"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4"/>
      <c r="B163" s="1045"/>
      <c r="C163" s="1045"/>
      <c r="D163" s="1045"/>
      <c r="E163" s="1045"/>
      <c r="F163" s="1046"/>
      <c r="G163" s="670"/>
      <c r="H163" s="671"/>
      <c r="I163" s="671"/>
      <c r="J163" s="671"/>
      <c r="K163" s="672"/>
      <c r="L163" s="664"/>
      <c r="M163" s="665"/>
      <c r="N163" s="665"/>
      <c r="O163" s="665"/>
      <c r="P163" s="665"/>
      <c r="Q163" s="665"/>
      <c r="R163" s="665"/>
      <c r="S163" s="665"/>
      <c r="T163" s="665"/>
      <c r="U163" s="665"/>
      <c r="V163" s="665"/>
      <c r="W163" s="665"/>
      <c r="X163" s="666"/>
      <c r="Y163" s="386"/>
      <c r="Z163" s="387"/>
      <c r="AA163" s="387"/>
      <c r="AB163" s="803"/>
      <c r="AC163" s="670"/>
      <c r="AD163" s="671"/>
      <c r="AE163" s="671"/>
      <c r="AF163" s="671"/>
      <c r="AG163" s="672"/>
      <c r="AH163" s="664"/>
      <c r="AI163" s="665"/>
      <c r="AJ163" s="665"/>
      <c r="AK163" s="665"/>
      <c r="AL163" s="665"/>
      <c r="AM163" s="665"/>
      <c r="AN163" s="665"/>
      <c r="AO163" s="665"/>
      <c r="AP163" s="665"/>
      <c r="AQ163" s="665"/>
      <c r="AR163" s="665"/>
      <c r="AS163" s="665"/>
      <c r="AT163" s="666"/>
      <c r="AU163" s="386"/>
      <c r="AV163" s="387"/>
      <c r="AW163" s="387"/>
      <c r="AX163" s="388"/>
    </row>
    <row r="164" spans="1:50" ht="24.75" customHeight="1" x14ac:dyDescent="0.15">
      <c r="A164" s="1044"/>
      <c r="B164" s="1045"/>
      <c r="C164" s="1045"/>
      <c r="D164" s="1045"/>
      <c r="E164" s="1045"/>
      <c r="F164" s="104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4"/>
      <c r="B165" s="1045"/>
      <c r="C165" s="1045"/>
      <c r="D165" s="1045"/>
      <c r="E165" s="1045"/>
      <c r="F165" s="104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4"/>
      <c r="B166" s="1045"/>
      <c r="C166" s="1045"/>
      <c r="D166" s="1045"/>
      <c r="E166" s="1045"/>
      <c r="F166" s="104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4"/>
      <c r="B167" s="1045"/>
      <c r="C167" s="1045"/>
      <c r="D167" s="1045"/>
      <c r="E167" s="1045"/>
      <c r="F167" s="104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4"/>
      <c r="B168" s="1045"/>
      <c r="C168" s="1045"/>
      <c r="D168" s="1045"/>
      <c r="E168" s="1045"/>
      <c r="F168" s="104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4"/>
      <c r="B169" s="1045"/>
      <c r="C169" s="1045"/>
      <c r="D169" s="1045"/>
      <c r="E169" s="1045"/>
      <c r="F169" s="104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4"/>
      <c r="B170" s="1045"/>
      <c r="C170" s="1045"/>
      <c r="D170" s="1045"/>
      <c r="E170" s="1045"/>
      <c r="F170" s="104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4"/>
      <c r="B171" s="1045"/>
      <c r="C171" s="1045"/>
      <c r="D171" s="1045"/>
      <c r="E171" s="1045"/>
      <c r="F171" s="104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4"/>
      <c r="B172" s="1045"/>
      <c r="C172" s="1045"/>
      <c r="D172" s="1045"/>
      <c r="E172" s="1045"/>
      <c r="F172" s="104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4"/>
      <c r="B173" s="1045"/>
      <c r="C173" s="1045"/>
      <c r="D173" s="1045"/>
      <c r="E173" s="1045"/>
      <c r="F173" s="104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4"/>
      <c r="B174" s="1045"/>
      <c r="C174" s="1045"/>
      <c r="D174" s="1045"/>
      <c r="E174" s="1045"/>
      <c r="F174" s="1046"/>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4"/>
      <c r="B175" s="1045"/>
      <c r="C175" s="1045"/>
      <c r="D175" s="1045"/>
      <c r="E175" s="1045"/>
      <c r="F175" s="1046"/>
      <c r="G175" s="810"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6"/>
      <c r="AC175" s="810"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4"/>
      <c r="B176" s="1045"/>
      <c r="C176" s="1045"/>
      <c r="D176" s="1045"/>
      <c r="E176" s="1045"/>
      <c r="F176" s="1046"/>
      <c r="G176" s="670"/>
      <c r="H176" s="671"/>
      <c r="I176" s="671"/>
      <c r="J176" s="671"/>
      <c r="K176" s="672"/>
      <c r="L176" s="664"/>
      <c r="M176" s="665"/>
      <c r="N176" s="665"/>
      <c r="O176" s="665"/>
      <c r="P176" s="665"/>
      <c r="Q176" s="665"/>
      <c r="R176" s="665"/>
      <c r="S176" s="665"/>
      <c r="T176" s="665"/>
      <c r="U176" s="665"/>
      <c r="V176" s="665"/>
      <c r="W176" s="665"/>
      <c r="X176" s="666"/>
      <c r="Y176" s="386"/>
      <c r="Z176" s="387"/>
      <c r="AA176" s="387"/>
      <c r="AB176" s="803"/>
      <c r="AC176" s="670"/>
      <c r="AD176" s="671"/>
      <c r="AE176" s="671"/>
      <c r="AF176" s="671"/>
      <c r="AG176" s="672"/>
      <c r="AH176" s="664"/>
      <c r="AI176" s="665"/>
      <c r="AJ176" s="665"/>
      <c r="AK176" s="665"/>
      <c r="AL176" s="665"/>
      <c r="AM176" s="665"/>
      <c r="AN176" s="665"/>
      <c r="AO176" s="665"/>
      <c r="AP176" s="665"/>
      <c r="AQ176" s="665"/>
      <c r="AR176" s="665"/>
      <c r="AS176" s="665"/>
      <c r="AT176" s="666"/>
      <c r="AU176" s="386"/>
      <c r="AV176" s="387"/>
      <c r="AW176" s="387"/>
      <c r="AX176" s="388"/>
    </row>
    <row r="177" spans="1:50" ht="24.75" customHeight="1" x14ac:dyDescent="0.15">
      <c r="A177" s="1044"/>
      <c r="B177" s="1045"/>
      <c r="C177" s="1045"/>
      <c r="D177" s="1045"/>
      <c r="E177" s="1045"/>
      <c r="F177" s="104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4"/>
      <c r="B178" s="1045"/>
      <c r="C178" s="1045"/>
      <c r="D178" s="1045"/>
      <c r="E178" s="1045"/>
      <c r="F178" s="104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4"/>
      <c r="B179" s="1045"/>
      <c r="C179" s="1045"/>
      <c r="D179" s="1045"/>
      <c r="E179" s="1045"/>
      <c r="F179" s="104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4"/>
      <c r="B180" s="1045"/>
      <c r="C180" s="1045"/>
      <c r="D180" s="1045"/>
      <c r="E180" s="1045"/>
      <c r="F180" s="104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4"/>
      <c r="B181" s="1045"/>
      <c r="C181" s="1045"/>
      <c r="D181" s="1045"/>
      <c r="E181" s="1045"/>
      <c r="F181" s="104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4"/>
      <c r="B182" s="1045"/>
      <c r="C182" s="1045"/>
      <c r="D182" s="1045"/>
      <c r="E182" s="1045"/>
      <c r="F182" s="104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4"/>
      <c r="B183" s="1045"/>
      <c r="C183" s="1045"/>
      <c r="D183" s="1045"/>
      <c r="E183" s="1045"/>
      <c r="F183" s="104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4"/>
      <c r="B184" s="1045"/>
      <c r="C184" s="1045"/>
      <c r="D184" s="1045"/>
      <c r="E184" s="1045"/>
      <c r="F184" s="104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4"/>
      <c r="B185" s="1045"/>
      <c r="C185" s="1045"/>
      <c r="D185" s="1045"/>
      <c r="E185" s="1045"/>
      <c r="F185" s="104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4"/>
      <c r="B186" s="1045"/>
      <c r="C186" s="1045"/>
      <c r="D186" s="1045"/>
      <c r="E186" s="1045"/>
      <c r="F186" s="104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4"/>
      <c r="B187" s="1045"/>
      <c r="C187" s="1045"/>
      <c r="D187" s="1045"/>
      <c r="E187" s="1045"/>
      <c r="F187" s="1046"/>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4"/>
      <c r="B188" s="1045"/>
      <c r="C188" s="1045"/>
      <c r="D188" s="1045"/>
      <c r="E188" s="1045"/>
      <c r="F188" s="1046"/>
      <c r="G188" s="810"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6"/>
      <c r="AC188" s="810"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4"/>
      <c r="B189" s="1045"/>
      <c r="C189" s="1045"/>
      <c r="D189" s="1045"/>
      <c r="E189" s="1045"/>
      <c r="F189" s="1046"/>
      <c r="G189" s="670"/>
      <c r="H189" s="671"/>
      <c r="I189" s="671"/>
      <c r="J189" s="671"/>
      <c r="K189" s="672"/>
      <c r="L189" s="664"/>
      <c r="M189" s="665"/>
      <c r="N189" s="665"/>
      <c r="O189" s="665"/>
      <c r="P189" s="665"/>
      <c r="Q189" s="665"/>
      <c r="R189" s="665"/>
      <c r="S189" s="665"/>
      <c r="T189" s="665"/>
      <c r="U189" s="665"/>
      <c r="V189" s="665"/>
      <c r="W189" s="665"/>
      <c r="X189" s="666"/>
      <c r="Y189" s="386"/>
      <c r="Z189" s="387"/>
      <c r="AA189" s="387"/>
      <c r="AB189" s="803"/>
      <c r="AC189" s="670"/>
      <c r="AD189" s="671"/>
      <c r="AE189" s="671"/>
      <c r="AF189" s="671"/>
      <c r="AG189" s="672"/>
      <c r="AH189" s="664"/>
      <c r="AI189" s="665"/>
      <c r="AJ189" s="665"/>
      <c r="AK189" s="665"/>
      <c r="AL189" s="665"/>
      <c r="AM189" s="665"/>
      <c r="AN189" s="665"/>
      <c r="AO189" s="665"/>
      <c r="AP189" s="665"/>
      <c r="AQ189" s="665"/>
      <c r="AR189" s="665"/>
      <c r="AS189" s="665"/>
      <c r="AT189" s="666"/>
      <c r="AU189" s="386"/>
      <c r="AV189" s="387"/>
      <c r="AW189" s="387"/>
      <c r="AX189" s="388"/>
    </row>
    <row r="190" spans="1:50" ht="24.75" customHeight="1" x14ac:dyDescent="0.15">
      <c r="A190" s="1044"/>
      <c r="B190" s="1045"/>
      <c r="C190" s="1045"/>
      <c r="D190" s="1045"/>
      <c r="E190" s="1045"/>
      <c r="F190" s="104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4"/>
      <c r="B191" s="1045"/>
      <c r="C191" s="1045"/>
      <c r="D191" s="1045"/>
      <c r="E191" s="1045"/>
      <c r="F191" s="104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4"/>
      <c r="B192" s="1045"/>
      <c r="C192" s="1045"/>
      <c r="D192" s="1045"/>
      <c r="E192" s="1045"/>
      <c r="F192" s="104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4"/>
      <c r="B193" s="1045"/>
      <c r="C193" s="1045"/>
      <c r="D193" s="1045"/>
      <c r="E193" s="1045"/>
      <c r="F193" s="104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4"/>
      <c r="B194" s="1045"/>
      <c r="C194" s="1045"/>
      <c r="D194" s="1045"/>
      <c r="E194" s="1045"/>
      <c r="F194" s="104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4"/>
      <c r="B195" s="1045"/>
      <c r="C195" s="1045"/>
      <c r="D195" s="1045"/>
      <c r="E195" s="1045"/>
      <c r="F195" s="104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4"/>
      <c r="B196" s="1045"/>
      <c r="C196" s="1045"/>
      <c r="D196" s="1045"/>
      <c r="E196" s="1045"/>
      <c r="F196" s="104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4"/>
      <c r="B197" s="1045"/>
      <c r="C197" s="1045"/>
      <c r="D197" s="1045"/>
      <c r="E197" s="1045"/>
      <c r="F197" s="104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4"/>
      <c r="B198" s="1045"/>
      <c r="C198" s="1045"/>
      <c r="D198" s="1045"/>
      <c r="E198" s="1045"/>
      <c r="F198" s="104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4"/>
      <c r="B199" s="1045"/>
      <c r="C199" s="1045"/>
      <c r="D199" s="1045"/>
      <c r="E199" s="1045"/>
      <c r="F199" s="104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4"/>
      <c r="B200" s="1045"/>
      <c r="C200" s="1045"/>
      <c r="D200" s="1045"/>
      <c r="E200" s="1045"/>
      <c r="F200" s="1046"/>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4"/>
      <c r="B201" s="1045"/>
      <c r="C201" s="1045"/>
      <c r="D201" s="1045"/>
      <c r="E201" s="1045"/>
      <c r="F201" s="1046"/>
      <c r="G201" s="810"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6"/>
      <c r="AC201" s="810"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4"/>
      <c r="B202" s="1045"/>
      <c r="C202" s="1045"/>
      <c r="D202" s="1045"/>
      <c r="E202" s="1045"/>
      <c r="F202" s="1046"/>
      <c r="G202" s="670"/>
      <c r="H202" s="671"/>
      <c r="I202" s="671"/>
      <c r="J202" s="671"/>
      <c r="K202" s="672"/>
      <c r="L202" s="664"/>
      <c r="M202" s="665"/>
      <c r="N202" s="665"/>
      <c r="O202" s="665"/>
      <c r="P202" s="665"/>
      <c r="Q202" s="665"/>
      <c r="R202" s="665"/>
      <c r="S202" s="665"/>
      <c r="T202" s="665"/>
      <c r="U202" s="665"/>
      <c r="V202" s="665"/>
      <c r="W202" s="665"/>
      <c r="X202" s="666"/>
      <c r="Y202" s="386"/>
      <c r="Z202" s="387"/>
      <c r="AA202" s="387"/>
      <c r="AB202" s="803"/>
      <c r="AC202" s="670"/>
      <c r="AD202" s="671"/>
      <c r="AE202" s="671"/>
      <c r="AF202" s="671"/>
      <c r="AG202" s="672"/>
      <c r="AH202" s="664"/>
      <c r="AI202" s="665"/>
      <c r="AJ202" s="665"/>
      <c r="AK202" s="665"/>
      <c r="AL202" s="665"/>
      <c r="AM202" s="665"/>
      <c r="AN202" s="665"/>
      <c r="AO202" s="665"/>
      <c r="AP202" s="665"/>
      <c r="AQ202" s="665"/>
      <c r="AR202" s="665"/>
      <c r="AS202" s="665"/>
      <c r="AT202" s="666"/>
      <c r="AU202" s="386"/>
      <c r="AV202" s="387"/>
      <c r="AW202" s="387"/>
      <c r="AX202" s="388"/>
    </row>
    <row r="203" spans="1:50" ht="24.75" customHeight="1" x14ac:dyDescent="0.15">
      <c r="A203" s="1044"/>
      <c r="B203" s="1045"/>
      <c r="C203" s="1045"/>
      <c r="D203" s="1045"/>
      <c r="E203" s="1045"/>
      <c r="F203" s="104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4"/>
      <c r="B204" s="1045"/>
      <c r="C204" s="1045"/>
      <c r="D204" s="1045"/>
      <c r="E204" s="1045"/>
      <c r="F204" s="104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4"/>
      <c r="B205" s="1045"/>
      <c r="C205" s="1045"/>
      <c r="D205" s="1045"/>
      <c r="E205" s="1045"/>
      <c r="F205" s="104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4"/>
      <c r="B206" s="1045"/>
      <c r="C206" s="1045"/>
      <c r="D206" s="1045"/>
      <c r="E206" s="1045"/>
      <c r="F206" s="104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4"/>
      <c r="B207" s="1045"/>
      <c r="C207" s="1045"/>
      <c r="D207" s="1045"/>
      <c r="E207" s="1045"/>
      <c r="F207" s="104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4"/>
      <c r="B208" s="1045"/>
      <c r="C208" s="1045"/>
      <c r="D208" s="1045"/>
      <c r="E208" s="1045"/>
      <c r="F208" s="104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4"/>
      <c r="B209" s="1045"/>
      <c r="C209" s="1045"/>
      <c r="D209" s="1045"/>
      <c r="E209" s="1045"/>
      <c r="F209" s="104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4"/>
      <c r="B210" s="1045"/>
      <c r="C210" s="1045"/>
      <c r="D210" s="1045"/>
      <c r="E210" s="1045"/>
      <c r="F210" s="104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4"/>
      <c r="B211" s="1045"/>
      <c r="C211" s="1045"/>
      <c r="D211" s="1045"/>
      <c r="E211" s="1045"/>
      <c r="F211" s="104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4"/>
      <c r="B215" s="1045"/>
      <c r="C215" s="1045"/>
      <c r="D215" s="1045"/>
      <c r="E215" s="1045"/>
      <c r="F215" s="1046"/>
      <c r="G215" s="810"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6"/>
      <c r="AC215" s="810"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4"/>
      <c r="B216" s="1045"/>
      <c r="C216" s="1045"/>
      <c r="D216" s="1045"/>
      <c r="E216" s="1045"/>
      <c r="F216" s="1046"/>
      <c r="G216" s="670"/>
      <c r="H216" s="671"/>
      <c r="I216" s="671"/>
      <c r="J216" s="671"/>
      <c r="K216" s="672"/>
      <c r="L216" s="664"/>
      <c r="M216" s="665"/>
      <c r="N216" s="665"/>
      <c r="O216" s="665"/>
      <c r="P216" s="665"/>
      <c r="Q216" s="665"/>
      <c r="R216" s="665"/>
      <c r="S216" s="665"/>
      <c r="T216" s="665"/>
      <c r="U216" s="665"/>
      <c r="V216" s="665"/>
      <c r="W216" s="665"/>
      <c r="X216" s="666"/>
      <c r="Y216" s="386"/>
      <c r="Z216" s="387"/>
      <c r="AA216" s="387"/>
      <c r="AB216" s="803"/>
      <c r="AC216" s="670"/>
      <c r="AD216" s="671"/>
      <c r="AE216" s="671"/>
      <c r="AF216" s="671"/>
      <c r="AG216" s="672"/>
      <c r="AH216" s="664"/>
      <c r="AI216" s="665"/>
      <c r="AJ216" s="665"/>
      <c r="AK216" s="665"/>
      <c r="AL216" s="665"/>
      <c r="AM216" s="665"/>
      <c r="AN216" s="665"/>
      <c r="AO216" s="665"/>
      <c r="AP216" s="665"/>
      <c r="AQ216" s="665"/>
      <c r="AR216" s="665"/>
      <c r="AS216" s="665"/>
      <c r="AT216" s="666"/>
      <c r="AU216" s="386"/>
      <c r="AV216" s="387"/>
      <c r="AW216" s="387"/>
      <c r="AX216" s="388"/>
    </row>
    <row r="217" spans="1:50" ht="24.75" customHeight="1" x14ac:dyDescent="0.15">
      <c r="A217" s="1044"/>
      <c r="B217" s="1045"/>
      <c r="C217" s="1045"/>
      <c r="D217" s="1045"/>
      <c r="E217" s="1045"/>
      <c r="F217" s="104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4"/>
      <c r="B218" s="1045"/>
      <c r="C218" s="1045"/>
      <c r="D218" s="1045"/>
      <c r="E218" s="1045"/>
      <c r="F218" s="104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4"/>
      <c r="B219" s="1045"/>
      <c r="C219" s="1045"/>
      <c r="D219" s="1045"/>
      <c r="E219" s="1045"/>
      <c r="F219" s="104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4"/>
      <c r="B220" s="1045"/>
      <c r="C220" s="1045"/>
      <c r="D220" s="1045"/>
      <c r="E220" s="1045"/>
      <c r="F220" s="104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4"/>
      <c r="B221" s="1045"/>
      <c r="C221" s="1045"/>
      <c r="D221" s="1045"/>
      <c r="E221" s="1045"/>
      <c r="F221" s="104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4"/>
      <c r="B222" s="1045"/>
      <c r="C222" s="1045"/>
      <c r="D222" s="1045"/>
      <c r="E222" s="1045"/>
      <c r="F222" s="104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4"/>
      <c r="B223" s="1045"/>
      <c r="C223" s="1045"/>
      <c r="D223" s="1045"/>
      <c r="E223" s="1045"/>
      <c r="F223" s="104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4"/>
      <c r="B224" s="1045"/>
      <c r="C224" s="1045"/>
      <c r="D224" s="1045"/>
      <c r="E224" s="1045"/>
      <c r="F224" s="104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4"/>
      <c r="B225" s="1045"/>
      <c r="C225" s="1045"/>
      <c r="D225" s="1045"/>
      <c r="E225" s="1045"/>
      <c r="F225" s="104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4"/>
      <c r="B226" s="1045"/>
      <c r="C226" s="1045"/>
      <c r="D226" s="1045"/>
      <c r="E226" s="1045"/>
      <c r="F226" s="104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4"/>
      <c r="B227" s="1045"/>
      <c r="C227" s="1045"/>
      <c r="D227" s="1045"/>
      <c r="E227" s="1045"/>
      <c r="F227" s="1046"/>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4"/>
      <c r="B228" s="1045"/>
      <c r="C228" s="1045"/>
      <c r="D228" s="1045"/>
      <c r="E228" s="1045"/>
      <c r="F228" s="1046"/>
      <c r="G228" s="810"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6"/>
      <c r="AC228" s="810"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4"/>
      <c r="B229" s="1045"/>
      <c r="C229" s="1045"/>
      <c r="D229" s="1045"/>
      <c r="E229" s="1045"/>
      <c r="F229" s="1046"/>
      <c r="G229" s="670"/>
      <c r="H229" s="671"/>
      <c r="I229" s="671"/>
      <c r="J229" s="671"/>
      <c r="K229" s="672"/>
      <c r="L229" s="664"/>
      <c r="M229" s="665"/>
      <c r="N229" s="665"/>
      <c r="O229" s="665"/>
      <c r="P229" s="665"/>
      <c r="Q229" s="665"/>
      <c r="R229" s="665"/>
      <c r="S229" s="665"/>
      <c r="T229" s="665"/>
      <c r="U229" s="665"/>
      <c r="V229" s="665"/>
      <c r="W229" s="665"/>
      <c r="X229" s="666"/>
      <c r="Y229" s="386"/>
      <c r="Z229" s="387"/>
      <c r="AA229" s="387"/>
      <c r="AB229" s="803"/>
      <c r="AC229" s="670"/>
      <c r="AD229" s="671"/>
      <c r="AE229" s="671"/>
      <c r="AF229" s="671"/>
      <c r="AG229" s="672"/>
      <c r="AH229" s="664"/>
      <c r="AI229" s="665"/>
      <c r="AJ229" s="665"/>
      <c r="AK229" s="665"/>
      <c r="AL229" s="665"/>
      <c r="AM229" s="665"/>
      <c r="AN229" s="665"/>
      <c r="AO229" s="665"/>
      <c r="AP229" s="665"/>
      <c r="AQ229" s="665"/>
      <c r="AR229" s="665"/>
      <c r="AS229" s="665"/>
      <c r="AT229" s="666"/>
      <c r="AU229" s="386"/>
      <c r="AV229" s="387"/>
      <c r="AW229" s="387"/>
      <c r="AX229" s="388"/>
    </row>
    <row r="230" spans="1:50" ht="24.75" customHeight="1" x14ac:dyDescent="0.15">
      <c r="A230" s="1044"/>
      <c r="B230" s="1045"/>
      <c r="C230" s="1045"/>
      <c r="D230" s="1045"/>
      <c r="E230" s="1045"/>
      <c r="F230" s="104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4"/>
      <c r="B231" s="1045"/>
      <c r="C231" s="1045"/>
      <c r="D231" s="1045"/>
      <c r="E231" s="1045"/>
      <c r="F231" s="104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4"/>
      <c r="B232" s="1045"/>
      <c r="C232" s="1045"/>
      <c r="D232" s="1045"/>
      <c r="E232" s="1045"/>
      <c r="F232" s="104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4"/>
      <c r="B233" s="1045"/>
      <c r="C233" s="1045"/>
      <c r="D233" s="1045"/>
      <c r="E233" s="1045"/>
      <c r="F233" s="104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4"/>
      <c r="B234" s="1045"/>
      <c r="C234" s="1045"/>
      <c r="D234" s="1045"/>
      <c r="E234" s="1045"/>
      <c r="F234" s="104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4"/>
      <c r="B235" s="1045"/>
      <c r="C235" s="1045"/>
      <c r="D235" s="1045"/>
      <c r="E235" s="1045"/>
      <c r="F235" s="104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4"/>
      <c r="B236" s="1045"/>
      <c r="C236" s="1045"/>
      <c r="D236" s="1045"/>
      <c r="E236" s="1045"/>
      <c r="F236" s="104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4"/>
      <c r="B237" s="1045"/>
      <c r="C237" s="1045"/>
      <c r="D237" s="1045"/>
      <c r="E237" s="1045"/>
      <c r="F237" s="104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4"/>
      <c r="B238" s="1045"/>
      <c r="C238" s="1045"/>
      <c r="D238" s="1045"/>
      <c r="E238" s="1045"/>
      <c r="F238" s="104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4"/>
      <c r="B239" s="1045"/>
      <c r="C239" s="1045"/>
      <c r="D239" s="1045"/>
      <c r="E239" s="1045"/>
      <c r="F239" s="104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4"/>
      <c r="B240" s="1045"/>
      <c r="C240" s="1045"/>
      <c r="D240" s="1045"/>
      <c r="E240" s="1045"/>
      <c r="F240" s="1046"/>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4"/>
      <c r="B241" s="1045"/>
      <c r="C241" s="1045"/>
      <c r="D241" s="1045"/>
      <c r="E241" s="1045"/>
      <c r="F241" s="1046"/>
      <c r="G241" s="810"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6"/>
      <c r="AC241" s="810"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4"/>
      <c r="B242" s="1045"/>
      <c r="C242" s="1045"/>
      <c r="D242" s="1045"/>
      <c r="E242" s="1045"/>
      <c r="F242" s="1046"/>
      <c r="G242" s="670"/>
      <c r="H242" s="671"/>
      <c r="I242" s="671"/>
      <c r="J242" s="671"/>
      <c r="K242" s="672"/>
      <c r="L242" s="664"/>
      <c r="M242" s="665"/>
      <c r="N242" s="665"/>
      <c r="O242" s="665"/>
      <c r="P242" s="665"/>
      <c r="Q242" s="665"/>
      <c r="R242" s="665"/>
      <c r="S242" s="665"/>
      <c r="T242" s="665"/>
      <c r="U242" s="665"/>
      <c r="V242" s="665"/>
      <c r="W242" s="665"/>
      <c r="X242" s="666"/>
      <c r="Y242" s="386"/>
      <c r="Z242" s="387"/>
      <c r="AA242" s="387"/>
      <c r="AB242" s="803"/>
      <c r="AC242" s="670"/>
      <c r="AD242" s="671"/>
      <c r="AE242" s="671"/>
      <c r="AF242" s="671"/>
      <c r="AG242" s="672"/>
      <c r="AH242" s="664"/>
      <c r="AI242" s="665"/>
      <c r="AJ242" s="665"/>
      <c r="AK242" s="665"/>
      <c r="AL242" s="665"/>
      <c r="AM242" s="665"/>
      <c r="AN242" s="665"/>
      <c r="AO242" s="665"/>
      <c r="AP242" s="665"/>
      <c r="AQ242" s="665"/>
      <c r="AR242" s="665"/>
      <c r="AS242" s="665"/>
      <c r="AT242" s="666"/>
      <c r="AU242" s="386"/>
      <c r="AV242" s="387"/>
      <c r="AW242" s="387"/>
      <c r="AX242" s="388"/>
    </row>
    <row r="243" spans="1:50" ht="24.75" customHeight="1" x14ac:dyDescent="0.15">
      <c r="A243" s="1044"/>
      <c r="B243" s="1045"/>
      <c r="C243" s="1045"/>
      <c r="D243" s="1045"/>
      <c r="E243" s="1045"/>
      <c r="F243" s="104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4"/>
      <c r="B244" s="1045"/>
      <c r="C244" s="1045"/>
      <c r="D244" s="1045"/>
      <c r="E244" s="1045"/>
      <c r="F244" s="104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4"/>
      <c r="B245" s="1045"/>
      <c r="C245" s="1045"/>
      <c r="D245" s="1045"/>
      <c r="E245" s="1045"/>
      <c r="F245" s="104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4"/>
      <c r="B246" s="1045"/>
      <c r="C246" s="1045"/>
      <c r="D246" s="1045"/>
      <c r="E246" s="1045"/>
      <c r="F246" s="104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4"/>
      <c r="B247" s="1045"/>
      <c r="C247" s="1045"/>
      <c r="D247" s="1045"/>
      <c r="E247" s="1045"/>
      <c r="F247" s="104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4"/>
      <c r="B248" s="1045"/>
      <c r="C248" s="1045"/>
      <c r="D248" s="1045"/>
      <c r="E248" s="1045"/>
      <c r="F248" s="104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4"/>
      <c r="B249" s="1045"/>
      <c r="C249" s="1045"/>
      <c r="D249" s="1045"/>
      <c r="E249" s="1045"/>
      <c r="F249" s="104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4"/>
      <c r="B250" s="1045"/>
      <c r="C250" s="1045"/>
      <c r="D250" s="1045"/>
      <c r="E250" s="1045"/>
      <c r="F250" s="104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4"/>
      <c r="B251" s="1045"/>
      <c r="C251" s="1045"/>
      <c r="D251" s="1045"/>
      <c r="E251" s="1045"/>
      <c r="F251" s="104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4"/>
      <c r="B252" s="1045"/>
      <c r="C252" s="1045"/>
      <c r="D252" s="1045"/>
      <c r="E252" s="1045"/>
      <c r="F252" s="104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4"/>
      <c r="B253" s="1045"/>
      <c r="C253" s="1045"/>
      <c r="D253" s="1045"/>
      <c r="E253" s="1045"/>
      <c r="F253" s="1046"/>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4"/>
      <c r="B254" s="1045"/>
      <c r="C254" s="1045"/>
      <c r="D254" s="1045"/>
      <c r="E254" s="1045"/>
      <c r="F254" s="1046"/>
      <c r="G254" s="810"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6"/>
      <c r="AC254" s="810"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4"/>
      <c r="B255" s="1045"/>
      <c r="C255" s="1045"/>
      <c r="D255" s="1045"/>
      <c r="E255" s="1045"/>
      <c r="F255" s="1046"/>
      <c r="G255" s="670"/>
      <c r="H255" s="671"/>
      <c r="I255" s="671"/>
      <c r="J255" s="671"/>
      <c r="K255" s="672"/>
      <c r="L255" s="664"/>
      <c r="M255" s="665"/>
      <c r="N255" s="665"/>
      <c r="O255" s="665"/>
      <c r="P255" s="665"/>
      <c r="Q255" s="665"/>
      <c r="R255" s="665"/>
      <c r="S255" s="665"/>
      <c r="T255" s="665"/>
      <c r="U255" s="665"/>
      <c r="V255" s="665"/>
      <c r="W255" s="665"/>
      <c r="X255" s="666"/>
      <c r="Y255" s="386"/>
      <c r="Z255" s="387"/>
      <c r="AA255" s="387"/>
      <c r="AB255" s="803"/>
      <c r="AC255" s="670"/>
      <c r="AD255" s="671"/>
      <c r="AE255" s="671"/>
      <c r="AF255" s="671"/>
      <c r="AG255" s="672"/>
      <c r="AH255" s="664"/>
      <c r="AI255" s="665"/>
      <c r="AJ255" s="665"/>
      <c r="AK255" s="665"/>
      <c r="AL255" s="665"/>
      <c r="AM255" s="665"/>
      <c r="AN255" s="665"/>
      <c r="AO255" s="665"/>
      <c r="AP255" s="665"/>
      <c r="AQ255" s="665"/>
      <c r="AR255" s="665"/>
      <c r="AS255" s="665"/>
      <c r="AT255" s="666"/>
      <c r="AU255" s="386"/>
      <c r="AV255" s="387"/>
      <c r="AW255" s="387"/>
      <c r="AX255" s="388"/>
    </row>
    <row r="256" spans="1:50" ht="24.75" customHeight="1" x14ac:dyDescent="0.15">
      <c r="A256" s="1044"/>
      <c r="B256" s="1045"/>
      <c r="C256" s="1045"/>
      <c r="D256" s="1045"/>
      <c r="E256" s="1045"/>
      <c r="F256" s="104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4"/>
      <c r="B257" s="1045"/>
      <c r="C257" s="1045"/>
      <c r="D257" s="1045"/>
      <c r="E257" s="1045"/>
      <c r="F257" s="104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4"/>
      <c r="B258" s="1045"/>
      <c r="C258" s="1045"/>
      <c r="D258" s="1045"/>
      <c r="E258" s="1045"/>
      <c r="F258" s="104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4"/>
      <c r="B259" s="1045"/>
      <c r="C259" s="1045"/>
      <c r="D259" s="1045"/>
      <c r="E259" s="1045"/>
      <c r="F259" s="104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4"/>
      <c r="B260" s="1045"/>
      <c r="C260" s="1045"/>
      <c r="D260" s="1045"/>
      <c r="E260" s="1045"/>
      <c r="F260" s="104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4"/>
      <c r="B261" s="1045"/>
      <c r="C261" s="1045"/>
      <c r="D261" s="1045"/>
      <c r="E261" s="1045"/>
      <c r="F261" s="104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4"/>
      <c r="B262" s="1045"/>
      <c r="C262" s="1045"/>
      <c r="D262" s="1045"/>
      <c r="E262" s="1045"/>
      <c r="F262" s="104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4"/>
      <c r="B263" s="1045"/>
      <c r="C263" s="1045"/>
      <c r="D263" s="1045"/>
      <c r="E263" s="1045"/>
      <c r="F263" s="104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4"/>
      <c r="B264" s="1045"/>
      <c r="C264" s="1045"/>
      <c r="D264" s="1045"/>
      <c r="E264" s="1045"/>
      <c r="F264" s="104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55">
        <v>1</v>
      </c>
      <c r="B4" s="1055">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55">
        <v>2</v>
      </c>
      <c r="B5" s="1055">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55">
        <v>3</v>
      </c>
      <c r="B6" s="1055">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55">
        <v>4</v>
      </c>
      <c r="B7" s="1055">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55">
        <v>5</v>
      </c>
      <c r="B8" s="1055">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55">
        <v>6</v>
      </c>
      <c r="B9" s="1055">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55">
        <v>7</v>
      </c>
      <c r="B10" s="1055">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55">
        <v>8</v>
      </c>
      <c r="B11" s="1055">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55">
        <v>9</v>
      </c>
      <c r="B12" s="1055">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55">
        <v>10</v>
      </c>
      <c r="B13" s="1055">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55">
        <v>11</v>
      </c>
      <c r="B14" s="1055">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55">
        <v>12</v>
      </c>
      <c r="B15" s="1055">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55">
        <v>13</v>
      </c>
      <c r="B16" s="1055">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55">
        <v>14</v>
      </c>
      <c r="B17" s="1055">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55">
        <v>15</v>
      </c>
      <c r="B18" s="1055">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55">
        <v>16</v>
      </c>
      <c r="B19" s="1055">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55">
        <v>17</v>
      </c>
      <c r="B20" s="1055">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55">
        <v>18</v>
      </c>
      <c r="B21" s="1055">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55">
        <v>19</v>
      </c>
      <c r="B22" s="1055">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55">
        <v>20</v>
      </c>
      <c r="B23" s="1055">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55">
        <v>21</v>
      </c>
      <c r="B24" s="1055">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55">
        <v>22</v>
      </c>
      <c r="B25" s="1055">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55">
        <v>23</v>
      </c>
      <c r="B26" s="1055">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55">
        <v>24</v>
      </c>
      <c r="B27" s="1055">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55">
        <v>25</v>
      </c>
      <c r="B28" s="1055">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55">
        <v>26</v>
      </c>
      <c r="B29" s="1055">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55">
        <v>27</v>
      </c>
      <c r="B30" s="1055">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55">
        <v>28</v>
      </c>
      <c r="B31" s="1055">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55">
        <v>29</v>
      </c>
      <c r="B32" s="1055">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55">
        <v>30</v>
      </c>
      <c r="B33" s="1055">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55">
        <v>1</v>
      </c>
      <c r="B37" s="1055">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55">
        <v>2</v>
      </c>
      <c r="B38" s="1055">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55">
        <v>3</v>
      </c>
      <c r="B39" s="1055">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55">
        <v>4</v>
      </c>
      <c r="B40" s="1055">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55">
        <v>5</v>
      </c>
      <c r="B41" s="1055">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55">
        <v>6</v>
      </c>
      <c r="B42" s="1055">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55">
        <v>7</v>
      </c>
      <c r="B43" s="1055">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55">
        <v>8</v>
      </c>
      <c r="B44" s="1055">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55">
        <v>9</v>
      </c>
      <c r="B45" s="1055">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55">
        <v>10</v>
      </c>
      <c r="B46" s="1055">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55">
        <v>11</v>
      </c>
      <c r="B47" s="1055">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55">
        <v>12</v>
      </c>
      <c r="B48" s="1055">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55">
        <v>13</v>
      </c>
      <c r="B49" s="1055">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55">
        <v>14</v>
      </c>
      <c r="B50" s="1055">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55">
        <v>15</v>
      </c>
      <c r="B51" s="1055">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55">
        <v>16</v>
      </c>
      <c r="B52" s="1055">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55">
        <v>17</v>
      </c>
      <c r="B53" s="1055">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55">
        <v>18</v>
      </c>
      <c r="B54" s="1055">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55">
        <v>19</v>
      </c>
      <c r="B55" s="1055">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55">
        <v>20</v>
      </c>
      <c r="B56" s="1055">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55">
        <v>21</v>
      </c>
      <c r="B57" s="1055">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55">
        <v>22</v>
      </c>
      <c r="B58" s="1055">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55">
        <v>23</v>
      </c>
      <c r="B59" s="1055">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55">
        <v>24</v>
      </c>
      <c r="B60" s="1055">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55">
        <v>25</v>
      </c>
      <c r="B61" s="1055">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55">
        <v>26</v>
      </c>
      <c r="B62" s="1055">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55">
        <v>27</v>
      </c>
      <c r="B63" s="1055">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55">
        <v>28</v>
      </c>
      <c r="B64" s="1055">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55">
        <v>29</v>
      </c>
      <c r="B65" s="1055">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55">
        <v>30</v>
      </c>
      <c r="B66" s="1055">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55">
        <v>1</v>
      </c>
      <c r="B70" s="1055">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55">
        <v>2</v>
      </c>
      <c r="B71" s="1055">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55">
        <v>3</v>
      </c>
      <c r="B72" s="1055">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55">
        <v>4</v>
      </c>
      <c r="B73" s="1055">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55">
        <v>5</v>
      </c>
      <c r="B74" s="1055">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55">
        <v>6</v>
      </c>
      <c r="B75" s="1055">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55">
        <v>7</v>
      </c>
      <c r="B76" s="1055">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55">
        <v>8</v>
      </c>
      <c r="B77" s="1055">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55">
        <v>9</v>
      </c>
      <c r="B78" s="1055">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55">
        <v>10</v>
      </c>
      <c r="B79" s="1055">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55">
        <v>11</v>
      </c>
      <c r="B80" s="1055">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55">
        <v>12</v>
      </c>
      <c r="B81" s="1055">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55">
        <v>13</v>
      </c>
      <c r="B82" s="1055">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55">
        <v>14</v>
      </c>
      <c r="B83" s="1055">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55">
        <v>15</v>
      </c>
      <c r="B84" s="1055">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55">
        <v>16</v>
      </c>
      <c r="B85" s="1055">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55">
        <v>17</v>
      </c>
      <c r="B86" s="1055">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55">
        <v>18</v>
      </c>
      <c r="B87" s="1055">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55">
        <v>19</v>
      </c>
      <c r="B88" s="1055">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55">
        <v>20</v>
      </c>
      <c r="B89" s="1055">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55">
        <v>21</v>
      </c>
      <c r="B90" s="1055">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55">
        <v>22</v>
      </c>
      <c r="B91" s="1055">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55">
        <v>23</v>
      </c>
      <c r="B92" s="1055">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55">
        <v>24</v>
      </c>
      <c r="B93" s="1055">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55">
        <v>25</v>
      </c>
      <c r="B94" s="1055">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55">
        <v>26</v>
      </c>
      <c r="B95" s="1055">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55">
        <v>27</v>
      </c>
      <c r="B96" s="1055">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55">
        <v>28</v>
      </c>
      <c r="B97" s="1055">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55">
        <v>29</v>
      </c>
      <c r="B98" s="1055">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55">
        <v>30</v>
      </c>
      <c r="B99" s="1055">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55">
        <v>1</v>
      </c>
      <c r="B103" s="1055">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55">
        <v>2</v>
      </c>
      <c r="B104" s="1055">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55">
        <v>3</v>
      </c>
      <c r="B105" s="1055">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55">
        <v>4</v>
      </c>
      <c r="B106" s="1055">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55">
        <v>5</v>
      </c>
      <c r="B107" s="1055">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55">
        <v>6</v>
      </c>
      <c r="B108" s="1055">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55">
        <v>7</v>
      </c>
      <c r="B109" s="1055">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55">
        <v>8</v>
      </c>
      <c r="B110" s="1055">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55">
        <v>9</v>
      </c>
      <c r="B111" s="1055">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55">
        <v>10</v>
      </c>
      <c r="B112" s="1055">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55">
        <v>11</v>
      </c>
      <c r="B113" s="1055">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55">
        <v>12</v>
      </c>
      <c r="B114" s="1055">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55">
        <v>13</v>
      </c>
      <c r="B115" s="1055">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55">
        <v>14</v>
      </c>
      <c r="B116" s="1055">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55">
        <v>15</v>
      </c>
      <c r="B117" s="1055">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55">
        <v>16</v>
      </c>
      <c r="B118" s="1055">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55">
        <v>17</v>
      </c>
      <c r="B119" s="1055">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55">
        <v>18</v>
      </c>
      <c r="B120" s="1055">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55">
        <v>19</v>
      </c>
      <c r="B121" s="1055">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55">
        <v>20</v>
      </c>
      <c r="B122" s="1055">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55">
        <v>21</v>
      </c>
      <c r="B123" s="1055">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55">
        <v>22</v>
      </c>
      <c r="B124" s="1055">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55">
        <v>23</v>
      </c>
      <c r="B125" s="1055">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55">
        <v>24</v>
      </c>
      <c r="B126" s="1055">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55">
        <v>25</v>
      </c>
      <c r="B127" s="1055">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55">
        <v>26</v>
      </c>
      <c r="B128" s="1055">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55">
        <v>27</v>
      </c>
      <c r="B129" s="1055">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55">
        <v>28</v>
      </c>
      <c r="B130" s="1055">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55">
        <v>29</v>
      </c>
      <c r="B131" s="1055">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55">
        <v>30</v>
      </c>
      <c r="B132" s="1055">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55">
        <v>1</v>
      </c>
      <c r="B136" s="1055">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55">
        <v>2</v>
      </c>
      <c r="B137" s="1055">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55">
        <v>3</v>
      </c>
      <c r="B138" s="1055">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55">
        <v>4</v>
      </c>
      <c r="B139" s="1055">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55">
        <v>5</v>
      </c>
      <c r="B140" s="1055">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55">
        <v>6</v>
      </c>
      <c r="B141" s="1055">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55">
        <v>7</v>
      </c>
      <c r="B142" s="1055">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55">
        <v>8</v>
      </c>
      <c r="B143" s="1055">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55">
        <v>9</v>
      </c>
      <c r="B144" s="1055">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55">
        <v>10</v>
      </c>
      <c r="B145" s="1055">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55">
        <v>11</v>
      </c>
      <c r="B146" s="1055">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55">
        <v>12</v>
      </c>
      <c r="B147" s="1055">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55">
        <v>13</v>
      </c>
      <c r="B148" s="1055">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55">
        <v>14</v>
      </c>
      <c r="B149" s="1055">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55">
        <v>15</v>
      </c>
      <c r="B150" s="1055">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55">
        <v>16</v>
      </c>
      <c r="B151" s="1055">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55">
        <v>17</v>
      </c>
      <c r="B152" s="1055">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55">
        <v>18</v>
      </c>
      <c r="B153" s="1055">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55">
        <v>19</v>
      </c>
      <c r="B154" s="1055">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55">
        <v>20</v>
      </c>
      <c r="B155" s="1055">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55">
        <v>21</v>
      </c>
      <c r="B156" s="1055">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55">
        <v>22</v>
      </c>
      <c r="B157" s="1055">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55">
        <v>23</v>
      </c>
      <c r="B158" s="1055">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55">
        <v>24</v>
      </c>
      <c r="B159" s="1055">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55">
        <v>25</v>
      </c>
      <c r="B160" s="1055">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55">
        <v>26</v>
      </c>
      <c r="B161" s="1055">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55">
        <v>27</v>
      </c>
      <c r="B162" s="1055">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55">
        <v>28</v>
      </c>
      <c r="B163" s="1055">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55">
        <v>29</v>
      </c>
      <c r="B164" s="1055">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55">
        <v>30</v>
      </c>
      <c r="B165" s="1055">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55">
        <v>1</v>
      </c>
      <c r="B169" s="1055">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55">
        <v>2</v>
      </c>
      <c r="B170" s="1055">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55">
        <v>3</v>
      </c>
      <c r="B171" s="1055">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55">
        <v>4</v>
      </c>
      <c r="B172" s="1055">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55">
        <v>5</v>
      </c>
      <c r="B173" s="1055">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55">
        <v>6</v>
      </c>
      <c r="B174" s="1055">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55">
        <v>7</v>
      </c>
      <c r="B175" s="1055">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55">
        <v>8</v>
      </c>
      <c r="B176" s="1055">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55">
        <v>9</v>
      </c>
      <c r="B177" s="1055">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55">
        <v>10</v>
      </c>
      <c r="B178" s="1055">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55">
        <v>11</v>
      </c>
      <c r="B179" s="1055">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55">
        <v>12</v>
      </c>
      <c r="B180" s="1055">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55">
        <v>13</v>
      </c>
      <c r="B181" s="1055">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55">
        <v>14</v>
      </c>
      <c r="B182" s="1055">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55">
        <v>15</v>
      </c>
      <c r="B183" s="1055">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55">
        <v>16</v>
      </c>
      <c r="B184" s="1055">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55">
        <v>17</v>
      </c>
      <c r="B185" s="1055">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55">
        <v>18</v>
      </c>
      <c r="B186" s="1055">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55">
        <v>19</v>
      </c>
      <c r="B187" s="1055">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55">
        <v>20</v>
      </c>
      <c r="B188" s="1055">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55">
        <v>21</v>
      </c>
      <c r="B189" s="1055">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55">
        <v>22</v>
      </c>
      <c r="B190" s="1055">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55">
        <v>23</v>
      </c>
      <c r="B191" s="1055">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55">
        <v>24</v>
      </c>
      <c r="B192" s="1055">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55">
        <v>25</v>
      </c>
      <c r="B193" s="1055">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55">
        <v>26</v>
      </c>
      <c r="B194" s="1055">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55">
        <v>27</v>
      </c>
      <c r="B195" s="1055">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55">
        <v>28</v>
      </c>
      <c r="B196" s="1055">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55">
        <v>29</v>
      </c>
      <c r="B197" s="1055">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55">
        <v>30</v>
      </c>
      <c r="B198" s="1055">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55">
        <v>1</v>
      </c>
      <c r="B202" s="1055">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55">
        <v>2</v>
      </c>
      <c r="B203" s="1055">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55">
        <v>3</v>
      </c>
      <c r="B204" s="1055">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55">
        <v>4</v>
      </c>
      <c r="B205" s="1055">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55">
        <v>5</v>
      </c>
      <c r="B206" s="1055">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55">
        <v>6</v>
      </c>
      <c r="B207" s="1055">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55">
        <v>7</v>
      </c>
      <c r="B208" s="1055">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55">
        <v>8</v>
      </c>
      <c r="B209" s="1055">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55">
        <v>9</v>
      </c>
      <c r="B210" s="1055">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55">
        <v>10</v>
      </c>
      <c r="B211" s="1055">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55">
        <v>11</v>
      </c>
      <c r="B212" s="1055">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55">
        <v>12</v>
      </c>
      <c r="B213" s="1055">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55">
        <v>13</v>
      </c>
      <c r="B214" s="1055">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55">
        <v>14</v>
      </c>
      <c r="B215" s="1055">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55">
        <v>15</v>
      </c>
      <c r="B216" s="1055">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55">
        <v>16</v>
      </c>
      <c r="B217" s="1055">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55">
        <v>17</v>
      </c>
      <c r="B218" s="1055">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55">
        <v>18</v>
      </c>
      <c r="B219" s="1055">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55">
        <v>19</v>
      </c>
      <c r="B220" s="1055">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55">
        <v>20</v>
      </c>
      <c r="B221" s="1055">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55">
        <v>21</v>
      </c>
      <c r="B222" s="1055">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55">
        <v>22</v>
      </c>
      <c r="B223" s="1055">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55">
        <v>23</v>
      </c>
      <c r="B224" s="1055">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55">
        <v>24</v>
      </c>
      <c r="B225" s="1055">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55">
        <v>25</v>
      </c>
      <c r="B226" s="1055">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55">
        <v>26</v>
      </c>
      <c r="B227" s="1055">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55">
        <v>27</v>
      </c>
      <c r="B228" s="1055">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55">
        <v>28</v>
      </c>
      <c r="B229" s="1055">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55">
        <v>29</v>
      </c>
      <c r="B230" s="1055">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55">
        <v>30</v>
      </c>
      <c r="B231" s="1055">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55">
        <v>1</v>
      </c>
      <c r="B235" s="1055">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55">
        <v>2</v>
      </c>
      <c r="B236" s="1055">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55">
        <v>3</v>
      </c>
      <c r="B237" s="1055">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55">
        <v>4</v>
      </c>
      <c r="B238" s="1055">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55">
        <v>5</v>
      </c>
      <c r="B239" s="1055">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55">
        <v>6</v>
      </c>
      <c r="B240" s="1055">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55">
        <v>7</v>
      </c>
      <c r="B241" s="1055">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55">
        <v>8</v>
      </c>
      <c r="B242" s="1055">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55">
        <v>9</v>
      </c>
      <c r="B243" s="1055">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55">
        <v>10</v>
      </c>
      <c r="B244" s="1055">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55">
        <v>11</v>
      </c>
      <c r="B245" s="1055">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55">
        <v>12</v>
      </c>
      <c r="B246" s="1055">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55">
        <v>13</v>
      </c>
      <c r="B247" s="1055">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55">
        <v>14</v>
      </c>
      <c r="B248" s="1055">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55">
        <v>15</v>
      </c>
      <c r="B249" s="1055">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55">
        <v>16</v>
      </c>
      <c r="B250" s="1055">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55">
        <v>17</v>
      </c>
      <c r="B251" s="1055">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55">
        <v>18</v>
      </c>
      <c r="B252" s="1055">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55">
        <v>19</v>
      </c>
      <c r="B253" s="1055">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55">
        <v>20</v>
      </c>
      <c r="B254" s="1055">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55">
        <v>21</v>
      </c>
      <c r="B255" s="1055">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55">
        <v>22</v>
      </c>
      <c r="B256" s="1055">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55">
        <v>23</v>
      </c>
      <c r="B257" s="1055">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55">
        <v>24</v>
      </c>
      <c r="B258" s="1055">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55">
        <v>25</v>
      </c>
      <c r="B259" s="1055">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55">
        <v>26</v>
      </c>
      <c r="B260" s="1055">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55">
        <v>27</v>
      </c>
      <c r="B261" s="1055">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55">
        <v>28</v>
      </c>
      <c r="B262" s="1055">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55">
        <v>29</v>
      </c>
      <c r="B263" s="1055">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55">
        <v>30</v>
      </c>
      <c r="B264" s="1055">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55">
        <v>1</v>
      </c>
      <c r="B268" s="1055">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55">
        <v>2</v>
      </c>
      <c r="B269" s="1055">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55">
        <v>3</v>
      </c>
      <c r="B270" s="1055">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55">
        <v>4</v>
      </c>
      <c r="B271" s="1055">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55">
        <v>5</v>
      </c>
      <c r="B272" s="1055">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55">
        <v>6</v>
      </c>
      <c r="B273" s="1055">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55">
        <v>7</v>
      </c>
      <c r="B274" s="1055">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55">
        <v>8</v>
      </c>
      <c r="B275" s="1055">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55">
        <v>9</v>
      </c>
      <c r="B276" s="1055">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55">
        <v>10</v>
      </c>
      <c r="B277" s="1055">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55">
        <v>11</v>
      </c>
      <c r="B278" s="1055">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55">
        <v>12</v>
      </c>
      <c r="B279" s="1055">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55">
        <v>13</v>
      </c>
      <c r="B280" s="1055">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55">
        <v>14</v>
      </c>
      <c r="B281" s="1055">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55">
        <v>15</v>
      </c>
      <c r="B282" s="1055">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55">
        <v>16</v>
      </c>
      <c r="B283" s="1055">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55">
        <v>17</v>
      </c>
      <c r="B284" s="1055">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55">
        <v>18</v>
      </c>
      <c r="B285" s="1055">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55">
        <v>19</v>
      </c>
      <c r="B286" s="1055">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55">
        <v>20</v>
      </c>
      <c r="B287" s="1055">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55">
        <v>21</v>
      </c>
      <c r="B288" s="1055">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55">
        <v>22</v>
      </c>
      <c r="B289" s="1055">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55">
        <v>23</v>
      </c>
      <c r="B290" s="1055">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55">
        <v>24</v>
      </c>
      <c r="B291" s="1055">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55">
        <v>25</v>
      </c>
      <c r="B292" s="1055">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55">
        <v>26</v>
      </c>
      <c r="B293" s="1055">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55">
        <v>27</v>
      </c>
      <c r="B294" s="1055">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55">
        <v>28</v>
      </c>
      <c r="B295" s="1055">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55">
        <v>29</v>
      </c>
      <c r="B296" s="1055">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55">
        <v>30</v>
      </c>
      <c r="B297" s="1055">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55">
        <v>1</v>
      </c>
      <c r="B301" s="1055">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55">
        <v>2</v>
      </c>
      <c r="B302" s="1055">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55">
        <v>3</v>
      </c>
      <c r="B303" s="1055">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55">
        <v>4</v>
      </c>
      <c r="B304" s="1055">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55">
        <v>5</v>
      </c>
      <c r="B305" s="1055">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55">
        <v>6</v>
      </c>
      <c r="B306" s="1055">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55">
        <v>7</v>
      </c>
      <c r="B307" s="1055">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55">
        <v>8</v>
      </c>
      <c r="B308" s="1055">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55">
        <v>9</v>
      </c>
      <c r="B309" s="1055">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55">
        <v>10</v>
      </c>
      <c r="B310" s="1055">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55">
        <v>11</v>
      </c>
      <c r="B311" s="1055">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55">
        <v>12</v>
      </c>
      <c r="B312" s="1055">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55">
        <v>13</v>
      </c>
      <c r="B313" s="1055">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55">
        <v>14</v>
      </c>
      <c r="B314" s="1055">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55">
        <v>15</v>
      </c>
      <c r="B315" s="1055">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55">
        <v>16</v>
      </c>
      <c r="B316" s="1055">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55">
        <v>17</v>
      </c>
      <c r="B317" s="1055">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55">
        <v>18</v>
      </c>
      <c r="B318" s="1055">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55">
        <v>19</v>
      </c>
      <c r="B319" s="1055">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55">
        <v>20</v>
      </c>
      <c r="B320" s="1055">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55">
        <v>21</v>
      </c>
      <c r="B321" s="1055">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55">
        <v>22</v>
      </c>
      <c r="B322" s="1055">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55">
        <v>23</v>
      </c>
      <c r="B323" s="1055">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55">
        <v>24</v>
      </c>
      <c r="B324" s="1055">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55">
        <v>25</v>
      </c>
      <c r="B325" s="1055">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55">
        <v>26</v>
      </c>
      <c r="B326" s="1055">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55">
        <v>27</v>
      </c>
      <c r="B327" s="1055">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55">
        <v>28</v>
      </c>
      <c r="B328" s="1055">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55">
        <v>29</v>
      </c>
      <c r="B329" s="1055">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55">
        <v>30</v>
      </c>
      <c r="B330" s="1055">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55">
        <v>1</v>
      </c>
      <c r="B334" s="1055">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55">
        <v>2</v>
      </c>
      <c r="B335" s="1055">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55">
        <v>3</v>
      </c>
      <c r="B336" s="1055">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55">
        <v>4</v>
      </c>
      <c r="B337" s="1055">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55">
        <v>5</v>
      </c>
      <c r="B338" s="1055">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55">
        <v>6</v>
      </c>
      <c r="B339" s="1055">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55">
        <v>7</v>
      </c>
      <c r="B340" s="1055">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55">
        <v>8</v>
      </c>
      <c r="B341" s="1055">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55">
        <v>9</v>
      </c>
      <c r="B342" s="1055">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55">
        <v>10</v>
      </c>
      <c r="B343" s="1055">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55">
        <v>11</v>
      </c>
      <c r="B344" s="1055">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55">
        <v>12</v>
      </c>
      <c r="B345" s="1055">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55">
        <v>13</v>
      </c>
      <c r="B346" s="1055">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55">
        <v>14</v>
      </c>
      <c r="B347" s="1055">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55">
        <v>15</v>
      </c>
      <c r="B348" s="1055">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55">
        <v>16</v>
      </c>
      <c r="B349" s="1055">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55">
        <v>17</v>
      </c>
      <c r="B350" s="1055">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55">
        <v>18</v>
      </c>
      <c r="B351" s="1055">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55">
        <v>19</v>
      </c>
      <c r="B352" s="1055">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55">
        <v>20</v>
      </c>
      <c r="B353" s="1055">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55">
        <v>21</v>
      </c>
      <c r="B354" s="1055">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55">
        <v>22</v>
      </c>
      <c r="B355" s="1055">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55">
        <v>23</v>
      </c>
      <c r="B356" s="1055">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55">
        <v>24</v>
      </c>
      <c r="B357" s="1055">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55">
        <v>25</v>
      </c>
      <c r="B358" s="1055">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55">
        <v>26</v>
      </c>
      <c r="B359" s="1055">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55">
        <v>27</v>
      </c>
      <c r="B360" s="1055">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55">
        <v>28</v>
      </c>
      <c r="B361" s="1055">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55">
        <v>29</v>
      </c>
      <c r="B362" s="1055">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55">
        <v>30</v>
      </c>
      <c r="B363" s="1055">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55">
        <v>1</v>
      </c>
      <c r="B367" s="1055">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55">
        <v>2</v>
      </c>
      <c r="B368" s="1055">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55">
        <v>3</v>
      </c>
      <c r="B369" s="1055">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55">
        <v>4</v>
      </c>
      <c r="B370" s="1055">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55">
        <v>5</v>
      </c>
      <c r="B371" s="1055">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55">
        <v>6</v>
      </c>
      <c r="B372" s="1055">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55">
        <v>7</v>
      </c>
      <c r="B373" s="1055">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55">
        <v>8</v>
      </c>
      <c r="B374" s="1055">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55">
        <v>9</v>
      </c>
      <c r="B375" s="1055">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55">
        <v>10</v>
      </c>
      <c r="B376" s="1055">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55">
        <v>11</v>
      </c>
      <c r="B377" s="1055">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55">
        <v>12</v>
      </c>
      <c r="B378" s="1055">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55">
        <v>13</v>
      </c>
      <c r="B379" s="1055">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55">
        <v>14</v>
      </c>
      <c r="B380" s="1055">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55">
        <v>15</v>
      </c>
      <c r="B381" s="1055">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55">
        <v>16</v>
      </c>
      <c r="B382" s="1055">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55">
        <v>17</v>
      </c>
      <c r="B383" s="1055">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55">
        <v>18</v>
      </c>
      <c r="B384" s="1055">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55">
        <v>19</v>
      </c>
      <c r="B385" s="1055">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55">
        <v>20</v>
      </c>
      <c r="B386" s="1055">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55">
        <v>21</v>
      </c>
      <c r="B387" s="1055">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55">
        <v>22</v>
      </c>
      <c r="B388" s="1055">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55">
        <v>23</v>
      </c>
      <c r="B389" s="1055">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55">
        <v>24</v>
      </c>
      <c r="B390" s="1055">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55">
        <v>25</v>
      </c>
      <c r="B391" s="1055">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55">
        <v>26</v>
      </c>
      <c r="B392" s="1055">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55">
        <v>27</v>
      </c>
      <c r="B393" s="1055">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55">
        <v>28</v>
      </c>
      <c r="B394" s="1055">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55">
        <v>29</v>
      </c>
      <c r="B395" s="1055">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55">
        <v>30</v>
      </c>
      <c r="B396" s="1055">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55">
        <v>1</v>
      </c>
      <c r="B400" s="1055">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55">
        <v>2</v>
      </c>
      <c r="B401" s="1055">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55">
        <v>3</v>
      </c>
      <c r="B402" s="1055">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55">
        <v>4</v>
      </c>
      <c r="B403" s="1055">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55">
        <v>5</v>
      </c>
      <c r="B404" s="1055">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55">
        <v>6</v>
      </c>
      <c r="B405" s="1055">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55">
        <v>7</v>
      </c>
      <c r="B406" s="1055">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55">
        <v>8</v>
      </c>
      <c r="B407" s="1055">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55">
        <v>9</v>
      </c>
      <c r="B408" s="1055">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55">
        <v>10</v>
      </c>
      <c r="B409" s="1055">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55">
        <v>11</v>
      </c>
      <c r="B410" s="1055">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55">
        <v>12</v>
      </c>
      <c r="B411" s="1055">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55">
        <v>13</v>
      </c>
      <c r="B412" s="1055">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55">
        <v>14</v>
      </c>
      <c r="B413" s="1055">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55">
        <v>15</v>
      </c>
      <c r="B414" s="1055">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55">
        <v>16</v>
      </c>
      <c r="B415" s="1055">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55">
        <v>17</v>
      </c>
      <c r="B416" s="1055">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55">
        <v>18</v>
      </c>
      <c r="B417" s="1055">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55">
        <v>19</v>
      </c>
      <c r="B418" s="1055">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55">
        <v>20</v>
      </c>
      <c r="B419" s="1055">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55">
        <v>21</v>
      </c>
      <c r="B420" s="1055">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55">
        <v>22</v>
      </c>
      <c r="B421" s="1055">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55">
        <v>23</v>
      </c>
      <c r="B422" s="1055">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55">
        <v>24</v>
      </c>
      <c r="B423" s="1055">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55">
        <v>25</v>
      </c>
      <c r="B424" s="1055">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55">
        <v>26</v>
      </c>
      <c r="B425" s="1055">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55">
        <v>27</v>
      </c>
      <c r="B426" s="1055">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55">
        <v>28</v>
      </c>
      <c r="B427" s="1055">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55">
        <v>29</v>
      </c>
      <c r="B428" s="1055">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55">
        <v>30</v>
      </c>
      <c r="B429" s="1055">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55">
        <v>1</v>
      </c>
      <c r="B433" s="1055">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55">
        <v>2</v>
      </c>
      <c r="B434" s="1055">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55">
        <v>3</v>
      </c>
      <c r="B435" s="1055">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55">
        <v>4</v>
      </c>
      <c r="B436" s="1055">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55">
        <v>5</v>
      </c>
      <c r="B437" s="1055">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55">
        <v>6</v>
      </c>
      <c r="B438" s="1055">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55">
        <v>7</v>
      </c>
      <c r="B439" s="1055">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55">
        <v>8</v>
      </c>
      <c r="B440" s="1055">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55">
        <v>9</v>
      </c>
      <c r="B441" s="1055">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55">
        <v>10</v>
      </c>
      <c r="B442" s="1055">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55">
        <v>11</v>
      </c>
      <c r="B443" s="1055">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55">
        <v>12</v>
      </c>
      <c r="B444" s="1055">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55">
        <v>13</v>
      </c>
      <c r="B445" s="1055">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55">
        <v>14</v>
      </c>
      <c r="B446" s="1055">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55">
        <v>15</v>
      </c>
      <c r="B447" s="1055">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55">
        <v>16</v>
      </c>
      <c r="B448" s="1055">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55">
        <v>17</v>
      </c>
      <c r="B449" s="1055">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55">
        <v>18</v>
      </c>
      <c r="B450" s="1055">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55">
        <v>19</v>
      </c>
      <c r="B451" s="1055">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55">
        <v>20</v>
      </c>
      <c r="B452" s="1055">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55">
        <v>21</v>
      </c>
      <c r="B453" s="1055">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55">
        <v>22</v>
      </c>
      <c r="B454" s="1055">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55">
        <v>23</v>
      </c>
      <c r="B455" s="1055">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55">
        <v>24</v>
      </c>
      <c r="B456" s="1055">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55">
        <v>25</v>
      </c>
      <c r="B457" s="1055">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55">
        <v>26</v>
      </c>
      <c r="B458" s="1055">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55">
        <v>27</v>
      </c>
      <c r="B459" s="1055">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55">
        <v>28</v>
      </c>
      <c r="B460" s="1055">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55">
        <v>29</v>
      </c>
      <c r="B461" s="1055">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55">
        <v>30</v>
      </c>
      <c r="B462" s="1055">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55">
        <v>1</v>
      </c>
      <c r="B466" s="1055">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55">
        <v>2</v>
      </c>
      <c r="B467" s="1055">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55">
        <v>3</v>
      </c>
      <c r="B468" s="1055">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55">
        <v>4</v>
      </c>
      <c r="B469" s="1055">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55">
        <v>5</v>
      </c>
      <c r="B470" s="1055">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55">
        <v>6</v>
      </c>
      <c r="B471" s="1055">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55">
        <v>7</v>
      </c>
      <c r="B472" s="1055">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55">
        <v>8</v>
      </c>
      <c r="B473" s="1055">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55">
        <v>9</v>
      </c>
      <c r="B474" s="1055">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55">
        <v>10</v>
      </c>
      <c r="B475" s="1055">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55">
        <v>11</v>
      </c>
      <c r="B476" s="1055">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55">
        <v>12</v>
      </c>
      <c r="B477" s="1055">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55">
        <v>13</v>
      </c>
      <c r="B478" s="1055">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55">
        <v>14</v>
      </c>
      <c r="B479" s="1055">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55">
        <v>15</v>
      </c>
      <c r="B480" s="1055">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55">
        <v>16</v>
      </c>
      <c r="B481" s="1055">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55">
        <v>17</v>
      </c>
      <c r="B482" s="1055">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55">
        <v>18</v>
      </c>
      <c r="B483" s="1055">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55">
        <v>19</v>
      </c>
      <c r="B484" s="1055">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55">
        <v>20</v>
      </c>
      <c r="B485" s="1055">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55">
        <v>21</v>
      </c>
      <c r="B486" s="1055">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55">
        <v>22</v>
      </c>
      <c r="B487" s="1055">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55">
        <v>23</v>
      </c>
      <c r="B488" s="1055">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55">
        <v>24</v>
      </c>
      <c r="B489" s="1055">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55">
        <v>25</v>
      </c>
      <c r="B490" s="1055">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55">
        <v>26</v>
      </c>
      <c r="B491" s="1055">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55">
        <v>27</v>
      </c>
      <c r="B492" s="1055">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55">
        <v>28</v>
      </c>
      <c r="B493" s="1055">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55">
        <v>29</v>
      </c>
      <c r="B494" s="1055">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55">
        <v>30</v>
      </c>
      <c r="B495" s="1055">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55">
        <v>1</v>
      </c>
      <c r="B499" s="1055">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55">
        <v>2</v>
      </c>
      <c r="B500" s="1055">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55">
        <v>3</v>
      </c>
      <c r="B501" s="1055">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55">
        <v>4</v>
      </c>
      <c r="B502" s="1055">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55">
        <v>5</v>
      </c>
      <c r="B503" s="1055">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55">
        <v>6</v>
      </c>
      <c r="B504" s="1055">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55">
        <v>7</v>
      </c>
      <c r="B505" s="1055">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55">
        <v>8</v>
      </c>
      <c r="B506" s="1055">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55">
        <v>9</v>
      </c>
      <c r="B507" s="1055">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55">
        <v>10</v>
      </c>
      <c r="B508" s="1055">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55">
        <v>11</v>
      </c>
      <c r="B509" s="1055">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55">
        <v>12</v>
      </c>
      <c r="B510" s="1055">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55">
        <v>13</v>
      </c>
      <c r="B511" s="1055">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55">
        <v>14</v>
      </c>
      <c r="B512" s="1055">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55">
        <v>15</v>
      </c>
      <c r="B513" s="1055">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55">
        <v>16</v>
      </c>
      <c r="B514" s="1055">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55">
        <v>17</v>
      </c>
      <c r="B515" s="1055">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55">
        <v>18</v>
      </c>
      <c r="B516" s="1055">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55">
        <v>19</v>
      </c>
      <c r="B517" s="1055">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55">
        <v>20</v>
      </c>
      <c r="B518" s="1055">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55">
        <v>21</v>
      </c>
      <c r="B519" s="1055">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55">
        <v>22</v>
      </c>
      <c r="B520" s="1055">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55">
        <v>23</v>
      </c>
      <c r="B521" s="1055">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55">
        <v>24</v>
      </c>
      <c r="B522" s="1055">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55">
        <v>25</v>
      </c>
      <c r="B523" s="1055">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55">
        <v>26</v>
      </c>
      <c r="B524" s="1055">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55">
        <v>27</v>
      </c>
      <c r="B525" s="1055">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55">
        <v>28</v>
      </c>
      <c r="B526" s="1055">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55">
        <v>29</v>
      </c>
      <c r="B527" s="1055">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55">
        <v>30</v>
      </c>
      <c r="B528" s="1055">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55">
        <v>1</v>
      </c>
      <c r="B532" s="1055">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55">
        <v>2</v>
      </c>
      <c r="B533" s="1055">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55">
        <v>3</v>
      </c>
      <c r="B534" s="1055">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55">
        <v>4</v>
      </c>
      <c r="B535" s="1055">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55">
        <v>5</v>
      </c>
      <c r="B536" s="1055">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55">
        <v>6</v>
      </c>
      <c r="B537" s="1055">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55">
        <v>7</v>
      </c>
      <c r="B538" s="1055">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55">
        <v>8</v>
      </c>
      <c r="B539" s="1055">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55">
        <v>9</v>
      </c>
      <c r="B540" s="1055">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55">
        <v>10</v>
      </c>
      <c r="B541" s="1055">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55">
        <v>11</v>
      </c>
      <c r="B542" s="1055">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55">
        <v>12</v>
      </c>
      <c r="B543" s="1055">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55">
        <v>13</v>
      </c>
      <c r="B544" s="1055">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55">
        <v>14</v>
      </c>
      <c r="B545" s="1055">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55">
        <v>15</v>
      </c>
      <c r="B546" s="1055">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55">
        <v>16</v>
      </c>
      <c r="B547" s="1055">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55">
        <v>17</v>
      </c>
      <c r="B548" s="1055">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55">
        <v>18</v>
      </c>
      <c r="B549" s="1055">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55">
        <v>19</v>
      </c>
      <c r="B550" s="1055">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55">
        <v>20</v>
      </c>
      <c r="B551" s="1055">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55">
        <v>21</v>
      </c>
      <c r="B552" s="1055">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55">
        <v>22</v>
      </c>
      <c r="B553" s="1055">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55">
        <v>23</v>
      </c>
      <c r="B554" s="1055">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55">
        <v>24</v>
      </c>
      <c r="B555" s="1055">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55">
        <v>25</v>
      </c>
      <c r="B556" s="1055">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55">
        <v>26</v>
      </c>
      <c r="B557" s="1055">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55">
        <v>27</v>
      </c>
      <c r="B558" s="1055">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55">
        <v>28</v>
      </c>
      <c r="B559" s="1055">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55">
        <v>29</v>
      </c>
      <c r="B560" s="1055">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55">
        <v>30</v>
      </c>
      <c r="B561" s="1055">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55">
        <v>1</v>
      </c>
      <c r="B565" s="1055">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55">
        <v>2</v>
      </c>
      <c r="B566" s="1055">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55">
        <v>3</v>
      </c>
      <c r="B567" s="1055">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55">
        <v>4</v>
      </c>
      <c r="B568" s="1055">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55">
        <v>5</v>
      </c>
      <c r="B569" s="1055">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55">
        <v>6</v>
      </c>
      <c r="B570" s="1055">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55">
        <v>7</v>
      </c>
      <c r="B571" s="1055">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55">
        <v>8</v>
      </c>
      <c r="B572" s="1055">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55">
        <v>9</v>
      </c>
      <c r="B573" s="1055">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55">
        <v>10</v>
      </c>
      <c r="B574" s="1055">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55">
        <v>11</v>
      </c>
      <c r="B575" s="1055">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55">
        <v>12</v>
      </c>
      <c r="B576" s="1055">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55">
        <v>13</v>
      </c>
      <c r="B577" s="1055">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55">
        <v>14</v>
      </c>
      <c r="B578" s="1055">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55">
        <v>15</v>
      </c>
      <c r="B579" s="1055">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55">
        <v>16</v>
      </c>
      <c r="B580" s="1055">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55">
        <v>17</v>
      </c>
      <c r="B581" s="1055">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55">
        <v>18</v>
      </c>
      <c r="B582" s="1055">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55">
        <v>19</v>
      </c>
      <c r="B583" s="1055">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55">
        <v>20</v>
      </c>
      <c r="B584" s="1055">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55">
        <v>21</v>
      </c>
      <c r="B585" s="1055">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55">
        <v>22</v>
      </c>
      <c r="B586" s="1055">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55">
        <v>23</v>
      </c>
      <c r="B587" s="1055">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55">
        <v>24</v>
      </c>
      <c r="B588" s="1055">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55">
        <v>25</v>
      </c>
      <c r="B589" s="1055">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55">
        <v>26</v>
      </c>
      <c r="B590" s="1055">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55">
        <v>27</v>
      </c>
      <c r="B591" s="1055">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55">
        <v>28</v>
      </c>
      <c r="B592" s="1055">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55">
        <v>29</v>
      </c>
      <c r="B593" s="1055">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55">
        <v>30</v>
      </c>
      <c r="B594" s="1055">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55">
        <v>1</v>
      </c>
      <c r="B598" s="1055">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55">
        <v>2</v>
      </c>
      <c r="B599" s="1055">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55">
        <v>3</v>
      </c>
      <c r="B600" s="1055">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55">
        <v>4</v>
      </c>
      <c r="B601" s="1055">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55">
        <v>5</v>
      </c>
      <c r="B602" s="1055">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55">
        <v>6</v>
      </c>
      <c r="B603" s="1055">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55">
        <v>7</v>
      </c>
      <c r="B604" s="1055">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55">
        <v>8</v>
      </c>
      <c r="B605" s="1055">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55">
        <v>9</v>
      </c>
      <c r="B606" s="1055">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55">
        <v>10</v>
      </c>
      <c r="B607" s="1055">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55">
        <v>11</v>
      </c>
      <c r="B608" s="1055">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55">
        <v>12</v>
      </c>
      <c r="B609" s="1055">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55">
        <v>13</v>
      </c>
      <c r="B610" s="1055">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55">
        <v>14</v>
      </c>
      <c r="B611" s="1055">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55">
        <v>15</v>
      </c>
      <c r="B612" s="1055">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55">
        <v>16</v>
      </c>
      <c r="B613" s="1055">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55">
        <v>17</v>
      </c>
      <c r="B614" s="1055">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55">
        <v>18</v>
      </c>
      <c r="B615" s="1055">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55">
        <v>19</v>
      </c>
      <c r="B616" s="1055">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55">
        <v>20</v>
      </c>
      <c r="B617" s="1055">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55">
        <v>21</v>
      </c>
      <c r="B618" s="1055">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55">
        <v>22</v>
      </c>
      <c r="B619" s="1055">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55">
        <v>23</v>
      </c>
      <c r="B620" s="1055">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55">
        <v>24</v>
      </c>
      <c r="B621" s="1055">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55">
        <v>25</v>
      </c>
      <c r="B622" s="1055">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55">
        <v>26</v>
      </c>
      <c r="B623" s="1055">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55">
        <v>27</v>
      </c>
      <c r="B624" s="1055">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55">
        <v>28</v>
      </c>
      <c r="B625" s="1055">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55">
        <v>29</v>
      </c>
      <c r="B626" s="1055">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55">
        <v>30</v>
      </c>
      <c r="B627" s="1055">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55">
        <v>1</v>
      </c>
      <c r="B631" s="1055">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55">
        <v>2</v>
      </c>
      <c r="B632" s="1055">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55">
        <v>3</v>
      </c>
      <c r="B633" s="1055">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55">
        <v>4</v>
      </c>
      <c r="B634" s="1055">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55">
        <v>5</v>
      </c>
      <c r="B635" s="1055">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55">
        <v>6</v>
      </c>
      <c r="B636" s="1055">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55">
        <v>7</v>
      </c>
      <c r="B637" s="1055">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55">
        <v>8</v>
      </c>
      <c r="B638" s="1055">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55">
        <v>9</v>
      </c>
      <c r="B639" s="1055">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55">
        <v>10</v>
      </c>
      <c r="B640" s="1055">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55">
        <v>11</v>
      </c>
      <c r="B641" s="1055">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55">
        <v>12</v>
      </c>
      <c r="B642" s="1055">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55">
        <v>13</v>
      </c>
      <c r="B643" s="1055">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55">
        <v>14</v>
      </c>
      <c r="B644" s="1055">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55">
        <v>15</v>
      </c>
      <c r="B645" s="1055">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55">
        <v>16</v>
      </c>
      <c r="B646" s="1055">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55">
        <v>17</v>
      </c>
      <c r="B647" s="1055">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55">
        <v>18</v>
      </c>
      <c r="B648" s="1055">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55">
        <v>19</v>
      </c>
      <c r="B649" s="1055">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55">
        <v>20</v>
      </c>
      <c r="B650" s="1055">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55">
        <v>21</v>
      </c>
      <c r="B651" s="1055">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55">
        <v>22</v>
      </c>
      <c r="B652" s="1055">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55">
        <v>23</v>
      </c>
      <c r="B653" s="1055">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55">
        <v>24</v>
      </c>
      <c r="B654" s="1055">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55">
        <v>25</v>
      </c>
      <c r="B655" s="1055">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55">
        <v>26</v>
      </c>
      <c r="B656" s="1055">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55">
        <v>27</v>
      </c>
      <c r="B657" s="1055">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55">
        <v>28</v>
      </c>
      <c r="B658" s="1055">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55">
        <v>29</v>
      </c>
      <c r="B659" s="1055">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55">
        <v>30</v>
      </c>
      <c r="B660" s="1055">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55">
        <v>1</v>
      </c>
      <c r="B664" s="1055">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55">
        <v>2</v>
      </c>
      <c r="B665" s="1055">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55">
        <v>3</v>
      </c>
      <c r="B666" s="1055">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55">
        <v>4</v>
      </c>
      <c r="B667" s="1055">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55">
        <v>5</v>
      </c>
      <c r="B668" s="1055">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55">
        <v>6</v>
      </c>
      <c r="B669" s="1055">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55">
        <v>7</v>
      </c>
      <c r="B670" s="1055">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55">
        <v>8</v>
      </c>
      <c r="B671" s="1055">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55">
        <v>9</v>
      </c>
      <c r="B672" s="1055">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55">
        <v>10</v>
      </c>
      <c r="B673" s="1055">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55">
        <v>11</v>
      </c>
      <c r="B674" s="1055">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55">
        <v>12</v>
      </c>
      <c r="B675" s="1055">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55">
        <v>13</v>
      </c>
      <c r="B676" s="1055">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55">
        <v>14</v>
      </c>
      <c r="B677" s="1055">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55">
        <v>15</v>
      </c>
      <c r="B678" s="1055">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55">
        <v>16</v>
      </c>
      <c r="B679" s="1055">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55">
        <v>17</v>
      </c>
      <c r="B680" s="1055">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55">
        <v>18</v>
      </c>
      <c r="B681" s="1055">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55">
        <v>19</v>
      </c>
      <c r="B682" s="1055">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55">
        <v>20</v>
      </c>
      <c r="B683" s="1055">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55">
        <v>21</v>
      </c>
      <c r="B684" s="1055">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55">
        <v>22</v>
      </c>
      <c r="B685" s="1055">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55">
        <v>23</v>
      </c>
      <c r="B686" s="1055">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55">
        <v>24</v>
      </c>
      <c r="B687" s="1055">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55">
        <v>25</v>
      </c>
      <c r="B688" s="1055">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55">
        <v>26</v>
      </c>
      <c r="B689" s="1055">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55">
        <v>27</v>
      </c>
      <c r="B690" s="1055">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55">
        <v>28</v>
      </c>
      <c r="B691" s="1055">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55">
        <v>29</v>
      </c>
      <c r="B692" s="1055">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55">
        <v>30</v>
      </c>
      <c r="B693" s="1055">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55">
        <v>1</v>
      </c>
      <c r="B697" s="1055">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55">
        <v>2</v>
      </c>
      <c r="B698" s="1055">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55">
        <v>3</v>
      </c>
      <c r="B699" s="1055">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55">
        <v>4</v>
      </c>
      <c r="B700" s="1055">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55">
        <v>5</v>
      </c>
      <c r="B701" s="1055">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55">
        <v>6</v>
      </c>
      <c r="B702" s="1055">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55">
        <v>7</v>
      </c>
      <c r="B703" s="1055">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55">
        <v>8</v>
      </c>
      <c r="B704" s="1055">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55">
        <v>9</v>
      </c>
      <c r="B705" s="1055">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55">
        <v>10</v>
      </c>
      <c r="B706" s="1055">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55">
        <v>11</v>
      </c>
      <c r="B707" s="1055">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55">
        <v>12</v>
      </c>
      <c r="B708" s="1055">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55">
        <v>13</v>
      </c>
      <c r="B709" s="1055">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55">
        <v>14</v>
      </c>
      <c r="B710" s="1055">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55">
        <v>15</v>
      </c>
      <c r="B711" s="1055">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55">
        <v>16</v>
      </c>
      <c r="B712" s="1055">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55">
        <v>17</v>
      </c>
      <c r="B713" s="1055">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55">
        <v>18</v>
      </c>
      <c r="B714" s="1055">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55">
        <v>19</v>
      </c>
      <c r="B715" s="1055">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55">
        <v>20</v>
      </c>
      <c r="B716" s="1055">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55">
        <v>21</v>
      </c>
      <c r="B717" s="1055">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55">
        <v>22</v>
      </c>
      <c r="B718" s="1055">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55">
        <v>23</v>
      </c>
      <c r="B719" s="1055">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55">
        <v>24</v>
      </c>
      <c r="B720" s="1055">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55">
        <v>25</v>
      </c>
      <c r="B721" s="1055">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55">
        <v>26</v>
      </c>
      <c r="B722" s="1055">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55">
        <v>27</v>
      </c>
      <c r="B723" s="1055">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55">
        <v>28</v>
      </c>
      <c r="B724" s="1055">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55">
        <v>29</v>
      </c>
      <c r="B725" s="1055">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55">
        <v>30</v>
      </c>
      <c r="B726" s="1055">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55">
        <v>1</v>
      </c>
      <c r="B730" s="1055">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55">
        <v>2</v>
      </c>
      <c r="B731" s="1055">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55">
        <v>3</v>
      </c>
      <c r="B732" s="1055">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55">
        <v>4</v>
      </c>
      <c r="B733" s="1055">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55">
        <v>5</v>
      </c>
      <c r="B734" s="1055">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55">
        <v>6</v>
      </c>
      <c r="B735" s="1055">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55">
        <v>7</v>
      </c>
      <c r="B736" s="1055">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55">
        <v>8</v>
      </c>
      <c r="B737" s="1055">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55">
        <v>9</v>
      </c>
      <c r="B738" s="1055">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55">
        <v>10</v>
      </c>
      <c r="B739" s="1055">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55">
        <v>11</v>
      </c>
      <c r="B740" s="1055">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55">
        <v>12</v>
      </c>
      <c r="B741" s="1055">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55">
        <v>13</v>
      </c>
      <c r="B742" s="1055">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55">
        <v>14</v>
      </c>
      <c r="B743" s="1055">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55">
        <v>15</v>
      </c>
      <c r="B744" s="1055">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55">
        <v>16</v>
      </c>
      <c r="B745" s="1055">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55">
        <v>17</v>
      </c>
      <c r="B746" s="1055">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55">
        <v>18</v>
      </c>
      <c r="B747" s="1055">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55">
        <v>19</v>
      </c>
      <c r="B748" s="1055">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55">
        <v>20</v>
      </c>
      <c r="B749" s="1055">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55">
        <v>21</v>
      </c>
      <c r="B750" s="1055">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55">
        <v>22</v>
      </c>
      <c r="B751" s="1055">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55">
        <v>23</v>
      </c>
      <c r="B752" s="1055">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55">
        <v>24</v>
      </c>
      <c r="B753" s="1055">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55">
        <v>25</v>
      </c>
      <c r="B754" s="1055">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55">
        <v>26</v>
      </c>
      <c r="B755" s="1055">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55">
        <v>27</v>
      </c>
      <c r="B756" s="1055">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55">
        <v>28</v>
      </c>
      <c r="B757" s="1055">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55">
        <v>29</v>
      </c>
      <c r="B758" s="1055">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55">
        <v>30</v>
      </c>
      <c r="B759" s="1055">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55">
        <v>1</v>
      </c>
      <c r="B763" s="1055">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55">
        <v>2</v>
      </c>
      <c r="B764" s="1055">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55">
        <v>3</v>
      </c>
      <c r="B765" s="1055">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55">
        <v>4</v>
      </c>
      <c r="B766" s="1055">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55">
        <v>5</v>
      </c>
      <c r="B767" s="1055">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55">
        <v>6</v>
      </c>
      <c r="B768" s="1055">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55">
        <v>7</v>
      </c>
      <c r="B769" s="1055">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55">
        <v>8</v>
      </c>
      <c r="B770" s="1055">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55">
        <v>9</v>
      </c>
      <c r="B771" s="1055">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55">
        <v>10</v>
      </c>
      <c r="B772" s="1055">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55">
        <v>11</v>
      </c>
      <c r="B773" s="1055">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55">
        <v>12</v>
      </c>
      <c r="B774" s="1055">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55">
        <v>13</v>
      </c>
      <c r="B775" s="1055">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55">
        <v>14</v>
      </c>
      <c r="B776" s="1055">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55">
        <v>15</v>
      </c>
      <c r="B777" s="1055">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55">
        <v>16</v>
      </c>
      <c r="B778" s="1055">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55">
        <v>17</v>
      </c>
      <c r="B779" s="1055">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55">
        <v>18</v>
      </c>
      <c r="B780" s="1055">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55">
        <v>19</v>
      </c>
      <c r="B781" s="1055">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55">
        <v>20</v>
      </c>
      <c r="B782" s="1055">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55">
        <v>21</v>
      </c>
      <c r="B783" s="1055">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55">
        <v>22</v>
      </c>
      <c r="B784" s="1055">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55">
        <v>23</v>
      </c>
      <c r="B785" s="1055">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55">
        <v>24</v>
      </c>
      <c r="B786" s="1055">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55">
        <v>25</v>
      </c>
      <c r="B787" s="1055">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55">
        <v>26</v>
      </c>
      <c r="B788" s="1055">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55">
        <v>27</v>
      </c>
      <c r="B789" s="1055">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55">
        <v>28</v>
      </c>
      <c r="B790" s="1055">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55">
        <v>29</v>
      </c>
      <c r="B791" s="1055">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55">
        <v>30</v>
      </c>
      <c r="B792" s="1055">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55">
        <v>1</v>
      </c>
      <c r="B796" s="1055">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55">
        <v>2</v>
      </c>
      <c r="B797" s="1055">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55">
        <v>3</v>
      </c>
      <c r="B798" s="1055">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55">
        <v>4</v>
      </c>
      <c r="B799" s="1055">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55">
        <v>5</v>
      </c>
      <c r="B800" s="1055">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55">
        <v>6</v>
      </c>
      <c r="B801" s="1055">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55">
        <v>7</v>
      </c>
      <c r="B802" s="1055">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55">
        <v>8</v>
      </c>
      <c r="B803" s="1055">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55">
        <v>9</v>
      </c>
      <c r="B804" s="1055">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55">
        <v>10</v>
      </c>
      <c r="B805" s="1055">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55">
        <v>11</v>
      </c>
      <c r="B806" s="1055">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55">
        <v>12</v>
      </c>
      <c r="B807" s="1055">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55">
        <v>13</v>
      </c>
      <c r="B808" s="1055">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55">
        <v>14</v>
      </c>
      <c r="B809" s="1055">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55">
        <v>15</v>
      </c>
      <c r="B810" s="1055">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55">
        <v>16</v>
      </c>
      <c r="B811" s="1055">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55">
        <v>17</v>
      </c>
      <c r="B812" s="1055">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55">
        <v>18</v>
      </c>
      <c r="B813" s="1055">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55">
        <v>19</v>
      </c>
      <c r="B814" s="1055">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55">
        <v>20</v>
      </c>
      <c r="B815" s="1055">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55">
        <v>21</v>
      </c>
      <c r="B816" s="1055">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55">
        <v>22</v>
      </c>
      <c r="B817" s="1055">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55">
        <v>23</v>
      </c>
      <c r="B818" s="1055">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55">
        <v>24</v>
      </c>
      <c r="B819" s="1055">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55">
        <v>25</v>
      </c>
      <c r="B820" s="1055">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55">
        <v>26</v>
      </c>
      <c r="B821" s="1055">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55">
        <v>27</v>
      </c>
      <c r="B822" s="1055">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55">
        <v>28</v>
      </c>
      <c r="B823" s="1055">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55">
        <v>29</v>
      </c>
      <c r="B824" s="1055">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55">
        <v>30</v>
      </c>
      <c r="B825" s="1055">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55">
        <v>1</v>
      </c>
      <c r="B829" s="1055">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55">
        <v>2</v>
      </c>
      <c r="B830" s="1055">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55">
        <v>3</v>
      </c>
      <c r="B831" s="1055">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55">
        <v>4</v>
      </c>
      <c r="B832" s="1055">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55">
        <v>5</v>
      </c>
      <c r="B833" s="1055">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55">
        <v>6</v>
      </c>
      <c r="B834" s="1055">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55">
        <v>7</v>
      </c>
      <c r="B835" s="1055">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55">
        <v>8</v>
      </c>
      <c r="B836" s="1055">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55">
        <v>9</v>
      </c>
      <c r="B837" s="1055">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55">
        <v>10</v>
      </c>
      <c r="B838" s="1055">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55">
        <v>11</v>
      </c>
      <c r="B839" s="1055">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55">
        <v>12</v>
      </c>
      <c r="B840" s="1055">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55">
        <v>13</v>
      </c>
      <c r="B841" s="1055">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55">
        <v>14</v>
      </c>
      <c r="B842" s="1055">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55">
        <v>15</v>
      </c>
      <c r="B843" s="1055">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55">
        <v>16</v>
      </c>
      <c r="B844" s="1055">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55">
        <v>17</v>
      </c>
      <c r="B845" s="1055">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55">
        <v>18</v>
      </c>
      <c r="B846" s="1055">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55">
        <v>19</v>
      </c>
      <c r="B847" s="105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55">
        <v>20</v>
      </c>
      <c r="B848" s="105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55">
        <v>21</v>
      </c>
      <c r="B849" s="105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55">
        <v>22</v>
      </c>
      <c r="B850" s="105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55">
        <v>23</v>
      </c>
      <c r="B851" s="105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55">
        <v>24</v>
      </c>
      <c r="B852" s="105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55">
        <v>25</v>
      </c>
      <c r="B853" s="105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55">
        <v>26</v>
      </c>
      <c r="B854" s="105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55">
        <v>27</v>
      </c>
      <c r="B855" s="105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55">
        <v>28</v>
      </c>
      <c r="B856" s="105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55">
        <v>29</v>
      </c>
      <c r="B857" s="105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55">
        <v>30</v>
      </c>
      <c r="B858" s="105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55">
        <v>1</v>
      </c>
      <c r="B862" s="105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55">
        <v>2</v>
      </c>
      <c r="B863" s="105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55">
        <v>3</v>
      </c>
      <c r="B864" s="105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55">
        <v>4</v>
      </c>
      <c r="B865" s="105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55">
        <v>5</v>
      </c>
      <c r="B866" s="105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55">
        <v>6</v>
      </c>
      <c r="B867" s="1055">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55">
        <v>7</v>
      </c>
      <c r="B868" s="1055">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55">
        <v>8</v>
      </c>
      <c r="B869" s="1055">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55">
        <v>9</v>
      </c>
      <c r="B870" s="1055">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55">
        <v>10</v>
      </c>
      <c r="B871" s="1055">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55">
        <v>11</v>
      </c>
      <c r="B872" s="1055">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55">
        <v>12</v>
      </c>
      <c r="B873" s="1055">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55">
        <v>13</v>
      </c>
      <c r="B874" s="1055">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55">
        <v>14</v>
      </c>
      <c r="B875" s="1055">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55">
        <v>15</v>
      </c>
      <c r="B876" s="1055">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55">
        <v>16</v>
      </c>
      <c r="B877" s="1055">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55">
        <v>17</v>
      </c>
      <c r="B878" s="1055">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55">
        <v>18</v>
      </c>
      <c r="B879" s="1055">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55">
        <v>19</v>
      </c>
      <c r="B880" s="105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55">
        <v>20</v>
      </c>
      <c r="B881" s="105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55">
        <v>21</v>
      </c>
      <c r="B882" s="105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55">
        <v>22</v>
      </c>
      <c r="B883" s="105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55">
        <v>23</v>
      </c>
      <c r="B884" s="105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55">
        <v>24</v>
      </c>
      <c r="B885" s="105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55">
        <v>25</v>
      </c>
      <c r="B886" s="105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55">
        <v>26</v>
      </c>
      <c r="B887" s="105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55">
        <v>27</v>
      </c>
      <c r="B888" s="105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55">
        <v>28</v>
      </c>
      <c r="B889" s="105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55">
        <v>29</v>
      </c>
      <c r="B890" s="105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55">
        <v>30</v>
      </c>
      <c r="B891" s="105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55">
        <v>1</v>
      </c>
      <c r="B895" s="105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55">
        <v>2</v>
      </c>
      <c r="B896" s="105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55">
        <v>3</v>
      </c>
      <c r="B897" s="105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55">
        <v>4</v>
      </c>
      <c r="B898" s="105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55">
        <v>5</v>
      </c>
      <c r="B899" s="105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55">
        <v>6</v>
      </c>
      <c r="B900" s="1055">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55">
        <v>7</v>
      </c>
      <c r="B901" s="1055">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55">
        <v>8</v>
      </c>
      <c r="B902" s="1055">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55">
        <v>9</v>
      </c>
      <c r="B903" s="1055">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55">
        <v>10</v>
      </c>
      <c r="B904" s="1055">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55">
        <v>11</v>
      </c>
      <c r="B905" s="1055">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55">
        <v>12</v>
      </c>
      <c r="B906" s="1055">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55">
        <v>13</v>
      </c>
      <c r="B907" s="105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55">
        <v>14</v>
      </c>
      <c r="B908" s="105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55">
        <v>15</v>
      </c>
      <c r="B909" s="105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55">
        <v>16</v>
      </c>
      <c r="B910" s="105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55">
        <v>17</v>
      </c>
      <c r="B911" s="105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55">
        <v>18</v>
      </c>
      <c r="B912" s="105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55">
        <v>19</v>
      </c>
      <c r="B913" s="105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55">
        <v>20</v>
      </c>
      <c r="B914" s="105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55">
        <v>21</v>
      </c>
      <c r="B915" s="105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55">
        <v>22</v>
      </c>
      <c r="B916" s="105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55">
        <v>23</v>
      </c>
      <c r="B917" s="105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55">
        <v>24</v>
      </c>
      <c r="B918" s="105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55">
        <v>25</v>
      </c>
      <c r="B919" s="105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55">
        <v>26</v>
      </c>
      <c r="B920" s="105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55">
        <v>27</v>
      </c>
      <c r="B921" s="105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55">
        <v>28</v>
      </c>
      <c r="B922" s="105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55">
        <v>29</v>
      </c>
      <c r="B923" s="105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55">
        <v>30</v>
      </c>
      <c r="B924" s="105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55">
        <v>1</v>
      </c>
      <c r="B928" s="1055">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55">
        <v>2</v>
      </c>
      <c r="B929" s="105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55">
        <v>3</v>
      </c>
      <c r="B930" s="105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55">
        <v>4</v>
      </c>
      <c r="B931" s="105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55">
        <v>5</v>
      </c>
      <c r="B932" s="105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55">
        <v>6</v>
      </c>
      <c r="B933" s="1055">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55">
        <v>7</v>
      </c>
      <c r="B934" s="1055">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55">
        <v>8</v>
      </c>
      <c r="B935" s="1055">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55">
        <v>9</v>
      </c>
      <c r="B936" s="1055">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55">
        <v>10</v>
      </c>
      <c r="B937" s="1055">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55">
        <v>11</v>
      </c>
      <c r="B938" s="1055">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55">
        <v>12</v>
      </c>
      <c r="B939" s="1055">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55">
        <v>13</v>
      </c>
      <c r="B940" s="1055">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55">
        <v>14</v>
      </c>
      <c r="B941" s="1055">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55">
        <v>15</v>
      </c>
      <c r="B942" s="1055">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55">
        <v>16</v>
      </c>
      <c r="B943" s="1055">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55">
        <v>17</v>
      </c>
      <c r="B944" s="1055">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55">
        <v>18</v>
      </c>
      <c r="B945" s="1055">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55">
        <v>19</v>
      </c>
      <c r="B946" s="1055">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55">
        <v>20</v>
      </c>
      <c r="B947" s="1055">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55">
        <v>21</v>
      </c>
      <c r="B948" s="1055">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55">
        <v>22</v>
      </c>
      <c r="B949" s="105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55">
        <v>23</v>
      </c>
      <c r="B950" s="105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55">
        <v>24</v>
      </c>
      <c r="B951" s="105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55">
        <v>25</v>
      </c>
      <c r="B952" s="105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55">
        <v>26</v>
      </c>
      <c r="B953" s="105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55">
        <v>27</v>
      </c>
      <c r="B954" s="105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55">
        <v>28</v>
      </c>
      <c r="B955" s="105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55">
        <v>29</v>
      </c>
      <c r="B956" s="105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55">
        <v>30</v>
      </c>
      <c r="B957" s="105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55">
        <v>1</v>
      </c>
      <c r="B961" s="105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55">
        <v>2</v>
      </c>
      <c r="B962" s="105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55">
        <v>3</v>
      </c>
      <c r="B963" s="105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55">
        <v>4</v>
      </c>
      <c r="B964" s="105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55">
        <v>5</v>
      </c>
      <c r="B965" s="105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55">
        <v>6</v>
      </c>
      <c r="B966" s="1055">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55">
        <v>7</v>
      </c>
      <c r="B967" s="1055">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55">
        <v>8</v>
      </c>
      <c r="B968" s="1055">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55">
        <v>9</v>
      </c>
      <c r="B969" s="1055">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55">
        <v>10</v>
      </c>
      <c r="B970" s="1055">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55">
        <v>11</v>
      </c>
      <c r="B971" s="1055">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55">
        <v>12</v>
      </c>
      <c r="B972" s="1055">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55">
        <v>13</v>
      </c>
      <c r="B973" s="1055">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55">
        <v>14</v>
      </c>
      <c r="B974" s="1055">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55">
        <v>15</v>
      </c>
      <c r="B975" s="1055">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55">
        <v>16</v>
      </c>
      <c r="B976" s="1055">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55">
        <v>17</v>
      </c>
      <c r="B977" s="1055">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55">
        <v>18</v>
      </c>
      <c r="B978" s="1055">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55">
        <v>19</v>
      </c>
      <c r="B979" s="105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55">
        <v>20</v>
      </c>
      <c r="B980" s="105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55">
        <v>21</v>
      </c>
      <c r="B981" s="105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55">
        <v>22</v>
      </c>
      <c r="B982" s="105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55">
        <v>23</v>
      </c>
      <c r="B983" s="105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55">
        <v>24</v>
      </c>
      <c r="B984" s="105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55">
        <v>25</v>
      </c>
      <c r="B985" s="105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55">
        <v>26</v>
      </c>
      <c r="B986" s="105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55">
        <v>27</v>
      </c>
      <c r="B987" s="105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55">
        <v>28</v>
      </c>
      <c r="B988" s="105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55">
        <v>29</v>
      </c>
      <c r="B989" s="105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55">
        <v>30</v>
      </c>
      <c r="B990" s="105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55">
        <v>1</v>
      </c>
      <c r="B994" s="105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55">
        <v>2</v>
      </c>
      <c r="B995" s="105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55">
        <v>3</v>
      </c>
      <c r="B996" s="105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55">
        <v>4</v>
      </c>
      <c r="B997" s="105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55">
        <v>5</v>
      </c>
      <c r="B998" s="105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55">
        <v>6</v>
      </c>
      <c r="B999" s="1055">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55">
        <v>7</v>
      </c>
      <c r="B1000" s="1055">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55">
        <v>8</v>
      </c>
      <c r="B1001" s="1055">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55">
        <v>9</v>
      </c>
      <c r="B1002" s="1055">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55">
        <v>10</v>
      </c>
      <c r="B1003" s="1055">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55">
        <v>11</v>
      </c>
      <c r="B1004" s="1055">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55">
        <v>12</v>
      </c>
      <c r="B1005" s="1055">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55">
        <v>13</v>
      </c>
      <c r="B1006" s="1055">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55">
        <v>14</v>
      </c>
      <c r="B1007" s="1055">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55">
        <v>15</v>
      </c>
      <c r="B1008" s="1055">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55">
        <v>16</v>
      </c>
      <c r="B1009" s="1055">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55">
        <v>17</v>
      </c>
      <c r="B1010" s="1055">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55">
        <v>18</v>
      </c>
      <c r="B1011" s="1055">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55">
        <v>19</v>
      </c>
      <c r="B1012" s="1055">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55">
        <v>20</v>
      </c>
      <c r="B1013" s="1055">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55">
        <v>21</v>
      </c>
      <c r="B1014" s="1055">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55">
        <v>22</v>
      </c>
      <c r="B1015" s="1055">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55">
        <v>23</v>
      </c>
      <c r="B1016" s="1055">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55">
        <v>24</v>
      </c>
      <c r="B1017" s="1055">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55">
        <v>25</v>
      </c>
      <c r="B1018" s="1055">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55">
        <v>26</v>
      </c>
      <c r="B1019" s="1055">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55">
        <v>27</v>
      </c>
      <c r="B1020" s="105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55">
        <v>28</v>
      </c>
      <c r="B1021" s="105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55">
        <v>29</v>
      </c>
      <c r="B1022" s="105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55">
        <v>30</v>
      </c>
      <c r="B1023" s="105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55">
        <v>1</v>
      </c>
      <c r="B1027" s="105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55">
        <v>2</v>
      </c>
      <c r="B1028" s="105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55">
        <v>3</v>
      </c>
      <c r="B1029" s="105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55">
        <v>4</v>
      </c>
      <c r="B1030" s="105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55">
        <v>5</v>
      </c>
      <c r="B1031" s="105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55">
        <v>6</v>
      </c>
      <c r="B1032" s="1055">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55">
        <v>7</v>
      </c>
      <c r="B1033" s="1055">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55">
        <v>8</v>
      </c>
      <c r="B1034" s="1055">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55">
        <v>9</v>
      </c>
      <c r="B1035" s="1055">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55">
        <v>10</v>
      </c>
      <c r="B1036" s="105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55">
        <v>11</v>
      </c>
      <c r="B1037" s="1055">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55">
        <v>12</v>
      </c>
      <c r="B1038" s="1055">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55">
        <v>13</v>
      </c>
      <c r="B1039" s="105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55">
        <v>14</v>
      </c>
      <c r="B1040" s="105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55">
        <v>15</v>
      </c>
      <c r="B1041" s="105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55">
        <v>16</v>
      </c>
      <c r="B1042" s="105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55">
        <v>17</v>
      </c>
      <c r="B1043" s="105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55">
        <v>18</v>
      </c>
      <c r="B1044" s="105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55">
        <v>19</v>
      </c>
      <c r="B1045" s="105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55">
        <v>20</v>
      </c>
      <c r="B1046" s="105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55">
        <v>21</v>
      </c>
      <c r="B1047" s="105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55">
        <v>22</v>
      </c>
      <c r="B1048" s="105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55">
        <v>23</v>
      </c>
      <c r="B1049" s="105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55">
        <v>24</v>
      </c>
      <c r="B1050" s="105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55">
        <v>25</v>
      </c>
      <c r="B1051" s="105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55">
        <v>26</v>
      </c>
      <c r="B1052" s="105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55">
        <v>27</v>
      </c>
      <c r="B1053" s="105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55">
        <v>28</v>
      </c>
      <c r="B1054" s="105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55">
        <v>29</v>
      </c>
      <c r="B1055" s="105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55">
        <v>30</v>
      </c>
      <c r="B1056" s="105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55">
        <v>1</v>
      </c>
      <c r="B1060" s="105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55">
        <v>2</v>
      </c>
      <c r="B1061" s="105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55">
        <v>3</v>
      </c>
      <c r="B1062" s="105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55">
        <v>4</v>
      </c>
      <c r="B1063" s="105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55">
        <v>5</v>
      </c>
      <c r="B1064" s="105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55">
        <v>6</v>
      </c>
      <c r="B1065" s="1055">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55">
        <v>7</v>
      </c>
      <c r="B1066" s="1055">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55">
        <v>8</v>
      </c>
      <c r="B1067" s="1055">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55">
        <v>9</v>
      </c>
      <c r="B1068" s="1055">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55">
        <v>10</v>
      </c>
      <c r="B1069" s="105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55">
        <v>11</v>
      </c>
      <c r="B1070" s="1055">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55">
        <v>12</v>
      </c>
      <c r="B1071" s="1055">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55">
        <v>13</v>
      </c>
      <c r="B1072" s="105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55">
        <v>14</v>
      </c>
      <c r="B1073" s="105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55">
        <v>15</v>
      </c>
      <c r="B1074" s="105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55">
        <v>16</v>
      </c>
      <c r="B1075" s="105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55">
        <v>17</v>
      </c>
      <c r="B1076" s="105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55">
        <v>18</v>
      </c>
      <c r="B1077" s="105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55">
        <v>19</v>
      </c>
      <c r="B1078" s="105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55">
        <v>20</v>
      </c>
      <c r="B1079" s="105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55">
        <v>21</v>
      </c>
      <c r="B1080" s="105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55">
        <v>22</v>
      </c>
      <c r="B1081" s="105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55">
        <v>23</v>
      </c>
      <c r="B1082" s="105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55">
        <v>24</v>
      </c>
      <c r="B1083" s="105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55">
        <v>25</v>
      </c>
      <c r="B1084" s="105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55">
        <v>26</v>
      </c>
      <c r="B1085" s="105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55">
        <v>27</v>
      </c>
      <c r="B1086" s="105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55">
        <v>28</v>
      </c>
      <c r="B1087" s="105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55">
        <v>29</v>
      </c>
      <c r="B1088" s="105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55">
        <v>30</v>
      </c>
      <c r="B1089" s="105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55">
        <v>1</v>
      </c>
      <c r="B1093" s="105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55">
        <v>2</v>
      </c>
      <c r="B1094" s="105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55">
        <v>3</v>
      </c>
      <c r="B1095" s="105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55">
        <v>4</v>
      </c>
      <c r="B1096" s="105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55">
        <v>5</v>
      </c>
      <c r="B1097" s="105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55">
        <v>6</v>
      </c>
      <c r="B1098" s="1055">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55">
        <v>7</v>
      </c>
      <c r="B1099" s="1055">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55">
        <v>8</v>
      </c>
      <c r="B1100" s="1055">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55">
        <v>9</v>
      </c>
      <c r="B1101" s="1055">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55">
        <v>10</v>
      </c>
      <c r="B1102" s="1055">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55">
        <v>11</v>
      </c>
      <c r="B1103" s="1055">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55">
        <v>12</v>
      </c>
      <c r="B1104" s="1055">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55">
        <v>13</v>
      </c>
      <c r="B1105" s="1055">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55">
        <v>14</v>
      </c>
      <c r="B1106" s="1055">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55">
        <v>15</v>
      </c>
      <c r="B1107" s="1055">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55">
        <v>16</v>
      </c>
      <c r="B1108" s="1055">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55">
        <v>17</v>
      </c>
      <c r="B1109" s="1055">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55">
        <v>18</v>
      </c>
      <c r="B1110" s="1055">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55">
        <v>19</v>
      </c>
      <c r="B1111" s="1055">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55">
        <v>20</v>
      </c>
      <c r="B1112" s="1055">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55">
        <v>21</v>
      </c>
      <c r="B1113" s="1055">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55">
        <v>22</v>
      </c>
      <c r="B1114" s="1055">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55">
        <v>23</v>
      </c>
      <c r="B1115" s="1055">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55">
        <v>24</v>
      </c>
      <c r="B1116" s="1055">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55">
        <v>25</v>
      </c>
      <c r="B1117" s="1055">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55">
        <v>26</v>
      </c>
      <c r="B1118" s="1055">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55">
        <v>27</v>
      </c>
      <c r="B1119" s="1055">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55">
        <v>28</v>
      </c>
      <c r="B1120" s="1055">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55">
        <v>29</v>
      </c>
      <c r="B1121" s="1055">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55">
        <v>30</v>
      </c>
      <c r="B1122" s="1055">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55">
        <v>1</v>
      </c>
      <c r="B1126" s="1055">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55">
        <v>2</v>
      </c>
      <c r="B1127" s="1055">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55">
        <v>3</v>
      </c>
      <c r="B1128" s="1055">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55">
        <v>4</v>
      </c>
      <c r="B1129" s="1055">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55">
        <v>5</v>
      </c>
      <c r="B1130" s="1055">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55">
        <v>6</v>
      </c>
      <c r="B1131" s="1055">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55">
        <v>7</v>
      </c>
      <c r="B1132" s="1055">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55">
        <v>8</v>
      </c>
      <c r="B1133" s="1055">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55">
        <v>9</v>
      </c>
      <c r="B1134" s="1055">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55">
        <v>10</v>
      </c>
      <c r="B1135" s="1055">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55">
        <v>11</v>
      </c>
      <c r="B1136" s="1055">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55">
        <v>12</v>
      </c>
      <c r="B1137" s="1055">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55">
        <v>13</v>
      </c>
      <c r="B1138" s="1055">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55">
        <v>14</v>
      </c>
      <c r="B1139" s="1055">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55">
        <v>15</v>
      </c>
      <c r="B1140" s="1055">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55">
        <v>16</v>
      </c>
      <c r="B1141" s="1055">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55">
        <v>17</v>
      </c>
      <c r="B1142" s="1055">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55">
        <v>18</v>
      </c>
      <c r="B1143" s="1055">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55">
        <v>19</v>
      </c>
      <c r="B1144" s="1055">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55">
        <v>20</v>
      </c>
      <c r="B1145" s="1055">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55">
        <v>21</v>
      </c>
      <c r="B1146" s="1055">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55">
        <v>22</v>
      </c>
      <c r="B1147" s="1055">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55">
        <v>23</v>
      </c>
      <c r="B1148" s="1055">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55">
        <v>24</v>
      </c>
      <c r="B1149" s="1055">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55">
        <v>25</v>
      </c>
      <c r="B1150" s="1055">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55">
        <v>26</v>
      </c>
      <c r="B1151" s="1055">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55">
        <v>27</v>
      </c>
      <c r="B1152" s="1055">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55">
        <v>28</v>
      </c>
      <c r="B1153" s="1055">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55">
        <v>29</v>
      </c>
      <c r="B1154" s="1055">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55">
        <v>30</v>
      </c>
      <c r="B1155" s="1055">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55">
        <v>1</v>
      </c>
      <c r="B1159" s="1055">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55">
        <v>2</v>
      </c>
      <c r="B1160" s="1055">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55">
        <v>3</v>
      </c>
      <c r="B1161" s="1055">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55">
        <v>4</v>
      </c>
      <c r="B1162" s="1055">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55">
        <v>5</v>
      </c>
      <c r="B1163" s="1055">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55">
        <v>6</v>
      </c>
      <c r="B1164" s="1055">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55">
        <v>7</v>
      </c>
      <c r="B1165" s="1055">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55">
        <v>8</v>
      </c>
      <c r="B1166" s="1055">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55">
        <v>9</v>
      </c>
      <c r="B1167" s="1055">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55">
        <v>10</v>
      </c>
      <c r="B1168" s="1055">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55">
        <v>11</v>
      </c>
      <c r="B1169" s="1055">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55">
        <v>12</v>
      </c>
      <c r="B1170" s="1055">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55">
        <v>13</v>
      </c>
      <c r="B1171" s="1055">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55">
        <v>14</v>
      </c>
      <c r="B1172" s="1055">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55">
        <v>15</v>
      </c>
      <c r="B1173" s="1055">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55">
        <v>16</v>
      </c>
      <c r="B1174" s="1055">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55">
        <v>17</v>
      </c>
      <c r="B1175" s="1055">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55">
        <v>18</v>
      </c>
      <c r="B1176" s="1055">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55">
        <v>19</v>
      </c>
      <c r="B1177" s="1055">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55">
        <v>20</v>
      </c>
      <c r="B1178" s="1055">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55">
        <v>21</v>
      </c>
      <c r="B1179" s="1055">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55">
        <v>22</v>
      </c>
      <c r="B1180" s="1055">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55">
        <v>23</v>
      </c>
      <c r="B1181" s="1055">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55">
        <v>24</v>
      </c>
      <c r="B1182" s="1055">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55">
        <v>25</v>
      </c>
      <c r="B1183" s="1055">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55">
        <v>26</v>
      </c>
      <c r="B1184" s="1055">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55">
        <v>27</v>
      </c>
      <c r="B1185" s="1055">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55">
        <v>28</v>
      </c>
      <c r="B1186" s="1055">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55">
        <v>29</v>
      </c>
      <c r="B1187" s="1055">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55">
        <v>30</v>
      </c>
      <c r="B1188" s="1055">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55">
        <v>1</v>
      </c>
      <c r="B1192" s="1055">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55">
        <v>2</v>
      </c>
      <c r="B1193" s="1055">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55">
        <v>3</v>
      </c>
      <c r="B1194" s="1055">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55">
        <v>4</v>
      </c>
      <c r="B1195" s="1055">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55">
        <v>5</v>
      </c>
      <c r="B1196" s="1055">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55">
        <v>6</v>
      </c>
      <c r="B1197" s="1055">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55">
        <v>7</v>
      </c>
      <c r="B1198" s="1055">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55">
        <v>8</v>
      </c>
      <c r="B1199" s="1055">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55">
        <v>9</v>
      </c>
      <c r="B1200" s="1055">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55">
        <v>10</v>
      </c>
      <c r="B1201" s="1055">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55">
        <v>11</v>
      </c>
      <c r="B1202" s="1055">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55">
        <v>12</v>
      </c>
      <c r="B1203" s="1055">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55">
        <v>13</v>
      </c>
      <c r="B1204" s="1055">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55">
        <v>14</v>
      </c>
      <c r="B1205" s="1055">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55">
        <v>15</v>
      </c>
      <c r="B1206" s="1055">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55">
        <v>16</v>
      </c>
      <c r="B1207" s="1055">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55">
        <v>17</v>
      </c>
      <c r="B1208" s="1055">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55">
        <v>18</v>
      </c>
      <c r="B1209" s="1055">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55">
        <v>19</v>
      </c>
      <c r="B1210" s="1055">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55">
        <v>20</v>
      </c>
      <c r="B1211" s="1055">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55">
        <v>21</v>
      </c>
      <c r="B1212" s="1055">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55">
        <v>22</v>
      </c>
      <c r="B1213" s="1055">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55">
        <v>23</v>
      </c>
      <c r="B1214" s="1055">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55">
        <v>24</v>
      </c>
      <c r="B1215" s="1055">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55">
        <v>25</v>
      </c>
      <c r="B1216" s="1055">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55">
        <v>26</v>
      </c>
      <c r="B1217" s="1055">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55">
        <v>27</v>
      </c>
      <c r="B1218" s="1055">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55">
        <v>28</v>
      </c>
      <c r="B1219" s="1055">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55">
        <v>29</v>
      </c>
      <c r="B1220" s="1055">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55">
        <v>30</v>
      </c>
      <c r="B1221" s="1055">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55">
        <v>1</v>
      </c>
      <c r="B1225" s="1055">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55">
        <v>2</v>
      </c>
      <c r="B1226" s="1055">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55">
        <v>3</v>
      </c>
      <c r="B1227" s="1055">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55">
        <v>4</v>
      </c>
      <c r="B1228" s="1055">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55">
        <v>5</v>
      </c>
      <c r="B1229" s="1055">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55">
        <v>6</v>
      </c>
      <c r="B1230" s="1055">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55">
        <v>7</v>
      </c>
      <c r="B1231" s="1055">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55">
        <v>8</v>
      </c>
      <c r="B1232" s="1055">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55">
        <v>9</v>
      </c>
      <c r="B1233" s="1055">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55">
        <v>10</v>
      </c>
      <c r="B1234" s="1055">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55">
        <v>11</v>
      </c>
      <c r="B1235" s="1055">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55">
        <v>12</v>
      </c>
      <c r="B1236" s="1055">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55">
        <v>13</v>
      </c>
      <c r="B1237" s="1055">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55">
        <v>14</v>
      </c>
      <c r="B1238" s="1055">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55">
        <v>15</v>
      </c>
      <c r="B1239" s="1055">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55">
        <v>16</v>
      </c>
      <c r="B1240" s="1055">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55">
        <v>17</v>
      </c>
      <c r="B1241" s="1055">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55">
        <v>18</v>
      </c>
      <c r="B1242" s="1055">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55">
        <v>19</v>
      </c>
      <c r="B1243" s="1055">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55">
        <v>20</v>
      </c>
      <c r="B1244" s="1055">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55">
        <v>21</v>
      </c>
      <c r="B1245" s="1055">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55">
        <v>22</v>
      </c>
      <c r="B1246" s="1055">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55">
        <v>23</v>
      </c>
      <c r="B1247" s="1055">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55">
        <v>24</v>
      </c>
      <c r="B1248" s="1055">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55">
        <v>25</v>
      </c>
      <c r="B1249" s="1055">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55">
        <v>26</v>
      </c>
      <c r="B1250" s="1055">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55">
        <v>27</v>
      </c>
      <c r="B1251" s="1055">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55">
        <v>28</v>
      </c>
      <c r="B1252" s="1055">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55">
        <v>29</v>
      </c>
      <c r="B1253" s="1055">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55">
        <v>30</v>
      </c>
      <c r="B1254" s="1055">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55">
        <v>1</v>
      </c>
      <c r="B1258" s="1055">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55">
        <v>2</v>
      </c>
      <c r="B1259" s="1055">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55">
        <v>3</v>
      </c>
      <c r="B1260" s="1055">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55">
        <v>4</v>
      </c>
      <c r="B1261" s="1055">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55">
        <v>5</v>
      </c>
      <c r="B1262" s="1055">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55">
        <v>6</v>
      </c>
      <c r="B1263" s="1055">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55">
        <v>7</v>
      </c>
      <c r="B1264" s="1055">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55">
        <v>8</v>
      </c>
      <c r="B1265" s="1055">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55">
        <v>9</v>
      </c>
      <c r="B1266" s="1055">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55">
        <v>10</v>
      </c>
      <c r="B1267" s="1055">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55">
        <v>11</v>
      </c>
      <c r="B1268" s="1055">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55">
        <v>12</v>
      </c>
      <c r="B1269" s="1055">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55">
        <v>13</v>
      </c>
      <c r="B1270" s="1055">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55">
        <v>14</v>
      </c>
      <c r="B1271" s="1055">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55">
        <v>15</v>
      </c>
      <c r="B1272" s="1055">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55">
        <v>16</v>
      </c>
      <c r="B1273" s="1055">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55">
        <v>17</v>
      </c>
      <c r="B1274" s="1055">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55">
        <v>18</v>
      </c>
      <c r="B1275" s="1055">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55">
        <v>19</v>
      </c>
      <c r="B1276" s="1055">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55">
        <v>20</v>
      </c>
      <c r="B1277" s="1055">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55">
        <v>21</v>
      </c>
      <c r="B1278" s="1055">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55">
        <v>22</v>
      </c>
      <c r="B1279" s="1055">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55">
        <v>23</v>
      </c>
      <c r="B1280" s="1055">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55">
        <v>24</v>
      </c>
      <c r="B1281" s="1055">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55">
        <v>25</v>
      </c>
      <c r="B1282" s="1055">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55">
        <v>26</v>
      </c>
      <c r="B1283" s="1055">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55">
        <v>27</v>
      </c>
      <c r="B1284" s="1055">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55">
        <v>28</v>
      </c>
      <c r="B1285" s="1055">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55">
        <v>29</v>
      </c>
      <c r="B1286" s="1055">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55">
        <v>30</v>
      </c>
      <c r="B1287" s="1055">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55">
        <v>1</v>
      </c>
      <c r="B1291" s="1055">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55">
        <v>2</v>
      </c>
      <c r="B1292" s="1055">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55">
        <v>3</v>
      </c>
      <c r="B1293" s="1055">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55">
        <v>4</v>
      </c>
      <c r="B1294" s="1055">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55">
        <v>5</v>
      </c>
      <c r="B1295" s="1055">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55">
        <v>6</v>
      </c>
      <c r="B1296" s="1055">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55">
        <v>7</v>
      </c>
      <c r="B1297" s="1055">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55">
        <v>8</v>
      </c>
      <c r="B1298" s="1055">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55">
        <v>9</v>
      </c>
      <c r="B1299" s="1055">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55">
        <v>10</v>
      </c>
      <c r="B1300" s="1055">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55">
        <v>11</v>
      </c>
      <c r="B1301" s="1055">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55">
        <v>12</v>
      </c>
      <c r="B1302" s="1055">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55">
        <v>13</v>
      </c>
      <c r="B1303" s="1055">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55">
        <v>14</v>
      </c>
      <c r="B1304" s="1055">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55">
        <v>15</v>
      </c>
      <c r="B1305" s="1055">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55">
        <v>16</v>
      </c>
      <c r="B1306" s="1055">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55">
        <v>17</v>
      </c>
      <c r="B1307" s="1055">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55">
        <v>18</v>
      </c>
      <c r="B1308" s="1055">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55">
        <v>19</v>
      </c>
      <c r="B1309" s="1055">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55">
        <v>20</v>
      </c>
      <c r="B1310" s="1055">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55">
        <v>21</v>
      </c>
      <c r="B1311" s="1055">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55">
        <v>22</v>
      </c>
      <c r="B1312" s="1055">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55">
        <v>23</v>
      </c>
      <c r="B1313" s="1055">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55">
        <v>24</v>
      </c>
      <c r="B1314" s="1055">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55">
        <v>25</v>
      </c>
      <c r="B1315" s="1055">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55">
        <v>26</v>
      </c>
      <c r="B1316" s="1055">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55">
        <v>27</v>
      </c>
      <c r="B1317" s="1055">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55">
        <v>28</v>
      </c>
      <c r="B1318" s="1055">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55">
        <v>29</v>
      </c>
      <c r="B1319" s="1055">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55">
        <v>30</v>
      </c>
      <c r="B1320" s="1055">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2018-08-30T06:54:41Z</cp:lastPrinted>
  <dcterms:created xsi:type="dcterms:W3CDTF">2012-03-13T00:50:25Z</dcterms:created>
  <dcterms:modified xsi:type="dcterms:W3CDTF">2018-09-10T00:59:58Z</dcterms:modified>
</cp:coreProperties>
</file>