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<sst xmlns="http://schemas.openxmlformats.org/spreadsheetml/2006/main" count="2878" uniqueCount="608">
  <si>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</si>
  <si>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</si>
  <si>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</si>
  <si>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</si>
  <si>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</si>
  <si>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</si>
  <si>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</si>
  <si>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</si>
  <si>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</si>
  <si>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</si>
  <si>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</si>
  <si>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</si>
  <si>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</si>
  <si>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</si>
  <si>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</si>
  <si>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</si>
  <si>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</si>
  <si>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</si>
  <si>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</si>
  <si>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</si>
  <si>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</si>
  <si>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</si>
  <si>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</si>
  <si>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</si>
  <si>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</si>
  <si>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</si>
  <si>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</si>
  <si>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</si>
  <si>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</si>
  <si>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</si>
  <si>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</si>
  <si>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</si>
  <si>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</si>
  <si>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</si>
  <si>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</si>
  <si>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</si>
  <si>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</si>
  <si>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</si>
  <si>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</si>
  <si>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</si>
  <si>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</si>
  <si>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</si>
  <si>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</si>
  <si>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</si>
  <si>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</si>
  <si>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</si>
  <si>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</si>
  <si>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</si>
  <si>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</si>
  <si>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</si>
  <si>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</si>
  <si>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</si>
  <si>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</si>
  <si>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</si>
  <si>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</si>
  <si>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</si>
  <si>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</si>
  <si>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</si>
  <si>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</si>
  <si>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</si>
  <si>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</si>
  <si>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</si>
  <si>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</si>
  <si>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</si>
  <si>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</si>
  <si>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</si>
  <si>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</si>
  <si>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</si>
  <si>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</si>
  <si>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</si>
  <si>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</si>
  <si>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</si>
  <si>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</si>
  <si>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</si>
  <si>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</si>
  <si>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</si>
  <si>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</si>
  <si>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</si>
  <si>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</si>
  <si>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</si>
  <si>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</si>
  <si>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</si>
  <si>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</si>
  <si>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</si>
  <si>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</si>
  <si>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</si>
  <si>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</si>
  <si>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</si>
  <si>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</si>
  <si>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</si>
  <si>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</si>
  <si>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</si>
  <si>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</si>
  <si>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</si>
  <si>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</si>
  <si>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</si>
  <si>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</si>
  <si>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</si>
  <si>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</si>
  <si>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</si>
  <si>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</si>
  <si>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</si>
  <si>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</si>
  <si>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</si>
  <si>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</si>
  <si>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</si>
  <si>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</si>
  <si>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</si>
  <si>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</si>
  <si>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</si>
  <si>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</si>
  <si>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</si>
  <si>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</si>
  <si>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</si>
  <si>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</si>
  <si>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</si>
  <si>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</si>
  <si>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</si>
  <si>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</si>
  <si>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</si>
  <si>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</si>
  <si>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</si>
  <si>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</si>
  <si>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</si>
  <si>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</si>
  <si>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</si>
  <si>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</si>
  <si>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</si>
  <si>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</si>
  <si>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</si>
  <si>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</si>
  <si>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</si>
  <si>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</si>
  <si>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</si>
  <si>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</si>
  <si>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</si>
  <si>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</si>
  <si>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</si>
  <si>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</si>
  <si>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</si>
  <si>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</si>
  <si>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</si>
  <si>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</si>
  <si>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</si>
  <si>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</si>
  <si>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</si>
  <si>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</si>
  <si>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</si>
  <si>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</si>
  <si>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</si>
  <si>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</si>
  <si>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</si>
  <si>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</si>
  <si>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</si>
  <si>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</si>
  <si>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</si>
  <si>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</si>
  <si>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</si>
  <si>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</si>
  <si>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</si>
  <si>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</si>
  <si>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</si>
  <si>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</si>
  <si>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</si>
  <si>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</si>
  <si>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</si>
  <si>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</si>
  <si>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</si>
  <si>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</si>
  <si>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</si>
  <si>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</si>
  <si>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</si>
  <si>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</si>
  <si>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</si>
  <si>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</si>
  <si>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</si>
  <si>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</si>
  <si>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</si>
  <si>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</si>
  <si>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</si>
  <si>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</si>
  <si>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</si>
  <si>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</si>
  <si>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</si>
  <si>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</si>
  <si>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</si>
  <si>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</si>
  <si>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</si>
  <si>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</si>
  <si>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</si>
  <si>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</si>
  <si>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</si>
  <si>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</si>
  <si>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</si>
  <si>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</si>
  <si>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</si>
  <si>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</si>
  <si>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</si>
  <si>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</si>
  <si>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</si>
  <si>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</si>
  <si>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</si>
  <si>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</si>
  <si>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</si>
  <si>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</si>
  <si>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</si>
  <si>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</si>
  <si>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</si>
  <si>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</si>
  <si>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</si>
  <si>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</si>
  <si>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</si>
  <si>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</si>
  <si>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</si>
  <si>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</si>
  <si>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</si>
  <si>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</si>
  <si>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</si>
  <si>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</si>
  <si>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</si>
  <si>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</si>
  <si>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</si>
  <si>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</si>
  <si>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</si>
  <si>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</si>
  <si>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</si>
  <si>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</si>
  <si>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</si>
  <si>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</si>
  <si>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</si>
  <si>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</si>
  <si>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</si>
  <si>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</si>
  <si>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</si>
  <si>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</si>
  <si>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</si>
  <si>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</si>
  <si>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</si>
  <si>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</si>
  <si>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</si>
  <si>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</si>
  <si>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</si>
  <si>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</si>
  <si>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</si>
  <si>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</si>
  <si>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</si>
  <si>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</si>
  <si>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</si>
  <si>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</si>
  <si>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</si>
  <si>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</si>
  <si>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</si>
  <si>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</si>
  <si>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</si>
  <si>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</si>
  <si>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</si>
  <si>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</si>
  <si>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</si>
  <si>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</si>
  <si>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</si>
  <si>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</si>
  <si>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</si>
  <si>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</si>
  <si>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</si>
  <si>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</si>
  <si>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</si>
  <si>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</si>
  <si>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</si>
  <si>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</si>
  <si>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</si>
  <si>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</si>
  <si>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</si>
  <si>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</si>
  <si>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</si>
  <si>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</si>
  <si>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</si>
  <si>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</si>
  <si>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</si>
  <si>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</si>
  <si>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</si>
  <si>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</si>
  <si>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</si>
  <si>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</si>
  <si>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</si>
  <si>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</si>
  <si>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</si>
  <si>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</si>
  <si>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</si>
  <si>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</si>
  <si>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</si>
  <si>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</si>
  <si>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</si>
  <si>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</si>
  <si>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</si>
  <si>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</si>
  <si>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</si>
  <si>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</si>
  <si>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</si>
  <si>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</si>
  <si>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</si>
  <si>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</si>
  <si>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</si>
  <si>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</si>
  <si>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</si>
  <si>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</si>
  <si>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</si>
  <si>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</si>
  <si>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</si>
  <si>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</si>
  <si>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</si>
  <si>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</si>
  <si>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</si>
  <si>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</si>
  <si>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</si>
  <si>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</si>
  <si>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</si>
  <si>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</si>
  <si>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</si>
  <si>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</si>
  <si>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</si>
  <si>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</si>
  <si>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</si>
  <si>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</si>
  <si>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</si>
  <si>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</si>
  <si>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</si>
  <si>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</si>
  <si>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</si>
  <si>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</si>
  <si>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</si>
  <si>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</si>
  <si>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</si>
  <si>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</si>
  <si>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</si>
  <si>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</si>
  <si>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</si>
  <si>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</si>
  <si>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</si>
  <si>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</si>
  <si>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</si>
  <si>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</si>
  <si>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</si>
  <si>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</si>
  <si>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</si>
  <si>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</si>
  <si>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</si>
  <si>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</si>
  <si>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</si>
  <si>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</si>
  <si>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</si>
  <si>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</si>
  <si>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</si>
  <si>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</si>
  <si>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</si>
  <si>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</si>
  <si>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</si>
  <si>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</si>
  <si>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</si>
  <si>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</si>
  <si>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</si>
  <si>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</si>
  <si>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</si>
  <si>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</si>
  <si>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</si>
  <si>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</si>
  <si>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</si>
  <si>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</si>
  <si>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</si>
  <si>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</si>
  <si>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</si>
  <si>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</si>
  <si>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</si>
  <si>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</si>
  <si>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</si>
  <si>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</si>
  <si>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</si>
  <si>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</si>
  <si>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</si>
  <si>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</si>
  <si>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</si>
  <si>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</si>
  <si>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</si>
  <si>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</si>
  <si>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</si>
  <si>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</si>
  <si>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</si>
  <si>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</si>
  <si>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</si>
  <si>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</si>
  <si>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</si>
  <si>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</si>
  <si>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</si>
  <si>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</si>
  <si>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</si>
  <si>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</si>
  <si>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</si>
  <si>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</si>
  <si>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</si>
  <si>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</si>
  <si>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</si>
  <si>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</si>
  <si>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</si>
  <si>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</si>
  <si>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</si>
  <si>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</si>
  <si>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</si>
  <si>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</si>
  <si>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</si>
  <si>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</si>
  <si>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</si>
  <si>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</si>
  <si>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</si>
  <si>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</si>
  <si>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</si>
  <si>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</si>
  <si>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</si>
  <si>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</si>
  <si>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</si>
  <si>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</si>
  <si>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</si>
  <si>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</si>
  <si>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</si>
  <si>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</si>
  <si>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</si>
  <si>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</si>
  <si>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</si>
  <si>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</si>
  <si>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</si>
  <si>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</si>
  <si>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</si>
  <si>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</si>
  <si>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</si>
  <si>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</si>
  <si>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</si>
  <si>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</si>
  <si>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</si>
  <si>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</si>
  <si>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</si>
  <si>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</si>
  <si>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</si>
  <si>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</si>
  <si>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</si>
  <si>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</si>
  <si>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</si>
  <si>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</si>
  <si>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</si>
  <si>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</si>
  <si>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</si>
  <si>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</si>
  <si>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</si>
  <si>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</si>
  <si>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</si>
  <si>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</si>
  <si>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</si>
  <si>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</si>
  <si>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</si>
  <si>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</si>
  <si>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</si>
  <si>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</si>
  <si>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</si>
  <si>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</si>
  <si>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</si>
  <si>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</si>
  <si>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</si>
  <si>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</si>
  <si>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</si>
  <si>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</si>
  <si>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</si>
  <si>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</si>
  <si>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</si>
  <si>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</si>
  <si>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</si>
  <si>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</si>
  <si>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</si>
  <si>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</si>
  <si>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</si>
  <si>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</si>
  <si>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</si>
  <si>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</si>
  <si>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</si>
  <si>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</si>
  <si>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</si>
  <si>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</si>
  <si>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</si>
  <si>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</si>
  <si>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</si>
  <si>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</si>
  <si>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</si>
  <si>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</si>
  <si>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</si>
  <si>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</si>
  <si>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</si>
  <si>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</si>
  <si>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</si>
  <si>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</si>
  <si>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</si>
  <si>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</si>
  <si>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</si>
  <si>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</si>
  <si>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</si>
  <si>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</si>
  <si>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</si>
  <si>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</si>
  <si>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</si>
  <si>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</si>
  <si>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</si>
  <si>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</si>
  <si>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</si>
  <si>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</si>
  <si>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</si>
  <si>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</si>
  <si>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</si>
  <si>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</si>
  <si>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</si>
  <si>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</si>
  <si>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</si>
  <si>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</si>
  <si>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</si>
  <si>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</si>
  <si>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</si>
  <si>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</si>
  <si>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</si>
  <si>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</si>
  <si>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</si>
  <si>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</si>
  <si>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</si>
  <si>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</si>
  <si>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</si>
  <si>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</si>
  <si>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</si>
  <si>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</si>
  <si>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</si>
  <si>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</si>
  <si>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</si>
  <si>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</si>
  <si>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</si>
  <si>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</si>
  <si>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</si>
  <si>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</si>
  <si>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</si>
  <si>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</si>
  <si>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</si>
  <si>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</si>
  <si>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</si>
  <si>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</si>
  <si>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</si>
  <si>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</si>
  <si>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</si>
  <si>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</si>
  <si>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</si>
  <si>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</si>
  <si>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</si>
  <si>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</si>
  <si>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</si>
  <si>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</si>
  <si>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</si>
  <si>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</si>
  <si>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</si>
  <si>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</si>
  <si>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</si>
  <si>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</si>
  <si>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</si>
  <si>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</si>
  <si>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</si>
  <si>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</si>
  <si>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</si>
  <si>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</si>
  <si>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</si>
  <si>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</si>
  <si>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</si>
  <si>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</si>
  <si>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</si>
  <si>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</si>
  <si>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</si>
  <si>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</si>
  <si>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</si>
  <si>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</si>
  <si>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</si>
  <si>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</si>
  <si>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</si>
  <si>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</si>
  <si>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</si>
  <si>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</si>
  <si>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</si>
  <si>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血液製剤の品質管理業務向上のためのプロトコールレビュー導入に向けた体制構築に係る事業費</t>
    <phoneticPr fontId="5"/>
  </si>
  <si>
    <t>血液製剤のロットリリースにおいて、血液製剤製造の品質を製造工程の段階から把握・チェックするためのプロトコールレビューの実施体制を構築し、また、生物学的製剤の国家検定試験法を改良・改善することにより、日本における血液製剤等の適切な供給と国家検定試験の改善を図るもの。</t>
    <phoneticPr fontId="5"/>
  </si>
  <si>
    <t>薬機法遵守の観点から、現在の科学的水準に合わせた試験方法の見直しを順次行う。緊急性の高いヘモグロビン含量試験、たん白質含量試験、ヒスタミン確認試験の改良・改善を早急に行う。また、プロトコールレビューを導入するにあたり、プロトコールレビューのための様式の作成とレビューの実施体制を構築し、品質管理方法の国際調和を実施する。様式の作成には、承認書に基づく製剤毎の様式の作成を行う。また、年間に約５００件の血液製剤の出検に対し、ロット毎のプロトコールレビューを実施する。</t>
    <phoneticPr fontId="5"/>
  </si>
  <si>
    <t>国家検定試験法の改善に係る検定検査業務委員会への報告数</t>
    <phoneticPr fontId="5"/>
  </si>
  <si>
    <t>国家検定試験法の改善に係る報告数</t>
    <phoneticPr fontId="5"/>
  </si>
  <si>
    <t>-</t>
    <phoneticPr fontId="5"/>
  </si>
  <si>
    <t>国家検定試験法の改善に係る報告件数集計リスト</t>
    <phoneticPr fontId="5"/>
  </si>
  <si>
    <t>Ｘ（執行額）/Ｙ（試験法の改善に係る報告数）</t>
    <phoneticPr fontId="5"/>
  </si>
  <si>
    <t>血液製剤メーカーの製剤の品質・製造に関する資料をロット毎にレビューすること、及び現在の科学的水準に合わせた試験方法の改良・改善を図ることにより、血液製剤の品質管理の充実と国際協調に資するもの。</t>
    <phoneticPr fontId="5"/>
  </si>
  <si>
    <t>国民の健康を守るための血液製剤の安全性を高めるために必要な研究を行うものであり、優先度の高い事業である。</t>
    <phoneticPr fontId="5"/>
  </si>
  <si>
    <t>-</t>
    <phoneticPr fontId="5"/>
  </si>
  <si>
    <t>ⅩⅢ-1-1　国立感染症研究所など国立試験研究機関の適正かつ効果的な運営を確保すること</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</si>
  <si>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</si>
  <si>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</si>
  <si>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</si>
  <si>
    <t>3百万円/3件</t>
    <rPh sb="1" eb="2">
      <t>ヒャク</t>
    </rPh>
    <rPh sb="3" eb="4">
      <t>エン</t>
    </rPh>
    <rPh sb="6" eb="7">
      <t>ケン</t>
    </rPh>
    <phoneticPr fontId="5"/>
  </si>
  <si>
    <t>百万円</t>
    <rPh sb="0" eb="1">
      <t>ヒャク</t>
    </rPh>
    <rPh sb="1" eb="2">
      <t>マン</t>
    </rPh>
    <rPh sb="2" eb="3">
      <t>エン</t>
    </rPh>
    <phoneticPr fontId="5"/>
  </si>
  <si>
    <t>プロトコールレビューのための様式の作成・改訂数</t>
    <phoneticPr fontId="5"/>
  </si>
  <si>
    <t>-</t>
    <phoneticPr fontId="5"/>
  </si>
  <si>
    <t>-</t>
    <phoneticPr fontId="5"/>
  </si>
  <si>
    <t>-</t>
    <phoneticPr fontId="5"/>
  </si>
  <si>
    <t>ロタウイルスワクチン検定及び品質管理に関する基礎研究</t>
    <rPh sb="10" eb="12">
      <t>ケンテイ</t>
    </rPh>
    <rPh sb="12" eb="13">
      <t>オヨ</t>
    </rPh>
    <rPh sb="14" eb="16">
      <t>ヒンシツ</t>
    </rPh>
    <rPh sb="16" eb="18">
      <t>カンリ</t>
    </rPh>
    <rPh sb="19" eb="20">
      <t>カン</t>
    </rPh>
    <rPh sb="22" eb="24">
      <t>キソ</t>
    </rPh>
    <rPh sb="24" eb="26">
      <t>ケンキュウ</t>
    </rPh>
    <phoneticPr fontId="5"/>
  </si>
  <si>
    <t>当該事業は生物学的製剤の国家検定試験法の改良・改善に係る事業である。ロタウイルスワクチン検定及び品質管理に関する基礎研究はロタウイルスワクチンに係る検定検査方法の確立と品質管理に係る事業であり、ポリオウイルス病原体管理強化に伴う検定検査研究業務に係る事業費はポリオウイルスを用いる検査・検定に係る事業であるため、役割が異なる。</t>
    <rPh sb="0" eb="2">
      <t>トウガイ</t>
    </rPh>
    <rPh sb="2" eb="4">
      <t>ジギョウ</t>
    </rPh>
    <rPh sb="120" eb="122">
      <t>ギョウム</t>
    </rPh>
    <rPh sb="156" eb="158">
      <t>ヤクワリ</t>
    </rPh>
    <rPh sb="159" eb="160">
      <t>コト</t>
    </rPh>
    <phoneticPr fontId="5"/>
  </si>
  <si>
    <t>ポリオウイルス病原体管理強化に伴う検定検査研究業務に係る事業費</t>
    <rPh sb="7" eb="10">
      <t>ビョウゲンタイ</t>
    </rPh>
    <rPh sb="10" eb="12">
      <t>カンリ</t>
    </rPh>
    <rPh sb="12" eb="14">
      <t>キョウカ</t>
    </rPh>
    <rPh sb="15" eb="16">
      <t>トモナ</t>
    </rPh>
    <rPh sb="17" eb="19">
      <t>ケンテイ</t>
    </rPh>
    <rPh sb="19" eb="21">
      <t>ケンサ</t>
    </rPh>
    <rPh sb="21" eb="23">
      <t>ケンキュウ</t>
    </rPh>
    <rPh sb="23" eb="25">
      <t>ギョウム</t>
    </rPh>
    <rPh sb="26" eb="27">
      <t>カカ</t>
    </rPh>
    <rPh sb="28" eb="31">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</si>
</sst>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85795</xdr:colOff>
      <xdr:row>739</xdr:row>
      <xdr:rowOff>333375</xdr:rowOff>
    </xdr:from>
    <xdr:to>
      <xdr:col>34</xdr:col>
      <xdr:colOff>152400</xdr:colOff>
      <xdr:row>744</xdr:row>
      <xdr:rowOff>342900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86345" y="41262300"/>
          <a:ext cx="2466905" cy="1771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血液製剤の品質管理業務向上のためのプロトコールレビュー導入に向けた体制構築に係る事業費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190501</xdr:colOff>
      <xdr:row>747</xdr:row>
      <xdr:rowOff>338674</xdr:rowOff>
    </xdr:from>
    <xdr:to>
      <xdr:col>23</xdr:col>
      <xdr:colOff>171450</xdr:colOff>
      <xdr:row>751</xdr:row>
      <xdr:rowOff>135080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590801" y="44086999"/>
          <a:ext cx="2181224"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消耗品の購入、通信運搬費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76200</xdr:colOff>
      <xdr:row>745</xdr:row>
      <xdr:rowOff>9525</xdr:rowOff>
    </xdr:from>
    <xdr:to>
      <xdr:col>28</xdr:col>
      <xdr:colOff>76200</xdr:colOff>
      <xdr:row>745</xdr:row>
      <xdr:rowOff>323850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76900" y="43053000"/>
          <a:ext cx="0" cy="3143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746</xdr:row>
      <xdr:rowOff>9525</xdr:rowOff>
    </xdr:from>
    <xdr:to>
      <xdr:col>38</xdr:col>
      <xdr:colOff>9525</xdr:colOff>
      <xdr:row>746</xdr:row>
      <xdr:rowOff>19051</xdr:rowOff>
    </xdr:to>
    <xdr:cxnSp macro="">
      <xdr:nvCxnSpPr>
        <xdr:cNvPr id="6" name="直線コネクタ 5">
          <a:extLst>
            <a:ext uri="{FF2B5EF4-FFF2-40B4-BE49-F238E27FC236}">
              <a16:creationId xmlns:a16="http://schemas.microsoft.com/office/drawing/2014/main" id="{55DEA5D7-3541-4C5F-9A45-3579A09C56E9}"/>
            </a:ext>
          </a:extLst>
        </xdr:cNvPr>
        <xdr:cNvCxnSpPr/>
      </xdr:nvCxnSpPr>
      <xdr:spPr>
        <a:xfrm flipH="1" flipV="1">
          <a:off x="3629025" y="43405425"/>
          <a:ext cx="3981450"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746</xdr:row>
      <xdr:rowOff>0</xdr:rowOff>
    </xdr:from>
    <xdr:to>
      <xdr:col>38</xdr:col>
      <xdr:colOff>9549</xdr:colOff>
      <xdr:row>748</xdr:row>
      <xdr:rowOff>0</xdr:rowOff>
    </xdr:to>
    <xdr:cxnSp macro="">
      <xdr:nvCxnSpPr>
        <xdr:cNvPr id="12" name="直線コネクタ 11">
          <a:extLst>
            <a:ext uri="{FF2B5EF4-FFF2-40B4-BE49-F238E27FC236}">
              <a16:creationId xmlns:a16="http://schemas.microsoft.com/office/drawing/2014/main" id="{F919660A-0311-444A-9B1D-D1F400DF3CA8}"/>
            </a:ext>
          </a:extLst>
        </xdr:cNvPr>
        <xdr:cNvCxnSpPr/>
      </xdr:nvCxnSpPr>
      <xdr:spPr>
        <a:xfrm flipH="1">
          <a:off x="7600950" y="43395900"/>
          <a:ext cx="9549" cy="7048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9551</xdr:colOff>
      <xdr:row>746</xdr:row>
      <xdr:rowOff>0</xdr:rowOff>
    </xdr:from>
    <xdr:to>
      <xdr:col>18</xdr:col>
      <xdr:colOff>19050</xdr:colOff>
      <xdr:row>747</xdr:row>
      <xdr:rowOff>333375</xdr:rowOff>
    </xdr:to>
    <xdr:cxnSp macro="">
      <xdr:nvCxnSpPr>
        <xdr:cNvPr id="15" name="直線コネクタ 14">
          <a:extLst>
            <a:ext uri="{FF2B5EF4-FFF2-40B4-BE49-F238E27FC236}">
              <a16:creationId xmlns:a16="http://schemas.microsoft.com/office/drawing/2014/main" id="{D0E762AF-F529-46D0-B13C-E90D57EE73AB}"/>
            </a:ext>
          </a:extLst>
        </xdr:cNvPr>
        <xdr:cNvCxnSpPr/>
      </xdr:nvCxnSpPr>
      <xdr:spPr>
        <a:xfrm>
          <a:off x="3610001" y="43395900"/>
          <a:ext cx="9499" cy="685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133348</xdr:colOff>
      <xdr:row>745</xdr:row>
      <xdr:rowOff>209319</xdr:rowOff>
    </xdr:from>
    <xdr:to>
      <xdr:col>21</xdr:col>
      <xdr:colOff>114299</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733673" y="43252794"/>
          <a:ext cx="158115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33</xdr:col>
      <xdr:colOff>76200</xdr:colOff>
      <xdr:row>748</xdr:row>
      <xdr:rowOff>0</xdr:rowOff>
    </xdr:from>
    <xdr:to>
      <xdr:col>43</xdr:col>
      <xdr:colOff>57150</xdr:colOff>
      <xdr:row>751</xdr:row>
      <xdr:rowOff>148831</xdr:rowOff>
    </xdr:to>
    <xdr:sp macro="" textlink="">
      <xdr:nvSpPr>
        <xdr:cNvPr id="18" name="正方形/長方形 17">
          <a:extLst>
            <a:ext uri="{FF2B5EF4-FFF2-40B4-BE49-F238E27FC236}">
              <a16:creationId xmlns:a16="http://schemas.microsoft.com/office/drawing/2014/main" id="{AD300703-DA88-48C6-ACB1-E3EFE2982A99}"/>
            </a:ext>
          </a:extLst>
        </xdr:cNvPr>
        <xdr:cNvSpPr/>
      </xdr:nvSpPr>
      <xdr:spPr>
        <a:xfrm>
          <a:off x="6677025" y="44100750"/>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152400</xdr:colOff>
      <xdr:row>745</xdr:row>
      <xdr:rowOff>257175</xdr:rowOff>
    </xdr:from>
    <xdr:to>
      <xdr:col>42</xdr:col>
      <xdr:colOff>133351</xdr:colOff>
      <xdr:row>746</xdr:row>
      <xdr:rowOff>182789</xdr:rowOff>
    </xdr:to>
    <xdr:sp macro="" textlink="">
      <xdr:nvSpPr>
        <xdr:cNvPr id="19" name="テキスト ボックス 18">
          <a:extLst>
            <a:ext uri="{FF2B5EF4-FFF2-40B4-BE49-F238E27FC236}">
              <a16:creationId xmlns:a16="http://schemas.microsoft.com/office/drawing/2014/main" id="{776605C8-072C-4466-94C4-3A4B24DA22A9}"/>
            </a:ext>
          </a:extLst>
        </xdr:cNvPr>
        <xdr:cNvSpPr txBox="1"/>
      </xdr:nvSpPr>
      <xdr:spPr>
        <a:xfrm rot="10800000" flipV="1">
          <a:off x="6953250" y="43300650"/>
          <a:ext cx="158115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837" sqref="BB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39</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93</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3</v>
      </c>
      <c r="AL13" s="98"/>
      <c r="AM13" s="98"/>
      <c r="AN13" s="98"/>
      <c r="AO13" s="98"/>
      <c r="AP13" s="98"/>
      <c r="AQ13" s="99"/>
      <c r="AR13" s="94">
        <v>3</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3</v>
      </c>
      <c r="AL18" s="104"/>
      <c r="AM18" s="104"/>
      <c r="AN18" s="104"/>
      <c r="AO18" s="104"/>
      <c r="AP18" s="104"/>
      <c r="AQ18" s="105"/>
      <c r="AR18" s="103">
        <f>SUM(AR13:AX17)</f>
        <v>3</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6" t="s">
        <v>604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589</v>
      </c>
      <c r="AR31" s="133"/>
      <c r="AS31" s="134" t="s">
        <v>356</v>
      </c>
      <c r="AT31" s="169"/>
      <c r="AU31" s="269">
        <v>30</v>
      </c>
      <c r="AV31" s="269"/>
      <c r="AW31" s="381" t="s">
        <v>300</v>
      </c>
      <c r="AX31" s="382"/>
    </row>
    <row r="32" spans="1:50" ht="30" customHeight="1" x14ac:dyDescent="0.15">
      <c r="A32" s="522"/>
      <c r="B32" s="520"/>
      <c r="C32" s="520"/>
      <c r="D32" s="520"/>
      <c r="E32" s="520"/>
      <c r="F32" s="521"/>
      <c r="G32" s="547" t="s">
        <v>587</v>
      </c>
      <c r="H32" s="548"/>
      <c r="I32" s="548"/>
      <c r="J32" s="548"/>
      <c r="K32" s="548"/>
      <c r="L32" s="548"/>
      <c r="M32" s="548"/>
      <c r="N32" s="548"/>
      <c r="O32" s="549"/>
      <c r="P32" s="158" t="s">
        <v>588</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596</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3</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596</v>
      </c>
      <c r="AV34" s="367"/>
      <c r="AW34" s="367"/>
      <c r="AX34" s="369"/>
    </row>
    <row r="35" spans="1:50" ht="23.25" customHeight="1" x14ac:dyDescent="0.15">
      <c r="A35" s="910" t="s">
        <v>524</v>
      </c>
      <c r="B35" s="911"/>
      <c r="C35" s="911"/>
      <c r="D35" s="911"/>
      <c r="E35" s="911"/>
      <c r="F35" s="912"/>
      <c r="G35" s="916" t="s">
        <v>590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601</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572</v>
      </c>
      <c r="AC101" s="558"/>
      <c r="AD101" s="558"/>
      <c r="AE101" s="366" t="s">
        <v>574</v>
      </c>
      <c r="AF101" s="367"/>
      <c r="AG101" s="367"/>
      <c r="AH101" s="368"/>
      <c r="AI101" s="366" t="s">
        <v>575</v>
      </c>
      <c r="AJ101" s="367"/>
      <c r="AK101" s="367"/>
      <c r="AL101" s="368"/>
      <c r="AM101" s="366" t="s">
        <v>577</v>
      </c>
      <c r="AN101" s="367"/>
      <c r="AO101" s="367"/>
      <c r="AP101" s="368"/>
      <c r="AQ101" s="100" t="s">
        <v>602</v>
      </c>
      <c r="AR101" s="101"/>
      <c r="AS101" s="101"/>
      <c r="AT101" s="102"/>
      <c r="AU101" s="366" t="s">
        <v>603</v>
      </c>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572</v>
      </c>
      <c r="AC102" s="558"/>
      <c r="AD102" s="558"/>
      <c r="AE102" s="360" t="s">
        <v>574</v>
      </c>
      <c r="AF102" s="360"/>
      <c r="AG102" s="360"/>
      <c r="AH102" s="360"/>
      <c r="AI102" s="360" t="s">
        <v>575</v>
      </c>
      <c r="AJ102" s="360"/>
      <c r="AK102" s="360"/>
      <c r="AL102" s="360"/>
      <c r="AM102" s="360" t="s">
        <v>577</v>
      </c>
      <c r="AN102" s="360"/>
      <c r="AO102" s="360"/>
      <c r="AP102" s="360"/>
      <c r="AQ102" s="824">
        <v>7</v>
      </c>
      <c r="AR102" s="825"/>
      <c r="AS102" s="825"/>
      <c r="AT102" s="826"/>
      <c r="AU102" s="824">
        <v>14</v>
      </c>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600</v>
      </c>
      <c r="AC116" s="299"/>
      <c r="AD116" s="300"/>
      <c r="AE116" s="360" t="s">
        <v>574</v>
      </c>
      <c r="AF116" s="360"/>
      <c r="AG116" s="360"/>
      <c r="AH116" s="360"/>
      <c r="AI116" s="360" t="s">
        <v>575</v>
      </c>
      <c r="AJ116" s="360"/>
      <c r="AK116" s="360"/>
      <c r="AL116" s="360"/>
      <c r="AM116" s="360" t="s">
        <v>577</v>
      </c>
      <c r="AN116" s="360"/>
      <c r="AO116" s="360"/>
      <c r="AP116" s="360"/>
      <c r="AQ116" s="366">
        <v>1</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599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596</v>
      </c>
      <c r="AR134" s="101"/>
      <c r="AS134" s="101"/>
      <c r="AT134" s="101"/>
      <c r="AU134" s="264" t="s">
        <v>596</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596</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593</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580</v>
      </c>
      <c r="D721" s="931"/>
      <c r="E721" s="931"/>
      <c r="F721" s="932"/>
      <c r="G721" s="950"/>
      <c r="H721" s="951"/>
      <c r="I721" s="83" t="str">
        <f>IF(OR(G721="　", G721=""), "", "-")</f>
        <v/>
      </c>
      <c r="J721" s="929">
        <v>873</v>
      </c>
      <c r="K721" s="929"/>
      <c r="L721" s="83" t="str">
        <f>IF(M721="","","-")</f>
        <v/>
      </c>
      <c r="M721" s="84"/>
      <c r="N721" s="926" t="s">
        <v>605</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t="s">
        <v>580</v>
      </c>
      <c r="D722" s="931"/>
      <c r="E722" s="931"/>
      <c r="F722" s="932"/>
      <c r="G722" s="950" t="s">
        <v>468</v>
      </c>
      <c r="H722" s="951"/>
      <c r="I722" s="83" t="str">
        <f t="shared" ref="I722:I725" si="4">IF(OR(G722="　", G722=""), "", "-")</f>
        <v>-</v>
      </c>
      <c r="J722" s="929">
        <v>38</v>
      </c>
      <c r="K722" s="929"/>
      <c r="L722" s="83" t="str">
        <f t="shared" ref="L722:L725" si="5">IF(M722="","","-")</f>
        <v/>
      </c>
      <c r="M722" s="84"/>
      <c r="N722" s="926" t="s">
        <v>607</v>
      </c>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598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t="s">
        <v>597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2018-08-09T07:36:20Z</cp:lastPrinted>
  <dcterms:created xsi:type="dcterms:W3CDTF">2012-03-13T00:50:25Z</dcterms:created>
  <dcterms:modified xsi:type="dcterms:W3CDTF">2018-08-31T02:19:00Z</dcterms:modified>
</cp:coreProperties>
</file>