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<sst xmlns="http://schemas.openxmlformats.org/spreadsheetml/2006/main" count="2925" uniqueCount="610">
  <si>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</si>
  <si>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</si>
  <si>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</si>
  <si>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</si>
  <si>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</si>
  <si>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</si>
  <si>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</si>
  <si>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</si>
  <si>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</si>
  <si>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</si>
  <si>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</si>
  <si>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</si>
  <si>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</si>
  <si>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</si>
  <si>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</si>
  <si>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</si>
  <si>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</si>
  <si>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</si>
  <si>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</si>
  <si>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</si>
  <si>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</si>
  <si>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</si>
  <si>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</si>
  <si>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</si>
  <si>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</si>
  <si>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</si>
  <si>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</si>
  <si>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</si>
  <si>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</si>
  <si>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</si>
  <si>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</si>
  <si>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</si>
  <si>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</si>
  <si>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</si>
  <si>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</si>
  <si>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</si>
  <si>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</si>
  <si>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</si>
  <si>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</si>
  <si>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</si>
  <si>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</si>
  <si>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</si>
  <si>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</si>
  <si>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</si>
  <si>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</si>
  <si>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</si>
  <si>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</si>
  <si>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</si>
  <si>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</si>
  <si>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</si>
  <si>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</si>
  <si>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</si>
  <si>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</si>
  <si>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</si>
  <si>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</si>
  <si>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</si>
  <si>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</si>
  <si>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</si>
  <si>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</si>
  <si>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</si>
  <si>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</si>
  <si>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</si>
  <si>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</si>
  <si>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</si>
  <si>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</si>
  <si>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</si>
  <si>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</si>
  <si>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</si>
  <si>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</si>
  <si>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</si>
  <si>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</si>
  <si>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</si>
  <si>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</si>
  <si>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</si>
  <si>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</si>
  <si>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</si>
  <si>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</si>
  <si>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</si>
  <si>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</si>
  <si>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</si>
  <si>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</si>
  <si>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</si>
  <si>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</si>
  <si>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</si>
  <si>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</si>
  <si>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</si>
  <si>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</si>
  <si>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</si>
  <si>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</si>
  <si>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</si>
  <si>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</si>
  <si>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</si>
  <si>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</si>
  <si>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</si>
  <si>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</si>
  <si>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</si>
  <si>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</si>
  <si>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</si>
  <si>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</si>
  <si>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</si>
  <si>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</si>
  <si>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</si>
  <si>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</si>
  <si>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</si>
  <si>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</si>
  <si>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</si>
  <si>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</si>
  <si>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</si>
  <si>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</si>
  <si>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</si>
  <si>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</si>
  <si>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</si>
  <si>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</si>
  <si>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</si>
  <si>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</si>
  <si>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</si>
  <si>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</si>
  <si>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</si>
  <si>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</si>
  <si>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</si>
  <si>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</si>
  <si>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</si>
  <si>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</si>
  <si>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</si>
  <si>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</si>
  <si>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</si>
  <si>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</si>
  <si>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</si>
  <si>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</si>
  <si>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</si>
  <si>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</si>
  <si>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</si>
  <si>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</si>
  <si>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</si>
  <si>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</si>
  <si>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</si>
  <si>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</si>
  <si>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</si>
  <si>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</si>
  <si>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</si>
  <si>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</si>
  <si>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</si>
  <si>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</si>
  <si>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</si>
  <si>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</si>
  <si>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</si>
  <si>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</si>
  <si>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</si>
  <si>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</si>
  <si>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</si>
  <si>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</si>
  <si>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</si>
  <si>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</si>
  <si>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</si>
  <si>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</si>
  <si>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</si>
  <si>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</si>
  <si>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</si>
  <si>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</si>
  <si>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</si>
  <si>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</si>
  <si>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</si>
  <si>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</si>
  <si>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</si>
  <si>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</si>
  <si>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</si>
  <si>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</si>
  <si>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</si>
  <si>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</si>
  <si>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</si>
  <si>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</si>
  <si>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</si>
  <si>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</si>
  <si>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</si>
  <si>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</si>
  <si>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</si>
  <si>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</si>
  <si>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</si>
  <si>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</si>
  <si>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</si>
  <si>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</si>
  <si>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</si>
  <si>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</si>
  <si>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</si>
  <si>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</si>
  <si>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</si>
  <si>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</si>
  <si>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</si>
  <si>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</si>
  <si>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</si>
  <si>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</si>
  <si>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</si>
  <si>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</si>
  <si>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</si>
  <si>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</si>
  <si>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</si>
  <si>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</si>
  <si>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</si>
  <si>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</si>
  <si>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</si>
  <si>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</si>
  <si>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</si>
  <si>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</si>
  <si>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</si>
  <si>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</si>
  <si>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</si>
  <si>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</si>
  <si>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</si>
  <si>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</si>
  <si>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</si>
  <si>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</si>
  <si>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</si>
  <si>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</si>
  <si>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</si>
  <si>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</si>
  <si>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</si>
  <si>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</si>
  <si>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</si>
  <si>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</si>
  <si>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</si>
  <si>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</si>
  <si>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</si>
  <si>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</si>
  <si>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</si>
  <si>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</si>
  <si>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</si>
  <si>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</si>
  <si>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</si>
  <si>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</si>
  <si>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</si>
  <si>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</si>
  <si>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</si>
  <si>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</si>
  <si>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</si>
  <si>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</si>
  <si>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</si>
  <si>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</si>
  <si>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</si>
  <si>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</si>
  <si>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</si>
  <si>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</si>
  <si>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</si>
  <si>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</si>
  <si>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</si>
  <si>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</si>
  <si>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</si>
  <si>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</si>
  <si>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</si>
  <si>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</si>
  <si>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</si>
  <si>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</si>
  <si>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</si>
  <si>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</si>
  <si>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</si>
  <si>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</si>
  <si>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</si>
  <si>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</si>
  <si>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</si>
  <si>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</si>
  <si>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</si>
  <si>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</si>
  <si>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</si>
  <si>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</si>
  <si>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</si>
  <si>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</si>
  <si>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</si>
  <si>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</si>
  <si>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</si>
  <si>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</si>
  <si>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</si>
  <si>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</si>
  <si>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</si>
  <si>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</si>
  <si>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</si>
  <si>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</si>
  <si>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</si>
  <si>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</si>
  <si>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</si>
  <si>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</si>
  <si>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</si>
  <si>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</si>
  <si>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</si>
  <si>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</si>
  <si>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</si>
  <si>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</si>
  <si>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</si>
  <si>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</si>
  <si>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</si>
  <si>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</si>
  <si>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</si>
  <si>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</si>
  <si>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</si>
  <si>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</si>
  <si>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</si>
  <si>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</si>
  <si>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</si>
  <si>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</si>
  <si>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</si>
  <si>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</si>
  <si>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</si>
  <si>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</si>
  <si>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</si>
  <si>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</si>
  <si>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</si>
  <si>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</si>
  <si>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</si>
  <si>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</si>
  <si>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</si>
  <si>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</si>
  <si>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</si>
  <si>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</si>
  <si>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</si>
  <si>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</si>
  <si>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</si>
  <si>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</si>
  <si>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</si>
  <si>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</si>
  <si>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</si>
  <si>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</si>
  <si>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</si>
  <si>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</si>
  <si>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</si>
  <si>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</si>
  <si>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</si>
  <si>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</si>
  <si>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</si>
  <si>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</si>
  <si>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</si>
  <si>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</si>
  <si>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</si>
  <si>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</si>
  <si>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</si>
  <si>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</si>
  <si>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</si>
  <si>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</si>
  <si>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</si>
  <si>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</si>
  <si>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</si>
  <si>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</si>
  <si>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</si>
  <si>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</si>
  <si>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</si>
  <si>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</si>
  <si>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</si>
  <si>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</si>
  <si>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</si>
  <si>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</si>
  <si>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</si>
  <si>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</si>
  <si>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</si>
  <si>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</si>
  <si>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</si>
  <si>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</si>
  <si>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</si>
  <si>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</si>
  <si>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</si>
  <si>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</si>
  <si>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</si>
  <si>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</si>
  <si>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</si>
  <si>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</si>
  <si>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</si>
  <si>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</si>
  <si>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</si>
  <si>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</si>
  <si>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</si>
  <si>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</si>
  <si>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</si>
  <si>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</si>
  <si>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</si>
  <si>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</si>
  <si>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</si>
  <si>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</si>
  <si>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</si>
  <si>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</si>
  <si>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</si>
  <si>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</si>
  <si>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</si>
  <si>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</si>
  <si>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</si>
  <si>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</si>
  <si>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</si>
  <si>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</si>
  <si>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</si>
  <si>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</si>
  <si>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</si>
  <si>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</si>
  <si>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</si>
  <si>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</si>
  <si>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</si>
  <si>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</si>
  <si>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</si>
  <si>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</si>
  <si>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</si>
  <si>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</si>
  <si>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</si>
  <si>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</si>
  <si>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</si>
  <si>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</si>
  <si>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</si>
  <si>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</si>
  <si>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</si>
  <si>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</si>
  <si>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</si>
  <si>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</si>
  <si>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</si>
  <si>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</si>
  <si>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</si>
  <si>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</si>
  <si>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</si>
  <si>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</si>
  <si>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</si>
  <si>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</si>
  <si>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</si>
  <si>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</si>
  <si>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</si>
  <si>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</si>
  <si>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</si>
  <si>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</si>
  <si>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</si>
  <si>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</si>
  <si>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</si>
  <si>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</si>
  <si>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</si>
  <si>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</si>
  <si>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</si>
  <si>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</si>
  <si>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</si>
  <si>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</si>
  <si>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</si>
  <si>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</si>
  <si>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</si>
  <si>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</si>
  <si>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</si>
  <si>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</si>
  <si>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</si>
  <si>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</si>
  <si>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</si>
  <si>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</si>
  <si>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</si>
  <si>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</si>
  <si>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</si>
  <si>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</si>
  <si>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</si>
  <si>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</si>
  <si>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</si>
  <si>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</si>
  <si>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</si>
  <si>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</si>
  <si>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</si>
  <si>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</si>
  <si>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</si>
  <si>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</si>
  <si>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</si>
  <si>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</si>
  <si>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</si>
  <si>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</si>
  <si>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</si>
  <si>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</si>
  <si>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</si>
  <si>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</si>
  <si>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</si>
  <si>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</si>
  <si>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</si>
  <si>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</si>
  <si>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</si>
  <si>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</si>
  <si>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</si>
  <si>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</si>
  <si>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</si>
  <si>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</si>
  <si>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</si>
  <si>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</si>
  <si>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</si>
  <si>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</si>
  <si>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</si>
  <si>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</si>
  <si>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</si>
  <si>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</si>
  <si>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</si>
  <si>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</si>
  <si>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</si>
  <si>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</si>
  <si>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</si>
  <si>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</si>
  <si>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</si>
  <si>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</si>
  <si>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</si>
  <si>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</si>
  <si>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</si>
  <si>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</si>
  <si>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</si>
  <si>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</si>
  <si>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</si>
  <si>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</si>
  <si>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</si>
  <si>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</si>
  <si>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</si>
  <si>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</si>
  <si>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</si>
  <si>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</si>
  <si>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</si>
  <si>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</si>
  <si>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</si>
  <si>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</si>
  <si>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</si>
  <si>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</si>
  <si>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</si>
  <si>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</si>
  <si>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</si>
  <si>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</si>
  <si>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</si>
  <si>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</si>
  <si>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</si>
  <si>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</si>
  <si>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</si>
  <si>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</si>
  <si>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</si>
  <si>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</si>
  <si>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</si>
  <si>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</si>
  <si>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</si>
  <si>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</si>
  <si>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</si>
  <si>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</si>
  <si>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</si>
  <si>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</si>
  <si>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</si>
  <si>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</si>
  <si>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</si>
  <si>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</si>
  <si>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</si>
  <si>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</si>
  <si>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</si>
  <si>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</si>
  <si>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</si>
  <si>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</si>
  <si>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</si>
  <si>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</si>
  <si>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</si>
  <si>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</si>
  <si>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</si>
  <si>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</si>
  <si>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</si>
  <si>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</si>
  <si>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</si>
  <si>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</si>
  <si>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</si>
  <si>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</si>
  <si>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工賃等向上に向けた全国的支援体制構築モデル事業</t>
    <rPh sb="0" eb="2">
      <t>コウチン</t>
    </rPh>
    <rPh sb="2" eb="3">
      <t>トウ</t>
    </rPh>
    <rPh sb="3" eb="5">
      <t>コウジョウ</t>
    </rPh>
    <rPh sb="6" eb="7">
      <t>ム</t>
    </rPh>
    <rPh sb="9" eb="11">
      <t>ゼンコク</t>
    </rPh>
    <rPh sb="11" eb="12">
      <t>テキ</t>
    </rPh>
    <rPh sb="12" eb="14">
      <t>シエン</t>
    </rPh>
    <rPh sb="14" eb="16">
      <t>タイセイ</t>
    </rPh>
    <rPh sb="16" eb="18">
      <t>コウチク</t>
    </rPh>
    <rPh sb="21" eb="23">
      <t>ジギョウ</t>
    </rPh>
    <phoneticPr fontId="5"/>
  </si>
  <si>
    <t>社会・援護局　障害保健福祉部</t>
    <rPh sb="0" eb="2">
      <t>シャカイ</t>
    </rPh>
    <rPh sb="3" eb="5">
      <t>エンゴ</t>
    </rPh>
    <rPh sb="5" eb="6">
      <t>キョク</t>
    </rPh>
    <rPh sb="7" eb="9">
      <t>ショウガイ</t>
    </rPh>
    <rPh sb="9" eb="11">
      <t>ホケン</t>
    </rPh>
    <rPh sb="11" eb="13">
      <t>フクシ</t>
    </rPh>
    <rPh sb="13" eb="14">
      <t>ブ</t>
    </rPh>
    <phoneticPr fontId="5"/>
  </si>
  <si>
    <t>障害福祉課</t>
    <rPh sb="0" eb="2">
      <t>ショウガイ</t>
    </rPh>
    <rPh sb="2" eb="5">
      <t>フクシカ</t>
    </rPh>
    <phoneticPr fontId="5"/>
  </si>
  <si>
    <t>平成３０年度</t>
    <rPh sb="0" eb="2">
      <t>ヘイセイ</t>
    </rPh>
    <rPh sb="4" eb="6">
      <t>ネンド</t>
    </rPh>
    <phoneticPr fontId="5"/>
  </si>
  <si>
    <t>○</t>
    <phoneticPr fontId="5"/>
  </si>
  <si>
    <t>○</t>
    <phoneticPr fontId="5"/>
  </si>
  <si>
    <t>－</t>
    <phoneticPr fontId="5"/>
  </si>
  <si>
    <t>「工賃向上計画」を推進するための基本的な指針（平成24年4月11日障発第0411004号厚生労働省社会・援護局　障害保健福祉部長通知）</t>
    <rPh sb="1" eb="3">
      <t>コウチン</t>
    </rPh>
    <rPh sb="3" eb="5">
      <t>コウジョウ</t>
    </rPh>
    <rPh sb="5" eb="7">
      <t>ケイカク</t>
    </rPh>
    <rPh sb="9" eb="11">
      <t>スイシン</t>
    </rPh>
    <rPh sb="16" eb="19">
      <t>キホンテキ</t>
    </rPh>
    <rPh sb="20" eb="22">
      <t>シシン</t>
    </rPh>
    <rPh sb="23" eb="25">
      <t>ヘイセイ</t>
    </rPh>
    <rPh sb="27" eb="28">
      <t>ネン</t>
    </rPh>
    <rPh sb="29" eb="30">
      <t>ガツ</t>
    </rPh>
    <rPh sb="32" eb="33">
      <t>ニチ</t>
    </rPh>
    <rPh sb="33" eb="34">
      <t>ショウ</t>
    </rPh>
    <rPh sb="34" eb="35">
      <t>パツ</t>
    </rPh>
    <rPh sb="35" eb="36">
      <t>ダイ</t>
    </rPh>
    <rPh sb="43" eb="44">
      <t>ゴウ</t>
    </rPh>
    <rPh sb="44" eb="46">
      <t>コウセイ</t>
    </rPh>
    <rPh sb="46" eb="49">
      <t>ロウドウショウ</t>
    </rPh>
    <rPh sb="49" eb="51">
      <t>シャカイ</t>
    </rPh>
    <rPh sb="52" eb="54">
      <t>エンゴ</t>
    </rPh>
    <rPh sb="54" eb="55">
      <t>キョク</t>
    </rPh>
    <rPh sb="56" eb="58">
      <t>ショウガイ</t>
    </rPh>
    <rPh sb="58" eb="60">
      <t>ホケン</t>
    </rPh>
    <rPh sb="60" eb="62">
      <t>フクシ</t>
    </rPh>
    <rPh sb="62" eb="64">
      <t>ブチョウ</t>
    </rPh>
    <rPh sb="64" eb="66">
      <t>ツウチ</t>
    </rPh>
    <phoneticPr fontId="5"/>
  </si>
  <si>
    <t>○</t>
    <phoneticPr fontId="5"/>
  </si>
  <si>
    <t>○</t>
    <phoneticPr fontId="5"/>
  </si>
  <si>
    <t>-</t>
    <phoneticPr fontId="5"/>
  </si>
  <si>
    <t>保健福祉調査委託費</t>
    <rPh sb="0" eb="2">
      <t>ホケン</t>
    </rPh>
    <rPh sb="2" eb="4">
      <t>フクシ</t>
    </rPh>
    <rPh sb="4" eb="6">
      <t>チョウサ</t>
    </rPh>
    <rPh sb="6" eb="9">
      <t>イタクヒ</t>
    </rPh>
    <phoneticPr fontId="5"/>
  </si>
  <si>
    <t>－</t>
    <phoneticPr fontId="5"/>
  </si>
  <si>
    <t>-</t>
    <phoneticPr fontId="5"/>
  </si>
  <si>
    <t>-</t>
    <phoneticPr fontId="5"/>
  </si>
  <si>
    <t>-</t>
    <phoneticPr fontId="5"/>
  </si>
  <si>
    <t>経営改善等支援の実施箇所数</t>
    <rPh sb="0" eb="2">
      <t>ケイエイ</t>
    </rPh>
    <rPh sb="2" eb="4">
      <t>カイゼン</t>
    </rPh>
    <rPh sb="4" eb="5">
      <t>トウ</t>
    </rPh>
    <rPh sb="5" eb="7">
      <t>シエン</t>
    </rPh>
    <rPh sb="8" eb="10">
      <t>ジッシ</t>
    </rPh>
    <rPh sb="10" eb="12">
      <t>カショ</t>
    </rPh>
    <rPh sb="12" eb="13">
      <t>スウ</t>
    </rPh>
    <phoneticPr fontId="5"/>
  </si>
  <si>
    <t>○</t>
    <phoneticPr fontId="5"/>
  </si>
  <si>
    <t>‐</t>
  </si>
  <si>
    <t>無</t>
    <rPh sb="0" eb="1">
      <t>ナ</t>
    </rPh>
    <phoneticPr fontId="5"/>
  </si>
  <si>
    <t>－</t>
    <phoneticPr fontId="5"/>
  </si>
  <si>
    <t>－</t>
    <phoneticPr fontId="5"/>
  </si>
  <si>
    <t>障害者等の自立支援のため、障害者施策としてのニーズは高いと考える。</t>
    <rPh sb="0" eb="3">
      <t>ショウガイシャ</t>
    </rPh>
    <rPh sb="3" eb="4">
      <t>トウ</t>
    </rPh>
    <rPh sb="5" eb="7">
      <t>ジリツ</t>
    </rPh>
    <rPh sb="7" eb="9">
      <t>シエン</t>
    </rPh>
    <rPh sb="13" eb="16">
      <t>ショウガイシャ</t>
    </rPh>
    <rPh sb="16" eb="18">
      <t>シサク</t>
    </rPh>
    <rPh sb="26" eb="27">
      <t>タカ</t>
    </rPh>
    <rPh sb="29" eb="30">
      <t>カンガ</t>
    </rPh>
    <phoneticPr fontId="5"/>
  </si>
  <si>
    <t>全国レベルでの支援のため、国が実施すべき事業である。</t>
    <rPh sb="0" eb="2">
      <t>ゼンコク</t>
    </rPh>
    <rPh sb="7" eb="9">
      <t>シエン</t>
    </rPh>
    <rPh sb="13" eb="14">
      <t>クニ</t>
    </rPh>
    <rPh sb="15" eb="17">
      <t>ジッシ</t>
    </rPh>
    <rPh sb="20" eb="22">
      <t>ジギョウ</t>
    </rPh>
    <phoneticPr fontId="5"/>
  </si>
  <si>
    <t>工賃の水準を引き上げ、就労の質を向上させるために全国レベルでの支援は優先度が高い事業である。</t>
    <rPh sb="0" eb="2">
      <t>コウチン</t>
    </rPh>
    <rPh sb="3" eb="5">
      <t>スイジュン</t>
    </rPh>
    <rPh sb="6" eb="7">
      <t>ヒ</t>
    </rPh>
    <rPh sb="8" eb="9">
      <t>ア</t>
    </rPh>
    <rPh sb="11" eb="13">
      <t>シュウロウ</t>
    </rPh>
    <rPh sb="14" eb="15">
      <t>シツ</t>
    </rPh>
    <rPh sb="16" eb="18">
      <t>コウジョウ</t>
    </rPh>
    <rPh sb="24" eb="26">
      <t>ゼンコク</t>
    </rPh>
    <rPh sb="31" eb="33">
      <t>シエン</t>
    </rPh>
    <rPh sb="34" eb="37">
      <t>ユウセンド</t>
    </rPh>
    <rPh sb="38" eb="39">
      <t>タカ</t>
    </rPh>
    <rPh sb="40" eb="42">
      <t>ジギョウ</t>
    </rPh>
    <phoneticPr fontId="5"/>
  </si>
  <si>
    <t>－</t>
    <phoneticPr fontId="5"/>
  </si>
  <si>
    <t>－</t>
    <phoneticPr fontId="5"/>
  </si>
  <si>
    <t>－</t>
    <phoneticPr fontId="5"/>
  </si>
  <si>
    <t>厚生労働省</t>
  </si>
  <si>
    <t>工賃倍増や賃金向上、生産活動収入を増加させた支援実績がある受託者のノウハウを活用し、全国レベルで経営改善支援することにより、事業所の経営力向上及び利用者の工賃・賃金の向上、就労の質の向上に資すると見込んでいる。</t>
    <rPh sb="0" eb="2">
      <t>コウチン</t>
    </rPh>
    <rPh sb="2" eb="4">
      <t>バイゾウ</t>
    </rPh>
    <rPh sb="5" eb="7">
      <t>チンギン</t>
    </rPh>
    <rPh sb="7" eb="9">
      <t>コウジョウ</t>
    </rPh>
    <rPh sb="10" eb="12">
      <t>セイサン</t>
    </rPh>
    <rPh sb="12" eb="14">
      <t>カツドウ</t>
    </rPh>
    <rPh sb="14" eb="16">
      <t>シュウニュウ</t>
    </rPh>
    <rPh sb="17" eb="19">
      <t>ゾウカ</t>
    </rPh>
    <rPh sb="22" eb="24">
      <t>シエン</t>
    </rPh>
    <rPh sb="24" eb="26">
      <t>ジッセキ</t>
    </rPh>
    <rPh sb="29" eb="32">
      <t>ジュタクシャ</t>
    </rPh>
    <rPh sb="38" eb="40">
      <t>カツヨウ</t>
    </rPh>
    <rPh sb="42" eb="44">
      <t>ゼンコク</t>
    </rPh>
    <rPh sb="48" eb="50">
      <t>ケイエイ</t>
    </rPh>
    <rPh sb="50" eb="52">
      <t>カイゼン</t>
    </rPh>
    <rPh sb="52" eb="54">
      <t>シエン</t>
    </rPh>
    <rPh sb="62" eb="65">
      <t>ジギョウショ</t>
    </rPh>
    <rPh sb="66" eb="69">
      <t>ケイエイリョク</t>
    </rPh>
    <rPh sb="69" eb="71">
      <t>コウジョウ</t>
    </rPh>
    <rPh sb="71" eb="72">
      <t>オヨ</t>
    </rPh>
    <rPh sb="73" eb="76">
      <t>リヨウシャ</t>
    </rPh>
    <rPh sb="77" eb="79">
      <t>コウチン</t>
    </rPh>
    <rPh sb="80" eb="82">
      <t>チンギン</t>
    </rPh>
    <rPh sb="83" eb="85">
      <t>コウジョウ</t>
    </rPh>
    <rPh sb="86" eb="88">
      <t>シュウロウ</t>
    </rPh>
    <rPh sb="89" eb="90">
      <t>シツ</t>
    </rPh>
    <rPh sb="91" eb="93">
      <t>コウジョウ</t>
    </rPh>
    <rPh sb="94" eb="95">
      <t>シ</t>
    </rPh>
    <rPh sb="98" eb="100">
      <t>ミコ</t>
    </rPh>
    <phoneticPr fontId="5"/>
  </si>
  <si>
    <t>実績報告書</t>
    <rPh sb="0" eb="2">
      <t>ジッセキ</t>
    </rPh>
    <rPh sb="2" eb="4">
      <t>ホウコク</t>
    </rPh>
    <phoneticPr fontId="5"/>
  </si>
  <si>
    <t>-</t>
  </si>
  <si>
    <t>-</t>
    <phoneticPr fontId="5"/>
  </si>
  <si>
    <t>-</t>
    <phoneticPr fontId="5"/>
  </si>
  <si>
    <t>-</t>
    <phoneticPr fontId="5"/>
  </si>
  <si>
    <t>-</t>
    <phoneticPr fontId="5"/>
  </si>
  <si>
    <t>-</t>
    <phoneticPr fontId="5"/>
  </si>
  <si>
    <t>必要な保健福祉サービスが的確に提供される体制を整備し、障害者の地域における生活を総合的に支援すること</t>
    <rPh sb="0" eb="2">
      <t>ヒツヨウ</t>
    </rPh>
    <rPh sb="3" eb="5">
      <t>ホケン</t>
    </rPh>
    <rPh sb="5" eb="7">
      <t>フクシ</t>
    </rPh>
    <rPh sb="12" eb="14">
      <t>テキカク</t>
    </rPh>
    <rPh sb="15" eb="17">
      <t>テイキョウ</t>
    </rPh>
    <rPh sb="20" eb="22">
      <t>タイセイ</t>
    </rPh>
    <rPh sb="23" eb="25">
      <t>セイビ</t>
    </rPh>
    <rPh sb="27" eb="30">
      <t>ショウガイシャ</t>
    </rPh>
    <rPh sb="31" eb="33">
      <t>チイキ</t>
    </rPh>
    <rPh sb="37" eb="39">
      <t>セイカツ</t>
    </rPh>
    <rPh sb="40" eb="43">
      <t>ソウゴウテキ</t>
    </rPh>
    <rPh sb="44" eb="46">
      <t>シエン</t>
    </rPh>
    <phoneticPr fontId="5"/>
  </si>
  <si>
    <t>施策目標Ⅸ－１－１ 障害者の地域における生活を総合的に支援するため、障害者の生活の場、働く場や地域における支援体制を整備すること</t>
    <rPh sb="23" eb="26">
      <t>ソウゴウテキ</t>
    </rPh>
    <phoneticPr fontId="5"/>
  </si>
  <si>
    <t>-</t>
    <phoneticPr fontId="5"/>
  </si>
  <si>
    <t>-</t>
    <phoneticPr fontId="5"/>
  </si>
  <si>
    <t>-</t>
    <phoneticPr fontId="5"/>
  </si>
  <si>
    <t>-</t>
    <phoneticPr fontId="5"/>
  </si>
  <si>
    <t>-</t>
    <phoneticPr fontId="5"/>
  </si>
  <si>
    <t>-</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</si>
  <si>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</si>
  <si>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2">
      <t>テンケン</t>
    </rPh>
    <rPh sb="2" eb="5">
      <t>タイショウガイ</t>
    </rPh>
    <phoneticPr fontId="5"/>
  </si>
  <si>
    <t>源河 真規子</t>
    <rPh sb="0" eb="2">
      <t>ゲンカ</t>
    </rPh>
    <rPh sb="3" eb="4">
      <t>マ</t>
    </rPh>
    <rPh sb="4" eb="6">
      <t>ノリコ</t>
    </rPh>
    <phoneticPr fontId="5"/>
  </si>
  <si>
    <t>　全国の就労継続支援事業所において、利用者に支払う平均工賃月額の倍増、利用者に支払う平均賃金月額の増額、就労継続支援事業所における生産活動収入が増加したなど、実際に利用者に支払う平均工賃月額の倍増等につながった実事例を収集・整理し、それぞれの実例の経営改善のポイントを整理する。更に、これらの実事例における経営改善の手法も用いた就労継続支援事業所の経営改善支援を都道府県や事業所団体とも連携して実施することで、利用者に支払う平均工賃月額の倍増等を目指す就労継続支援事業所に対し、経営改善に係る相談・助言・援助等を行い、実際に工賃の倍増等につながった事例を構築し、その経営改善のポイントを整理・周知することで、全国の就労継続支援事業所において利用者に支払う平均工賃・賃金月額の向上を目指すことを目的とする。</t>
    <rPh sb="1" eb="3">
      <t>ゼンコク</t>
    </rPh>
    <rPh sb="4" eb="6">
      <t>シュウロウ</t>
    </rPh>
    <rPh sb="6" eb="8">
      <t>ケイゾク</t>
    </rPh>
    <rPh sb="8" eb="10">
      <t>シエン</t>
    </rPh>
    <rPh sb="10" eb="13">
      <t>ジギョウショ</t>
    </rPh>
    <rPh sb="18" eb="21">
      <t>リヨウシャ</t>
    </rPh>
    <rPh sb="22" eb="24">
      <t>シハラ</t>
    </rPh>
    <rPh sb="25" eb="27">
      <t>ヘイキン</t>
    </rPh>
    <rPh sb="27" eb="29">
      <t>コウチン</t>
    </rPh>
    <rPh sb="29" eb="31">
      <t>ゲツガク</t>
    </rPh>
    <rPh sb="32" eb="34">
      <t>バイゾウ</t>
    </rPh>
    <rPh sb="35" eb="38">
      <t>リヨウシャ</t>
    </rPh>
    <rPh sb="39" eb="41">
      <t>シハラ</t>
    </rPh>
    <rPh sb="42" eb="44">
      <t>ヘイキン</t>
    </rPh>
    <rPh sb="44" eb="46">
      <t>チンギン</t>
    </rPh>
    <rPh sb="46" eb="48">
      <t>ゲツガク</t>
    </rPh>
    <rPh sb="49" eb="51">
      <t>ゾウガク</t>
    </rPh>
    <rPh sb="52" eb="54">
      <t>シュウロウ</t>
    </rPh>
    <rPh sb="54" eb="56">
      <t>ケイゾク</t>
    </rPh>
    <rPh sb="56" eb="58">
      <t>シエン</t>
    </rPh>
    <rPh sb="58" eb="61">
      <t>ジギョウショ</t>
    </rPh>
    <rPh sb="65" eb="67">
      <t>セイサン</t>
    </rPh>
    <rPh sb="67" eb="69">
      <t>カツドウ</t>
    </rPh>
    <rPh sb="69" eb="71">
      <t>シュウニュウ</t>
    </rPh>
    <rPh sb="72" eb="74">
      <t>ゾウカ</t>
    </rPh>
    <rPh sb="79" eb="81">
      <t>ジッサイ</t>
    </rPh>
    <rPh sb="82" eb="85">
      <t>リヨウシャ</t>
    </rPh>
    <rPh sb="86" eb="88">
      <t>シハラ</t>
    </rPh>
    <rPh sb="89" eb="91">
      <t>ヘイキン</t>
    </rPh>
    <rPh sb="91" eb="93">
      <t>コウチン</t>
    </rPh>
    <rPh sb="93" eb="95">
      <t>ゲツガク</t>
    </rPh>
    <rPh sb="96" eb="98">
      <t>バイゾウ</t>
    </rPh>
    <rPh sb="98" eb="99">
      <t>トウ</t>
    </rPh>
    <rPh sb="105" eb="106">
      <t>ジツ</t>
    </rPh>
    <rPh sb="106" eb="108">
      <t>ジレイ</t>
    </rPh>
    <rPh sb="109" eb="111">
      <t>シュウシュウ</t>
    </rPh>
    <rPh sb="112" eb="114">
      <t>セイリ</t>
    </rPh>
    <rPh sb="121" eb="123">
      <t>ジツレイ</t>
    </rPh>
    <rPh sb="124" eb="126">
      <t>ケイエイ</t>
    </rPh>
    <rPh sb="126" eb="128">
      <t>カイゼン</t>
    </rPh>
    <rPh sb="134" eb="136">
      <t>セイリ</t>
    </rPh>
    <rPh sb="139" eb="140">
      <t>サラ</t>
    </rPh>
    <rPh sb="146" eb="147">
      <t>ジツ</t>
    </rPh>
    <rPh sb="147" eb="149">
      <t>ジレイ</t>
    </rPh>
    <rPh sb="153" eb="155">
      <t>ケイエイ</t>
    </rPh>
    <rPh sb="155" eb="157">
      <t>カイゼン</t>
    </rPh>
    <rPh sb="158" eb="160">
      <t>シュホウ</t>
    </rPh>
    <rPh sb="161" eb="162">
      <t>モチ</t>
    </rPh>
    <rPh sb="164" eb="166">
      <t>シュウロウ</t>
    </rPh>
    <rPh sb="166" eb="168">
      <t>ケイゾク</t>
    </rPh>
    <rPh sb="168" eb="170">
      <t>シエン</t>
    </rPh>
    <rPh sb="170" eb="173">
      <t>ジギョウショ</t>
    </rPh>
    <rPh sb="174" eb="176">
      <t>ケイエイ</t>
    </rPh>
    <rPh sb="176" eb="178">
      <t>カイゼン</t>
    </rPh>
    <rPh sb="178" eb="180">
      <t>シエン</t>
    </rPh>
    <rPh sb="181" eb="185">
      <t>トドウフケン</t>
    </rPh>
    <rPh sb="186" eb="189">
      <t>ジギョウショ</t>
    </rPh>
    <rPh sb="189" eb="191">
      <t>ダンタイ</t>
    </rPh>
    <rPh sb="193" eb="195">
      <t>レンケイ</t>
    </rPh>
    <rPh sb="197" eb="199">
      <t>ジッシ</t>
    </rPh>
    <rPh sb="205" eb="208">
      <t>リヨウシャ</t>
    </rPh>
    <rPh sb="209" eb="211">
      <t>シハラ</t>
    </rPh>
    <rPh sb="212" eb="214">
      <t>ヘイキン</t>
    </rPh>
    <rPh sb="214" eb="216">
      <t>コウチン</t>
    </rPh>
    <rPh sb="216" eb="218">
      <t>ゲツガク</t>
    </rPh>
    <rPh sb="219" eb="221">
      <t>バイゾウ</t>
    </rPh>
    <rPh sb="221" eb="222">
      <t>トウ</t>
    </rPh>
    <rPh sb="223" eb="225">
      <t>メザ</t>
    </rPh>
    <rPh sb="226" eb="228">
      <t>シュウロウ</t>
    </rPh>
    <rPh sb="228" eb="230">
      <t>ケイゾク</t>
    </rPh>
    <rPh sb="230" eb="232">
      <t>シエン</t>
    </rPh>
    <rPh sb="232" eb="235">
      <t>ジギョウショ</t>
    </rPh>
    <rPh sb="236" eb="237">
      <t>タイ</t>
    </rPh>
    <rPh sb="239" eb="241">
      <t>ケイエイ</t>
    </rPh>
    <rPh sb="241" eb="243">
      <t>カイゼン</t>
    </rPh>
    <rPh sb="244" eb="245">
      <t>カカ</t>
    </rPh>
    <rPh sb="246" eb="248">
      <t>ソウダン</t>
    </rPh>
    <rPh sb="249" eb="251">
      <t>ジョゲン</t>
    </rPh>
    <rPh sb="252" eb="254">
      <t>エンジョ</t>
    </rPh>
    <rPh sb="254" eb="255">
      <t>トウ</t>
    </rPh>
    <rPh sb="256" eb="257">
      <t>オコナ</t>
    </rPh>
    <rPh sb="259" eb="261">
      <t>ジッサイ</t>
    </rPh>
    <rPh sb="262" eb="264">
      <t>コウチン</t>
    </rPh>
    <rPh sb="265" eb="267">
      <t>バイゾウ</t>
    </rPh>
    <rPh sb="267" eb="268">
      <t>トウ</t>
    </rPh>
    <rPh sb="274" eb="276">
      <t>ジレイ</t>
    </rPh>
    <rPh sb="277" eb="279">
      <t>コウチク</t>
    </rPh>
    <rPh sb="283" eb="285">
      <t>ケイエイ</t>
    </rPh>
    <rPh sb="285" eb="287">
      <t>カイゼン</t>
    </rPh>
    <rPh sb="293" eb="295">
      <t>セイリ</t>
    </rPh>
    <rPh sb="296" eb="298">
      <t>シュウチ</t>
    </rPh>
    <rPh sb="304" eb="306">
      <t>ゼンコク</t>
    </rPh>
    <rPh sb="307" eb="309">
      <t>シュウロウ</t>
    </rPh>
    <rPh sb="309" eb="311">
      <t>ケイゾク</t>
    </rPh>
    <rPh sb="311" eb="313">
      <t>シエン</t>
    </rPh>
    <rPh sb="313" eb="316">
      <t>ジギョウショ</t>
    </rPh>
    <rPh sb="320" eb="323">
      <t>リヨウシャ</t>
    </rPh>
    <rPh sb="324" eb="326">
      <t>シハラ</t>
    </rPh>
    <rPh sb="327" eb="329">
      <t>ヘイキン</t>
    </rPh>
    <rPh sb="329" eb="331">
      <t>コウチン</t>
    </rPh>
    <rPh sb="332" eb="334">
      <t>チンギン</t>
    </rPh>
    <rPh sb="334" eb="336">
      <t>ゲツガク</t>
    </rPh>
    <rPh sb="337" eb="339">
      <t>コウジョウ</t>
    </rPh>
    <rPh sb="340" eb="342">
      <t>メザ</t>
    </rPh>
    <rPh sb="346" eb="348">
      <t>モクテキ</t>
    </rPh>
    <phoneticPr fontId="5"/>
  </si>
  <si>
    <t>就労継続支援事業所で働く障害者に支払う工賃等の一層の向上を目指すため、以下の事業を実施する。
①受託者として経営改善の支援を実施した結果、工賃の倍増や賃金の向上等につながった実事例の整理
②全国の就労継続支援事業所や自治体に対する実事例の周知
③実事例における経営改善の手法を用い、都道府県や事業所団体とも連携して就労継続支援事業所の経営改善支援を実施
④経営改善等支援を実施した結果、工賃・賃金の向上や生産活動収入の増加等につながった実事例及び本事業の効果について国に報告</t>
    <rPh sb="0" eb="2">
      <t>シュウロウ</t>
    </rPh>
    <rPh sb="2" eb="4">
      <t>ケイゾク</t>
    </rPh>
    <rPh sb="4" eb="6">
      <t>シエン</t>
    </rPh>
    <rPh sb="6" eb="9">
      <t>ジギョウショ</t>
    </rPh>
    <rPh sb="10" eb="11">
      <t>ハタラ</t>
    </rPh>
    <rPh sb="12" eb="15">
      <t>ショウガイシャ</t>
    </rPh>
    <rPh sb="16" eb="18">
      <t>シハラ</t>
    </rPh>
    <rPh sb="48" eb="50">
      <t>ジュタク</t>
    </rPh>
    <rPh sb="50" eb="51">
      <t>シャ</t>
    </rPh>
    <rPh sb="54" eb="56">
      <t>ケイエイ</t>
    </rPh>
    <rPh sb="56" eb="58">
      <t>カイゼン</t>
    </rPh>
    <rPh sb="72" eb="74">
      <t>バイゾウ</t>
    </rPh>
    <rPh sb="75" eb="77">
      <t>チンギン</t>
    </rPh>
    <rPh sb="78" eb="80">
      <t>コウジョウ</t>
    </rPh>
    <rPh sb="80" eb="81">
      <t>トウ</t>
    </rPh>
    <rPh sb="95" eb="97">
      <t>ゼンコク</t>
    </rPh>
    <rPh sb="98" eb="100">
      <t>シュウロウ</t>
    </rPh>
    <rPh sb="100" eb="102">
      <t>ケイゾク</t>
    </rPh>
    <rPh sb="102" eb="104">
      <t>シエン</t>
    </rPh>
    <rPh sb="104" eb="107">
      <t>ジギョウショ</t>
    </rPh>
    <rPh sb="108" eb="111">
      <t>ジチタイ</t>
    </rPh>
    <rPh sb="112" eb="113">
      <t>タイ</t>
    </rPh>
    <rPh sb="115" eb="116">
      <t>ジツ</t>
    </rPh>
    <rPh sb="116" eb="118">
      <t>ジレイ</t>
    </rPh>
    <rPh sb="119" eb="121">
      <t>シュウチ</t>
    </rPh>
    <rPh sb="123" eb="124">
      <t>ジツ</t>
    </rPh>
    <rPh sb="124" eb="126">
      <t>ジレイ</t>
    </rPh>
    <rPh sb="130" eb="132">
      <t>ケイエイ</t>
    </rPh>
    <rPh sb="132" eb="134">
      <t>カイゼン</t>
    </rPh>
    <rPh sb="135" eb="137">
      <t>シュホウ</t>
    </rPh>
    <rPh sb="138" eb="139">
      <t>モチ</t>
    </rPh>
    <rPh sb="141" eb="145">
      <t>トドウフケン</t>
    </rPh>
    <rPh sb="146" eb="149">
      <t>ジギョウショ</t>
    </rPh>
    <rPh sb="149" eb="151">
      <t>ダンタイ</t>
    </rPh>
    <rPh sb="153" eb="155">
      <t>レンケイ</t>
    </rPh>
    <rPh sb="157" eb="159">
      <t>シュウロウ</t>
    </rPh>
    <rPh sb="159" eb="161">
      <t>ケイゾク</t>
    </rPh>
    <rPh sb="161" eb="163">
      <t>シエン</t>
    </rPh>
    <rPh sb="163" eb="166">
      <t>ジギョウショ</t>
    </rPh>
    <rPh sb="167" eb="169">
      <t>ケイエイ</t>
    </rPh>
    <rPh sb="169" eb="171">
      <t>カイゼン</t>
    </rPh>
    <rPh sb="171" eb="173">
      <t>シエン</t>
    </rPh>
    <rPh sb="174" eb="176">
      <t>ジッシ</t>
    </rPh>
    <rPh sb="193" eb="195">
      <t>コウチン</t>
    </rPh>
    <rPh sb="196" eb="198">
      <t>チンギン</t>
    </rPh>
    <rPh sb="199" eb="201">
      <t>コウジョウ</t>
    </rPh>
    <rPh sb="202" eb="204">
      <t>セイサン</t>
    </rPh>
    <rPh sb="204" eb="206">
      <t>カツドウ</t>
    </rPh>
    <rPh sb="206" eb="208">
      <t>シュウニュウ</t>
    </rPh>
    <rPh sb="209" eb="211">
      <t>ゾウカ</t>
    </rPh>
    <rPh sb="211" eb="212">
      <t>トウ</t>
    </rPh>
    <rPh sb="218" eb="219">
      <t>ジツ</t>
    </rPh>
    <rPh sb="219" eb="221">
      <t>ジレイ</t>
    </rPh>
    <rPh sb="221" eb="222">
      <t>オヨ</t>
    </rPh>
    <rPh sb="223" eb="224">
      <t>ホン</t>
    </rPh>
    <rPh sb="224" eb="226">
      <t>ジギョウ</t>
    </rPh>
    <rPh sb="227" eb="229">
      <t>コウカ</t>
    </rPh>
    <rPh sb="233" eb="234">
      <t>クニ</t>
    </rPh>
    <rPh sb="235" eb="237">
      <t>ホウコク</t>
    </rPh>
    <phoneticPr fontId="5"/>
  </si>
  <si>
    <t>就労継続支援事業所の経営改善支援を５事業所に対して直接的に実施する。</t>
    <rPh sb="0" eb="2">
      <t>シュウロウ</t>
    </rPh>
    <rPh sb="2" eb="4">
      <t>ケイゾク</t>
    </rPh>
    <rPh sb="4" eb="6">
      <t>シエン</t>
    </rPh>
    <rPh sb="6" eb="9">
      <t>ジギョウショ</t>
    </rPh>
    <rPh sb="10" eb="12">
      <t>ケイエイ</t>
    </rPh>
    <rPh sb="12" eb="14">
      <t>カイゼン</t>
    </rPh>
    <rPh sb="14" eb="16">
      <t>シエン</t>
    </rPh>
    <rPh sb="18" eb="21">
      <t>ジギョウショ</t>
    </rPh>
    <rPh sb="22" eb="23">
      <t>タイ</t>
    </rPh>
    <rPh sb="25" eb="27">
      <t>チョクセツ</t>
    </rPh>
    <rPh sb="27" eb="28">
      <t>テキ</t>
    </rPh>
    <rPh sb="29" eb="31">
      <t>ジッシ</t>
    </rPh>
    <phoneticPr fontId="5"/>
  </si>
  <si>
    <t>直接的な経営改善支援の結果、前年度と比較して利用者に支払う平均工賃・賃金月額の増加を目指す。</t>
    <rPh sb="0" eb="2">
      <t>チョクセツ</t>
    </rPh>
    <rPh sb="2" eb="3">
      <t>テキ</t>
    </rPh>
    <rPh sb="4" eb="6">
      <t>ケイエイ</t>
    </rPh>
    <rPh sb="6" eb="8">
      <t>カイゼン</t>
    </rPh>
    <rPh sb="8" eb="10">
      <t>シエン</t>
    </rPh>
    <rPh sb="11" eb="13">
      <t>ケッカ</t>
    </rPh>
    <rPh sb="14" eb="17">
      <t>ゼンネンド</t>
    </rPh>
    <rPh sb="18" eb="20">
      <t>ヒカク</t>
    </rPh>
    <rPh sb="22" eb="25">
      <t>リヨウシャ</t>
    </rPh>
    <rPh sb="26" eb="28">
      <t>シハラ</t>
    </rPh>
    <rPh sb="29" eb="31">
      <t>ヘイキン</t>
    </rPh>
    <rPh sb="31" eb="33">
      <t>コウチン</t>
    </rPh>
    <rPh sb="34" eb="36">
      <t>チンギン</t>
    </rPh>
    <rPh sb="36" eb="38">
      <t>ゲツガク</t>
    </rPh>
    <rPh sb="39" eb="41">
      <t>ゾウカ</t>
    </rPh>
    <rPh sb="42" eb="44">
      <t>メザ</t>
    </rPh>
    <phoneticPr fontId="5"/>
  </si>
  <si>
    <t>【実事例の整理】
単位当たりコスト＝X／Y
X：実事例の整理に要した額
Y:実事例の整理数　　　　　　　　　　　　　　</t>
    <rPh sb="1" eb="2">
      <t>ジツ</t>
    </rPh>
    <rPh sb="2" eb="4">
      <t>ジレイ</t>
    </rPh>
    <rPh sb="5" eb="7">
      <t>セイリ</t>
    </rPh>
    <rPh sb="9" eb="11">
      <t>タンイ</t>
    </rPh>
    <rPh sb="11" eb="12">
      <t>ア</t>
    </rPh>
    <rPh sb="24" eb="25">
      <t>ジジツ</t>
    </rPh>
    <rPh sb="25" eb="27">
      <t>ジレイ</t>
    </rPh>
    <rPh sb="28" eb="30">
      <t>セイリ</t>
    </rPh>
    <rPh sb="31" eb="32">
      <t>ヨウ</t>
    </rPh>
    <rPh sb="34" eb="35">
      <t>ガク</t>
    </rPh>
    <rPh sb="38" eb="39">
      <t>ジツ</t>
    </rPh>
    <rPh sb="39" eb="41">
      <t>ジレイ</t>
    </rPh>
    <rPh sb="42" eb="44">
      <t>セイリ</t>
    </rPh>
    <rPh sb="44" eb="45">
      <t>スウ</t>
    </rPh>
    <phoneticPr fontId="5"/>
  </si>
  <si>
    <t>百万円</t>
    <rPh sb="0" eb="1">
      <t>ヒャク</t>
    </rPh>
    <rPh sb="1" eb="3">
      <t>マンエン</t>
    </rPh>
    <phoneticPr fontId="5"/>
  </si>
  <si>
    <t>X／Y</t>
    <phoneticPr fontId="5"/>
  </si>
  <si>
    <t>百万円</t>
    <rPh sb="0" eb="1">
      <t>ヒャク</t>
    </rPh>
    <rPh sb="1" eb="3">
      <t>マンエン</t>
    </rPh>
    <phoneticPr fontId="5"/>
  </si>
  <si>
    <t>集計中</t>
    <rPh sb="0" eb="3">
      <t>シュウケイチュウ</t>
    </rPh>
    <phoneticPr fontId="5"/>
  </si>
  <si>
    <t>-</t>
    <phoneticPr fontId="5"/>
  </si>
  <si>
    <t>-</t>
    <phoneticPr fontId="5"/>
  </si>
  <si>
    <t>【経営改善支援の実施】
単位当たりコスト＝X／Y
X：経営改善支援に要した額
Y：経営改善支援の実施</t>
    <rPh sb="1" eb="3">
      <t>ケイエイ</t>
    </rPh>
    <rPh sb="3" eb="5">
      <t>カイゼン</t>
    </rPh>
    <rPh sb="5" eb="7">
      <t>シエン</t>
    </rPh>
    <rPh sb="8" eb="10">
      <t>ジッシ</t>
    </rPh>
    <rPh sb="12" eb="14">
      <t>タンイ</t>
    </rPh>
    <rPh sb="14" eb="15">
      <t>ア</t>
    </rPh>
    <rPh sb="27" eb="29">
      <t>ケイエイ</t>
    </rPh>
    <rPh sb="29" eb="31">
      <t>カイゼン</t>
    </rPh>
    <rPh sb="31" eb="33">
      <t>シエン</t>
    </rPh>
    <rPh sb="34" eb="35">
      <t>ヨウ</t>
    </rPh>
    <rPh sb="37" eb="38">
      <t>ガク</t>
    </rPh>
    <rPh sb="41" eb="43">
      <t>ケイエイ</t>
    </rPh>
    <rPh sb="43" eb="45">
      <t>カイゼン</t>
    </rPh>
    <rPh sb="45" eb="47">
      <t>シエン</t>
    </rPh>
    <rPh sb="48" eb="50">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</si>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</sst>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149679</xdr:colOff>
      <xdr:row>744</xdr:row>
      <xdr:rowOff>217715</xdr:rowOff>
    </xdr:from>
    <xdr:to>
      <xdr:col>30</xdr:col>
      <xdr:colOff>146994</xdr:colOff>
      <xdr:row>746</xdr:row>
      <xdr:rowOff>277695</xdr:rowOff>
    </xdr:to>
    <xdr:sp macro="" textlink="">
      <xdr:nvSpPr>
        <xdr:cNvPr id="8" name="テキスト ボックス 7"/>
        <xdr:cNvSpPr txBox="1"/>
      </xdr:nvSpPr>
      <xdr:spPr>
        <a:xfrm>
          <a:off x="4550229" y="41470490"/>
          <a:ext cx="1797540" cy="7648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en-US" altLang="ja-JP" sz="1600"/>
            <a:t>12</a:t>
          </a:r>
          <a:r>
            <a:rPr kumimoji="1" lang="ja-JP" altLang="en-US" sz="1600"/>
            <a:t>百万円</a:t>
          </a:r>
        </a:p>
      </xdr:txBody>
    </xdr:sp>
    <xdr:clientData/>
  </xdr:twoCellAnchor>
  <xdr:twoCellAnchor>
    <xdr:from>
      <xdr:col>9</xdr:col>
      <xdr:colOff>169333</xdr:colOff>
      <xdr:row>747</xdr:row>
      <xdr:rowOff>36730</xdr:rowOff>
    </xdr:from>
    <xdr:to>
      <xdr:col>46</xdr:col>
      <xdr:colOff>31750</xdr:colOff>
      <xdr:row>749</xdr:row>
      <xdr:rowOff>179917</xdr:rowOff>
    </xdr:to>
    <xdr:sp macro="" textlink="">
      <xdr:nvSpPr>
        <xdr:cNvPr id="9" name="テキスト ボックス 8"/>
        <xdr:cNvSpPr txBox="1"/>
      </xdr:nvSpPr>
      <xdr:spPr>
        <a:xfrm>
          <a:off x="1979083" y="44793647"/>
          <a:ext cx="7302500" cy="84168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２以上の都道府県において、就労継続支援事業所への経営改善支援を通じて、</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工賃倍増や賃金向上、生産活動収入を増加させた支援実績がある事業者へ委託</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118832</xdr:colOff>
      <xdr:row>752</xdr:row>
      <xdr:rowOff>316703</xdr:rowOff>
    </xdr:from>
    <xdr:to>
      <xdr:col>33</xdr:col>
      <xdr:colOff>12923</xdr:colOff>
      <xdr:row>755</xdr:row>
      <xdr:rowOff>272545</xdr:rowOff>
    </xdr:to>
    <xdr:sp macro="" textlink="">
      <xdr:nvSpPr>
        <xdr:cNvPr id="10" name="テキスト ボックス 9"/>
        <xdr:cNvSpPr txBox="1"/>
      </xdr:nvSpPr>
      <xdr:spPr>
        <a:xfrm>
          <a:off x="4140499" y="46819870"/>
          <a:ext cx="2508174" cy="100359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委託先</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20</xdr:col>
      <xdr:colOff>105227</xdr:colOff>
      <xdr:row>752</xdr:row>
      <xdr:rowOff>4069</xdr:rowOff>
    </xdr:from>
    <xdr:to>
      <xdr:col>33</xdr:col>
      <xdr:colOff>4912</xdr:colOff>
      <xdr:row>752</xdr:row>
      <xdr:rowOff>247105</xdr:rowOff>
    </xdr:to>
    <xdr:sp macro="" textlink="">
      <xdr:nvSpPr>
        <xdr:cNvPr id="11" name="テキスト ボックス 10"/>
        <xdr:cNvSpPr txBox="1"/>
      </xdr:nvSpPr>
      <xdr:spPr>
        <a:xfrm>
          <a:off x="4126894" y="46507236"/>
          <a:ext cx="2513768" cy="243036"/>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10</xdr:col>
      <xdr:colOff>184451</xdr:colOff>
      <xdr:row>756</xdr:row>
      <xdr:rowOff>59833</xdr:rowOff>
    </xdr:from>
    <xdr:to>
      <xdr:col>45</xdr:col>
      <xdr:colOff>133224</xdr:colOff>
      <xdr:row>756</xdr:row>
      <xdr:rowOff>611964</xdr:rowOff>
    </xdr:to>
    <xdr:sp macro="" textlink="">
      <xdr:nvSpPr>
        <xdr:cNvPr id="12" name="テキスト ボックス 11"/>
        <xdr:cNvSpPr txBox="1"/>
      </xdr:nvSpPr>
      <xdr:spPr>
        <a:xfrm>
          <a:off x="2195284" y="47960000"/>
          <a:ext cx="6986690" cy="552131"/>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実事例の整理、全国レベルでの周知・展開、事業所の経営改善等支援の実施</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151187</xdr:colOff>
      <xdr:row>749</xdr:row>
      <xdr:rowOff>152699</xdr:rowOff>
    </xdr:from>
    <xdr:to>
      <xdr:col>26</xdr:col>
      <xdr:colOff>151189</xdr:colOff>
      <xdr:row>751</xdr:row>
      <xdr:rowOff>244023</xdr:rowOff>
    </xdr:to>
    <xdr:cxnSp macro="">
      <xdr:nvCxnSpPr>
        <xdr:cNvPr id="13" name="直線矢印コネクタ 12"/>
        <xdr:cNvCxnSpPr/>
      </xdr:nvCxnSpPr>
      <xdr:spPr>
        <a:xfrm flipH="1">
          <a:off x="5379354" y="45608116"/>
          <a:ext cx="2" cy="78982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31</xdr:col>
      <xdr:colOff>190501</xdr:colOff>
      <xdr:row>739</xdr:row>
      <xdr:rowOff>328084</xdr:rowOff>
    </xdr:from>
    <xdr:to>
      <xdr:col>48</xdr:col>
      <xdr:colOff>31750</xdr:colOff>
      <xdr:row>744</xdr:row>
      <xdr:rowOff>264584</xdr:rowOff>
    </xdr:to>
    <xdr:sp macro="" textlink="">
      <xdr:nvSpPr>
        <xdr:cNvPr id="15" name="テキスト ボックス 14"/>
        <xdr:cNvSpPr txBox="1"/>
      </xdr:nvSpPr>
      <xdr:spPr>
        <a:xfrm>
          <a:off x="6424084" y="43688001"/>
          <a:ext cx="3259666" cy="28575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平成３０年度事業実施のイメージ</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zoomScaleNormal="100" zoomScaleSheetLayoutView="90" zoomScalePageLayoutView="85" workbookViewId="0">
      <selection activeCell="AD18" sqref="AD18:AJ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t="s">
        <v>470</v>
      </c>
      <c r="AP2" s="935"/>
      <c r="AQ2" s="935"/>
      <c r="AR2" s="79" t="str">
        <f>IF(OR(AO2="　", AO2=""), "", "-")</f>
        <v>-</v>
      </c>
      <c r="AS2" s="936">
        <v>34</v>
      </c>
      <c r="AT2" s="936"/>
      <c r="AU2" s="936"/>
      <c r="AV2" s="52" t="str">
        <f>IF(AW2="", "", "-")</f>
        <v/>
      </c>
      <c r="AW2" s="907"/>
      <c r="AX2" s="907"/>
    </row>
    <row r="3" spans="1:50" ht="21" customHeight="1" thickBot="1" x14ac:dyDescent="0.2">
      <c r="A3" s="864" t="s">
        <v>534</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577</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552</v>
      </c>
      <c r="H5" s="837"/>
      <c r="I5" s="837"/>
      <c r="J5" s="837"/>
      <c r="K5" s="837"/>
      <c r="L5" s="837"/>
      <c r="M5" s="838" t="s">
        <v>66</v>
      </c>
      <c r="N5" s="839"/>
      <c r="O5" s="839"/>
      <c r="P5" s="839"/>
      <c r="Q5" s="839"/>
      <c r="R5" s="840"/>
      <c r="S5" s="841" t="s">
        <v>83</v>
      </c>
      <c r="T5" s="837"/>
      <c r="U5" s="837"/>
      <c r="V5" s="837"/>
      <c r="W5" s="837"/>
      <c r="X5" s="842"/>
      <c r="Y5" s="698" t="s">
        <v>3</v>
      </c>
      <c r="Z5" s="539"/>
      <c r="AA5" s="539"/>
      <c r="AB5" s="539"/>
      <c r="AC5" s="539"/>
      <c r="AD5" s="540"/>
      <c r="AE5" s="699" t="s">
        <v>551</v>
      </c>
      <c r="AF5" s="699"/>
      <c r="AG5" s="699"/>
      <c r="AH5" s="699"/>
      <c r="AI5" s="699"/>
      <c r="AJ5" s="699"/>
      <c r="AK5" s="699"/>
      <c r="AL5" s="699"/>
      <c r="AM5" s="699"/>
      <c r="AN5" s="699"/>
      <c r="AO5" s="699"/>
      <c r="AP5" s="700"/>
      <c r="AQ5" s="701" t="s">
        <v>596</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18" t="s">
        <v>547</v>
      </c>
      <c r="Z7" s="439"/>
      <c r="AA7" s="439"/>
      <c r="AB7" s="439"/>
      <c r="AC7" s="439"/>
      <c r="AD7" s="919"/>
      <c r="AE7" s="908" t="s">
        <v>556</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1" t="s">
        <v>389</v>
      </c>
      <c r="B8" s="492"/>
      <c r="C8" s="492"/>
      <c r="D8" s="492"/>
      <c r="E8" s="492"/>
      <c r="F8" s="493"/>
      <c r="G8" s="937" t="str">
        <f>入力規則等!A26</f>
        <v>障害者施策</v>
      </c>
      <c r="H8" s="720"/>
      <c r="I8" s="720"/>
      <c r="J8" s="720"/>
      <c r="K8" s="720"/>
      <c r="L8" s="720"/>
      <c r="M8" s="720"/>
      <c r="N8" s="720"/>
      <c r="O8" s="720"/>
      <c r="P8" s="720"/>
      <c r="Q8" s="720"/>
      <c r="R8" s="720"/>
      <c r="S8" s="720"/>
      <c r="T8" s="720"/>
      <c r="U8" s="720"/>
      <c r="V8" s="720"/>
      <c r="W8" s="720"/>
      <c r="X8" s="938"/>
      <c r="Y8" s="843" t="s">
        <v>390</v>
      </c>
      <c r="Z8" s="844"/>
      <c r="AA8" s="844"/>
      <c r="AB8" s="844"/>
      <c r="AC8" s="844"/>
      <c r="AD8" s="845"/>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87.6" customHeight="1" x14ac:dyDescent="0.15">
      <c r="A9" s="846" t="s">
        <v>23</v>
      </c>
      <c r="B9" s="847"/>
      <c r="C9" s="847"/>
      <c r="D9" s="847"/>
      <c r="E9" s="847"/>
      <c r="F9" s="847"/>
      <c r="G9" s="848" t="s">
        <v>597</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65.099999999999994" customHeight="1" x14ac:dyDescent="0.15">
      <c r="A10" s="661" t="s">
        <v>30</v>
      </c>
      <c r="B10" s="662"/>
      <c r="C10" s="662"/>
      <c r="D10" s="662"/>
      <c r="E10" s="662"/>
      <c r="F10" s="662"/>
      <c r="G10" s="754" t="s">
        <v>598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1" t="s">
        <v>5</v>
      </c>
      <c r="B11" s="662"/>
      <c r="C11" s="662"/>
      <c r="D11" s="662"/>
      <c r="E11" s="662"/>
      <c r="F11" s="663"/>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39" t="s">
        <v>24</v>
      </c>
      <c r="B12" s="940"/>
      <c r="C12" s="940"/>
      <c r="D12" s="940"/>
      <c r="E12" s="940"/>
      <c r="F12" s="941"/>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8" t="s">
        <v>559</v>
      </c>
      <c r="Q13" s="659"/>
      <c r="R13" s="659"/>
      <c r="S13" s="659"/>
      <c r="T13" s="659"/>
      <c r="U13" s="659"/>
      <c r="V13" s="660"/>
      <c r="W13" s="658" t="s">
        <v>559</v>
      </c>
      <c r="X13" s="659"/>
      <c r="Y13" s="659"/>
      <c r="Z13" s="659"/>
      <c r="AA13" s="659"/>
      <c r="AB13" s="659"/>
      <c r="AC13" s="660"/>
      <c r="AD13" s="658" t="s">
        <v>559</v>
      </c>
      <c r="AE13" s="659"/>
      <c r="AF13" s="659"/>
      <c r="AG13" s="659"/>
      <c r="AH13" s="659"/>
      <c r="AI13" s="659"/>
      <c r="AJ13" s="660"/>
      <c r="AK13" s="658">
        <v>12</v>
      </c>
      <c r="AL13" s="659"/>
      <c r="AM13" s="659"/>
      <c r="AN13" s="659"/>
      <c r="AO13" s="659"/>
      <c r="AP13" s="659"/>
      <c r="AQ13" s="660"/>
      <c r="AR13" s="915">
        <v>12</v>
      </c>
      <c r="AS13" s="916"/>
      <c r="AT13" s="916"/>
      <c r="AU13" s="916"/>
      <c r="AV13" s="916"/>
      <c r="AW13" s="916"/>
      <c r="AX13" s="917"/>
    </row>
    <row r="14" spans="1:50" ht="21" customHeight="1" x14ac:dyDescent="0.15">
      <c r="A14" s="614"/>
      <c r="B14" s="615"/>
      <c r="C14" s="615"/>
      <c r="D14" s="615"/>
      <c r="E14" s="615"/>
      <c r="F14" s="616"/>
      <c r="G14" s="725"/>
      <c r="H14" s="726"/>
      <c r="I14" s="711" t="s">
        <v>8</v>
      </c>
      <c r="J14" s="762"/>
      <c r="K14" s="762"/>
      <c r="L14" s="762"/>
      <c r="M14" s="762"/>
      <c r="N14" s="762"/>
      <c r="O14" s="763"/>
      <c r="P14" s="658" t="s">
        <v>559</v>
      </c>
      <c r="Q14" s="659"/>
      <c r="R14" s="659"/>
      <c r="S14" s="659"/>
      <c r="T14" s="659"/>
      <c r="U14" s="659"/>
      <c r="V14" s="660"/>
      <c r="W14" s="658" t="s">
        <v>559</v>
      </c>
      <c r="X14" s="659"/>
      <c r="Y14" s="659"/>
      <c r="Z14" s="659"/>
      <c r="AA14" s="659"/>
      <c r="AB14" s="659"/>
      <c r="AC14" s="660"/>
      <c r="AD14" s="658" t="s">
        <v>559</v>
      </c>
      <c r="AE14" s="659"/>
      <c r="AF14" s="659"/>
      <c r="AG14" s="659"/>
      <c r="AH14" s="659"/>
      <c r="AI14" s="659"/>
      <c r="AJ14" s="660"/>
      <c r="AK14" s="658" t="s">
        <v>559</v>
      </c>
      <c r="AL14" s="659"/>
      <c r="AM14" s="659"/>
      <c r="AN14" s="659"/>
      <c r="AO14" s="659"/>
      <c r="AP14" s="659"/>
      <c r="AQ14" s="660"/>
      <c r="AR14" s="786"/>
      <c r="AS14" s="786"/>
      <c r="AT14" s="786"/>
      <c r="AU14" s="786"/>
      <c r="AV14" s="786"/>
      <c r="AW14" s="786"/>
      <c r="AX14" s="787"/>
    </row>
    <row r="15" spans="1:50" ht="21" customHeight="1" x14ac:dyDescent="0.15">
      <c r="A15" s="614"/>
      <c r="B15" s="615"/>
      <c r="C15" s="615"/>
      <c r="D15" s="615"/>
      <c r="E15" s="615"/>
      <c r="F15" s="616"/>
      <c r="G15" s="725"/>
      <c r="H15" s="726"/>
      <c r="I15" s="711" t="s">
        <v>51</v>
      </c>
      <c r="J15" s="712"/>
      <c r="K15" s="712"/>
      <c r="L15" s="712"/>
      <c r="M15" s="712"/>
      <c r="N15" s="712"/>
      <c r="O15" s="713"/>
      <c r="P15" s="658" t="s">
        <v>559</v>
      </c>
      <c r="Q15" s="659"/>
      <c r="R15" s="659"/>
      <c r="S15" s="659"/>
      <c r="T15" s="659"/>
      <c r="U15" s="659"/>
      <c r="V15" s="660"/>
      <c r="W15" s="658" t="s">
        <v>559</v>
      </c>
      <c r="X15" s="659"/>
      <c r="Y15" s="659"/>
      <c r="Z15" s="659"/>
      <c r="AA15" s="659"/>
      <c r="AB15" s="659"/>
      <c r="AC15" s="660"/>
      <c r="AD15" s="658" t="s">
        <v>559</v>
      </c>
      <c r="AE15" s="659"/>
      <c r="AF15" s="659"/>
      <c r="AG15" s="659"/>
      <c r="AH15" s="659"/>
      <c r="AI15" s="659"/>
      <c r="AJ15" s="660"/>
      <c r="AK15" s="658" t="s">
        <v>559</v>
      </c>
      <c r="AL15" s="659"/>
      <c r="AM15" s="659"/>
      <c r="AN15" s="659"/>
      <c r="AO15" s="659"/>
      <c r="AP15" s="659"/>
      <c r="AQ15" s="660"/>
      <c r="AR15" s="658" t="s">
        <v>609</v>
      </c>
      <c r="AS15" s="659"/>
      <c r="AT15" s="659"/>
      <c r="AU15" s="659"/>
      <c r="AV15" s="659"/>
      <c r="AW15" s="659"/>
      <c r="AX15" s="804"/>
    </row>
    <row r="16" spans="1:50" ht="21" customHeight="1" x14ac:dyDescent="0.15">
      <c r="A16" s="614"/>
      <c r="B16" s="615"/>
      <c r="C16" s="615"/>
      <c r="D16" s="615"/>
      <c r="E16" s="615"/>
      <c r="F16" s="616"/>
      <c r="G16" s="725"/>
      <c r="H16" s="726"/>
      <c r="I16" s="711" t="s">
        <v>52</v>
      </c>
      <c r="J16" s="712"/>
      <c r="K16" s="712"/>
      <c r="L16" s="712"/>
      <c r="M16" s="712"/>
      <c r="N16" s="712"/>
      <c r="O16" s="713"/>
      <c r="P16" s="658" t="s">
        <v>559</v>
      </c>
      <c r="Q16" s="659"/>
      <c r="R16" s="659"/>
      <c r="S16" s="659"/>
      <c r="T16" s="659"/>
      <c r="U16" s="659"/>
      <c r="V16" s="660"/>
      <c r="W16" s="658" t="s">
        <v>559</v>
      </c>
      <c r="X16" s="659"/>
      <c r="Y16" s="659"/>
      <c r="Z16" s="659"/>
      <c r="AA16" s="659"/>
      <c r="AB16" s="659"/>
      <c r="AC16" s="660"/>
      <c r="AD16" s="658" t="s">
        <v>559</v>
      </c>
      <c r="AE16" s="659"/>
      <c r="AF16" s="659"/>
      <c r="AG16" s="659"/>
      <c r="AH16" s="659"/>
      <c r="AI16" s="659"/>
      <c r="AJ16" s="660"/>
      <c r="AK16" s="658" t="s">
        <v>559</v>
      </c>
      <c r="AL16" s="659"/>
      <c r="AM16" s="659"/>
      <c r="AN16" s="659"/>
      <c r="AO16" s="659"/>
      <c r="AP16" s="659"/>
      <c r="AQ16" s="660"/>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8" t="s">
        <v>559</v>
      </c>
      <c r="Q17" s="659"/>
      <c r="R17" s="659"/>
      <c r="S17" s="659"/>
      <c r="T17" s="659"/>
      <c r="U17" s="659"/>
      <c r="V17" s="660"/>
      <c r="W17" s="658" t="s">
        <v>559</v>
      </c>
      <c r="X17" s="659"/>
      <c r="Y17" s="659"/>
      <c r="Z17" s="659"/>
      <c r="AA17" s="659"/>
      <c r="AB17" s="659"/>
      <c r="AC17" s="660"/>
      <c r="AD17" s="658" t="s">
        <v>466</v>
      </c>
      <c r="AE17" s="659"/>
      <c r="AF17" s="659"/>
      <c r="AG17" s="659"/>
      <c r="AH17" s="659"/>
      <c r="AI17" s="659"/>
      <c r="AJ17" s="660"/>
      <c r="AK17" s="658" t="s">
        <v>559</v>
      </c>
      <c r="AL17" s="659"/>
      <c r="AM17" s="659"/>
      <c r="AN17" s="659"/>
      <c r="AO17" s="659"/>
      <c r="AP17" s="659"/>
      <c r="AQ17" s="660"/>
      <c r="AR17" s="913"/>
      <c r="AS17" s="913"/>
      <c r="AT17" s="913"/>
      <c r="AU17" s="913"/>
      <c r="AV17" s="913"/>
      <c r="AW17" s="913"/>
      <c r="AX17" s="914"/>
    </row>
    <row r="18" spans="1:50" ht="24.75" customHeight="1" x14ac:dyDescent="0.15">
      <c r="A18" s="614"/>
      <c r="B18" s="615"/>
      <c r="C18" s="615"/>
      <c r="D18" s="615"/>
      <c r="E18" s="615"/>
      <c r="F18" s="616"/>
      <c r="G18" s="727"/>
      <c r="H18" s="728"/>
      <c r="I18" s="716" t="s">
        <v>20</v>
      </c>
      <c r="J18" s="717"/>
      <c r="K18" s="717"/>
      <c r="L18" s="717"/>
      <c r="M18" s="717"/>
      <c r="N18" s="717"/>
      <c r="O18" s="718"/>
      <c r="P18" s="875">
        <f>SUM(P13:V17)</f>
        <v>0</v>
      </c>
      <c r="Q18" s="876"/>
      <c r="R18" s="876"/>
      <c r="S18" s="876"/>
      <c r="T18" s="876"/>
      <c r="U18" s="876"/>
      <c r="V18" s="877"/>
      <c r="W18" s="875">
        <f>SUM(W13:AC17)</f>
        <v>0</v>
      </c>
      <c r="X18" s="876"/>
      <c r="Y18" s="876"/>
      <c r="Z18" s="876"/>
      <c r="AA18" s="876"/>
      <c r="AB18" s="876"/>
      <c r="AC18" s="877"/>
      <c r="AD18" s="875">
        <f>SUM(AD13:AJ17)</f>
        <v>0</v>
      </c>
      <c r="AE18" s="876"/>
      <c r="AF18" s="876"/>
      <c r="AG18" s="876"/>
      <c r="AH18" s="876"/>
      <c r="AI18" s="876"/>
      <c r="AJ18" s="877"/>
      <c r="AK18" s="875">
        <f>SUM(AK13:AQ17)</f>
        <v>12</v>
      </c>
      <c r="AL18" s="876"/>
      <c r="AM18" s="876"/>
      <c r="AN18" s="876"/>
      <c r="AO18" s="876"/>
      <c r="AP18" s="876"/>
      <c r="AQ18" s="877"/>
      <c r="AR18" s="875">
        <f>SUM(AR13:AX17)</f>
        <v>12</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8" t="s">
        <v>580</v>
      </c>
      <c r="Q19" s="659"/>
      <c r="R19" s="659"/>
      <c r="S19" s="659"/>
      <c r="T19" s="659"/>
      <c r="U19" s="659"/>
      <c r="V19" s="660"/>
      <c r="W19" s="658" t="s">
        <v>580</v>
      </c>
      <c r="X19" s="659"/>
      <c r="Y19" s="659"/>
      <c r="Z19" s="659"/>
      <c r="AA19" s="659"/>
      <c r="AB19" s="659"/>
      <c r="AC19" s="660"/>
      <c r="AD19" s="658" t="s">
        <v>580</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3" t="s">
        <v>10</v>
      </c>
      <c r="H20" s="874"/>
      <c r="I20" s="874"/>
      <c r="J20" s="874"/>
      <c r="K20" s="874"/>
      <c r="L20" s="874"/>
      <c r="M20" s="874"/>
      <c r="N20" s="874"/>
      <c r="O20" s="874"/>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42"/>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0" t="s">
        <v>539</v>
      </c>
      <c r="B22" s="961"/>
      <c r="C22" s="961"/>
      <c r="D22" s="961"/>
      <c r="E22" s="961"/>
      <c r="F22" s="962"/>
      <c r="G22" s="947" t="s">
        <v>474</v>
      </c>
      <c r="H22" s="215"/>
      <c r="I22" s="215"/>
      <c r="J22" s="215"/>
      <c r="K22" s="215"/>
      <c r="L22" s="215"/>
      <c r="M22" s="215"/>
      <c r="N22" s="215"/>
      <c r="O22" s="216"/>
      <c r="P22" s="932" t="s">
        <v>537</v>
      </c>
      <c r="Q22" s="215"/>
      <c r="R22" s="215"/>
      <c r="S22" s="215"/>
      <c r="T22" s="215"/>
      <c r="U22" s="215"/>
      <c r="V22" s="216"/>
      <c r="W22" s="932" t="s">
        <v>538</v>
      </c>
      <c r="X22" s="215"/>
      <c r="Y22" s="215"/>
      <c r="Z22" s="215"/>
      <c r="AA22" s="215"/>
      <c r="AB22" s="215"/>
      <c r="AC22" s="216"/>
      <c r="AD22" s="932" t="s">
        <v>473</v>
      </c>
      <c r="AE22" s="215"/>
      <c r="AF22" s="215"/>
      <c r="AG22" s="215"/>
      <c r="AH22" s="215"/>
      <c r="AI22" s="215"/>
      <c r="AJ22" s="215"/>
      <c r="AK22" s="215"/>
      <c r="AL22" s="215"/>
      <c r="AM22" s="215"/>
      <c r="AN22" s="215"/>
      <c r="AO22" s="215"/>
      <c r="AP22" s="215"/>
      <c r="AQ22" s="215"/>
      <c r="AR22" s="215"/>
      <c r="AS22" s="215"/>
      <c r="AT22" s="215"/>
      <c r="AU22" s="215"/>
      <c r="AV22" s="215"/>
      <c r="AW22" s="215"/>
      <c r="AX22" s="969"/>
    </row>
    <row r="23" spans="1:50" ht="25.5" customHeight="1" x14ac:dyDescent="0.15">
      <c r="A23" s="963"/>
      <c r="B23" s="964"/>
      <c r="C23" s="964"/>
      <c r="D23" s="964"/>
      <c r="E23" s="964"/>
      <c r="F23" s="965"/>
      <c r="G23" s="948" t="s">
        <v>560</v>
      </c>
      <c r="H23" s="949"/>
      <c r="I23" s="949"/>
      <c r="J23" s="949"/>
      <c r="K23" s="949"/>
      <c r="L23" s="949"/>
      <c r="M23" s="949"/>
      <c r="N23" s="949"/>
      <c r="O23" s="950"/>
      <c r="P23" s="915">
        <v>12</v>
      </c>
      <c r="Q23" s="916"/>
      <c r="R23" s="916"/>
      <c r="S23" s="916"/>
      <c r="T23" s="916"/>
      <c r="U23" s="916"/>
      <c r="V23" s="933"/>
      <c r="W23" s="915">
        <v>12</v>
      </c>
      <c r="X23" s="916"/>
      <c r="Y23" s="916"/>
      <c r="Z23" s="916"/>
      <c r="AA23" s="916"/>
      <c r="AB23" s="916"/>
      <c r="AC23" s="933"/>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hidden="1" customHeight="1" x14ac:dyDescent="0.15">
      <c r="A24" s="963"/>
      <c r="B24" s="964"/>
      <c r="C24" s="964"/>
      <c r="D24" s="964"/>
      <c r="E24" s="964"/>
      <c r="F24" s="965"/>
      <c r="G24" s="951"/>
      <c r="H24" s="952"/>
      <c r="I24" s="952"/>
      <c r="J24" s="952"/>
      <c r="K24" s="952"/>
      <c r="L24" s="952"/>
      <c r="M24" s="952"/>
      <c r="N24" s="952"/>
      <c r="O24" s="953"/>
      <c r="P24" s="658"/>
      <c r="Q24" s="659"/>
      <c r="R24" s="659"/>
      <c r="S24" s="659"/>
      <c r="T24" s="659"/>
      <c r="U24" s="659"/>
      <c r="V24" s="660"/>
      <c r="W24" s="658"/>
      <c r="X24" s="659"/>
      <c r="Y24" s="659"/>
      <c r="Z24" s="659"/>
      <c r="AA24" s="659"/>
      <c r="AB24" s="659"/>
      <c r="AC24" s="660"/>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hidden="1" customHeight="1" x14ac:dyDescent="0.15">
      <c r="A25" s="963"/>
      <c r="B25" s="964"/>
      <c r="C25" s="964"/>
      <c r="D25" s="964"/>
      <c r="E25" s="964"/>
      <c r="F25" s="965"/>
      <c r="G25" s="951"/>
      <c r="H25" s="952"/>
      <c r="I25" s="952"/>
      <c r="J25" s="952"/>
      <c r="K25" s="952"/>
      <c r="L25" s="952"/>
      <c r="M25" s="952"/>
      <c r="N25" s="952"/>
      <c r="O25" s="953"/>
      <c r="P25" s="658"/>
      <c r="Q25" s="659"/>
      <c r="R25" s="659"/>
      <c r="S25" s="659"/>
      <c r="T25" s="659"/>
      <c r="U25" s="659"/>
      <c r="V25" s="660"/>
      <c r="W25" s="658"/>
      <c r="X25" s="659"/>
      <c r="Y25" s="659"/>
      <c r="Z25" s="659"/>
      <c r="AA25" s="659"/>
      <c r="AB25" s="659"/>
      <c r="AC25" s="660"/>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hidden="1" customHeight="1" x14ac:dyDescent="0.15">
      <c r="A26" s="963"/>
      <c r="B26" s="964"/>
      <c r="C26" s="964"/>
      <c r="D26" s="964"/>
      <c r="E26" s="964"/>
      <c r="F26" s="965"/>
      <c r="G26" s="951"/>
      <c r="H26" s="952"/>
      <c r="I26" s="952"/>
      <c r="J26" s="952"/>
      <c r="K26" s="952"/>
      <c r="L26" s="952"/>
      <c r="M26" s="952"/>
      <c r="N26" s="952"/>
      <c r="O26" s="953"/>
      <c r="P26" s="658"/>
      <c r="Q26" s="659"/>
      <c r="R26" s="659"/>
      <c r="S26" s="659"/>
      <c r="T26" s="659"/>
      <c r="U26" s="659"/>
      <c r="V26" s="660"/>
      <c r="W26" s="658"/>
      <c r="X26" s="659"/>
      <c r="Y26" s="659"/>
      <c r="Z26" s="659"/>
      <c r="AA26" s="659"/>
      <c r="AB26" s="659"/>
      <c r="AC26" s="660"/>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15">
      <c r="A27" s="963"/>
      <c r="B27" s="964"/>
      <c r="C27" s="964"/>
      <c r="D27" s="964"/>
      <c r="E27" s="964"/>
      <c r="F27" s="965"/>
      <c r="G27" s="951"/>
      <c r="H27" s="952"/>
      <c r="I27" s="952"/>
      <c r="J27" s="952"/>
      <c r="K27" s="952"/>
      <c r="L27" s="952"/>
      <c r="M27" s="952"/>
      <c r="N27" s="952"/>
      <c r="O27" s="953"/>
      <c r="P27" s="658"/>
      <c r="Q27" s="659"/>
      <c r="R27" s="659"/>
      <c r="S27" s="659"/>
      <c r="T27" s="659"/>
      <c r="U27" s="659"/>
      <c r="V27" s="660"/>
      <c r="W27" s="658"/>
      <c r="X27" s="659"/>
      <c r="Y27" s="659"/>
      <c r="Z27" s="659"/>
      <c r="AA27" s="659"/>
      <c r="AB27" s="659"/>
      <c r="AC27" s="660"/>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478</v>
      </c>
      <c r="H28" s="955"/>
      <c r="I28" s="955"/>
      <c r="J28" s="955"/>
      <c r="K28" s="955"/>
      <c r="L28" s="955"/>
      <c r="M28" s="955"/>
      <c r="N28" s="955"/>
      <c r="O28" s="956"/>
      <c r="P28" s="875">
        <f>P29-SUM(P23:P27)</f>
        <v>0</v>
      </c>
      <c r="Q28" s="876"/>
      <c r="R28" s="876"/>
      <c r="S28" s="876"/>
      <c r="T28" s="876"/>
      <c r="U28" s="876"/>
      <c r="V28" s="877"/>
      <c r="W28" s="875">
        <f>W29-SUM(W23:W27)</f>
        <v>0</v>
      </c>
      <c r="X28" s="876"/>
      <c r="Y28" s="876"/>
      <c r="Z28" s="876"/>
      <c r="AA28" s="876"/>
      <c r="AB28" s="876"/>
      <c r="AC28" s="877"/>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475</v>
      </c>
      <c r="H29" s="958"/>
      <c r="I29" s="958"/>
      <c r="J29" s="958"/>
      <c r="K29" s="958"/>
      <c r="L29" s="958"/>
      <c r="M29" s="958"/>
      <c r="N29" s="958"/>
      <c r="O29" s="959"/>
      <c r="P29" s="929">
        <f>AK13</f>
        <v>12</v>
      </c>
      <c r="Q29" s="930"/>
      <c r="R29" s="930"/>
      <c r="S29" s="930"/>
      <c r="T29" s="930"/>
      <c r="U29" s="930"/>
      <c r="V29" s="931"/>
      <c r="W29" s="929">
        <f>AR13</f>
        <v>12</v>
      </c>
      <c r="X29" s="930"/>
      <c r="Y29" s="930"/>
      <c r="Z29" s="930"/>
      <c r="AA29" s="930"/>
      <c r="AB29" s="930"/>
      <c r="AC29" s="931"/>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8" t="s">
        <v>491</v>
      </c>
      <c r="B30" s="859"/>
      <c r="C30" s="859"/>
      <c r="D30" s="859"/>
      <c r="E30" s="859"/>
      <c r="F30" s="860"/>
      <c r="G30" s="773" t="s">
        <v>265</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357</v>
      </c>
      <c r="AF30" s="856"/>
      <c r="AG30" s="856"/>
      <c r="AH30" s="857"/>
      <c r="AI30" s="855" t="s">
        <v>363</v>
      </c>
      <c r="AJ30" s="856"/>
      <c r="AK30" s="856"/>
      <c r="AL30" s="857"/>
      <c r="AM30" s="911" t="s">
        <v>472</v>
      </c>
      <c r="AN30" s="911"/>
      <c r="AO30" s="911"/>
      <c r="AP30" s="855"/>
      <c r="AQ30" s="767" t="s">
        <v>355</v>
      </c>
      <c r="AR30" s="768"/>
      <c r="AS30" s="768"/>
      <c r="AT30" s="769"/>
      <c r="AU30" s="774" t="s">
        <v>253</v>
      </c>
      <c r="AV30" s="774"/>
      <c r="AW30" s="774"/>
      <c r="AX30" s="91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592</v>
      </c>
      <c r="AR31" s="193"/>
      <c r="AS31" s="126" t="s">
        <v>356</v>
      </c>
      <c r="AT31" s="127"/>
      <c r="AU31" s="192" t="s">
        <v>593</v>
      </c>
      <c r="AV31" s="192"/>
      <c r="AW31" s="394" t="s">
        <v>300</v>
      </c>
      <c r="AX31" s="395"/>
    </row>
    <row r="32" spans="1:50" ht="23.25" customHeight="1" x14ac:dyDescent="0.15">
      <c r="A32" s="399"/>
      <c r="B32" s="397"/>
      <c r="C32" s="397"/>
      <c r="D32" s="397"/>
      <c r="E32" s="397"/>
      <c r="F32" s="398"/>
      <c r="G32" s="560" t="s">
        <v>599</v>
      </c>
      <c r="H32" s="561"/>
      <c r="I32" s="561"/>
      <c r="J32" s="561"/>
      <c r="K32" s="561"/>
      <c r="L32" s="561"/>
      <c r="M32" s="561"/>
      <c r="N32" s="561"/>
      <c r="O32" s="562"/>
      <c r="P32" s="98" t="s">
        <v>600</v>
      </c>
      <c r="Q32" s="98"/>
      <c r="R32" s="98"/>
      <c r="S32" s="98"/>
      <c r="T32" s="98"/>
      <c r="U32" s="98"/>
      <c r="V32" s="98"/>
      <c r="W32" s="98"/>
      <c r="X32" s="99"/>
      <c r="Y32" s="467" t="s">
        <v>12</v>
      </c>
      <c r="Z32" s="527"/>
      <c r="AA32" s="528"/>
      <c r="AB32" s="457" t="s">
        <v>561</v>
      </c>
      <c r="AC32" s="457"/>
      <c r="AD32" s="457"/>
      <c r="AE32" s="211" t="s">
        <v>562</v>
      </c>
      <c r="AF32" s="212"/>
      <c r="AG32" s="212"/>
      <c r="AH32" s="212"/>
      <c r="AI32" s="211" t="s">
        <v>562</v>
      </c>
      <c r="AJ32" s="212"/>
      <c r="AK32" s="212"/>
      <c r="AL32" s="212"/>
      <c r="AM32" s="211" t="s">
        <v>563</v>
      </c>
      <c r="AN32" s="212"/>
      <c r="AO32" s="212"/>
      <c r="AP32" s="212"/>
      <c r="AQ32" s="333" t="s">
        <v>564</v>
      </c>
      <c r="AR32" s="200"/>
      <c r="AS32" s="200"/>
      <c r="AT32" s="334"/>
      <c r="AU32" s="212" t="s">
        <v>562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t="s">
        <v>562</v>
      </c>
      <c r="AF33" s="212"/>
      <c r="AG33" s="212"/>
      <c r="AH33" s="212"/>
      <c r="AI33" s="211" t="s">
        <v>562</v>
      </c>
      <c r="AJ33" s="212"/>
      <c r="AK33" s="212"/>
      <c r="AL33" s="212"/>
      <c r="AM33" s="211" t="s">
        <v>563</v>
      </c>
      <c r="AN33" s="212"/>
      <c r="AO33" s="212"/>
      <c r="AP33" s="212"/>
      <c r="AQ33" s="333" t="s">
        <v>564</v>
      </c>
      <c r="AR33" s="200"/>
      <c r="AS33" s="200"/>
      <c r="AT33" s="334"/>
      <c r="AU33" s="212" t="s">
        <v>562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562</v>
      </c>
      <c r="AF34" s="212"/>
      <c r="AG34" s="212"/>
      <c r="AH34" s="212"/>
      <c r="AI34" s="211" t="s">
        <v>562</v>
      </c>
      <c r="AJ34" s="212"/>
      <c r="AK34" s="212"/>
      <c r="AL34" s="212"/>
      <c r="AM34" s="211" t="s">
        <v>563</v>
      </c>
      <c r="AN34" s="212"/>
      <c r="AO34" s="212"/>
      <c r="AP34" s="212"/>
      <c r="AQ34" s="333" t="s">
        <v>564</v>
      </c>
      <c r="AR34" s="200"/>
      <c r="AS34" s="200"/>
      <c r="AT34" s="334"/>
      <c r="AU34" s="212" t="s">
        <v>562</v>
      </c>
      <c r="AV34" s="212"/>
      <c r="AW34" s="212"/>
      <c r="AX34" s="214"/>
    </row>
    <row r="35" spans="1:50" ht="23.25" customHeight="1" x14ac:dyDescent="0.15">
      <c r="A35" s="219" t="s">
        <v>527</v>
      </c>
      <c r="B35" s="220"/>
      <c r="C35" s="220"/>
      <c r="D35" s="220"/>
      <c r="E35" s="220"/>
      <c r="F35" s="221"/>
      <c r="G35" s="225" t="s">
        <v>579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3"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6"/>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6"/>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0" t="s">
        <v>253</v>
      </c>
      <c r="AV51" s="920"/>
      <c r="AW51" s="920"/>
      <c r="AX51" s="921"/>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0" t="s">
        <v>253</v>
      </c>
      <c r="AV58" s="920"/>
      <c r="AW58" s="920"/>
      <c r="AX58" s="921"/>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3"/>
    </row>
    <row r="80" spans="1:50" ht="18.75" hidden="1" customHeight="1" x14ac:dyDescent="0.15">
      <c r="A80" s="86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2"/>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row>
    <row r="83" spans="1:60" ht="22.5" hidden="1" customHeight="1" x14ac:dyDescent="0.15">
      <c r="A83" s="862"/>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row>
    <row r="84" spans="1:60" ht="19.5" hidden="1" customHeight="1" x14ac:dyDescent="0.15">
      <c r="A84" s="862"/>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row>
    <row r="85" spans="1:60" ht="18.75" hidden="1"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2"/>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3"/>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2" t="s">
        <v>13</v>
      </c>
      <c r="Z99" s="893"/>
      <c r="AA99" s="894"/>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1"/>
      <c r="Z100" s="852"/>
      <c r="AA100" s="853"/>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581</v>
      </c>
      <c r="AC101" s="457"/>
      <c r="AD101" s="457"/>
      <c r="AE101" s="211" t="s">
        <v>582</v>
      </c>
      <c r="AF101" s="212"/>
      <c r="AG101" s="212"/>
      <c r="AH101" s="213"/>
      <c r="AI101" s="211" t="s">
        <v>582</v>
      </c>
      <c r="AJ101" s="212"/>
      <c r="AK101" s="212"/>
      <c r="AL101" s="213"/>
      <c r="AM101" s="211" t="s">
        <v>583</v>
      </c>
      <c r="AN101" s="212"/>
      <c r="AO101" s="212"/>
      <c r="AP101" s="213"/>
      <c r="AQ101" s="211" t="s">
        <v>584</v>
      </c>
      <c r="AR101" s="212"/>
      <c r="AS101" s="212"/>
      <c r="AT101" s="213"/>
      <c r="AU101" s="211" t="s">
        <v>582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582</v>
      </c>
      <c r="AC102" s="457"/>
      <c r="AD102" s="457"/>
      <c r="AE102" s="414" t="s">
        <v>582</v>
      </c>
      <c r="AF102" s="414"/>
      <c r="AG102" s="414"/>
      <c r="AH102" s="414"/>
      <c r="AI102" s="414" t="s">
        <v>582</v>
      </c>
      <c r="AJ102" s="414"/>
      <c r="AK102" s="414"/>
      <c r="AL102" s="414"/>
      <c r="AM102" s="414" t="s">
        <v>582</v>
      </c>
      <c r="AN102" s="414"/>
      <c r="AO102" s="414"/>
      <c r="AP102" s="414"/>
      <c r="AQ102" s="266" t="s">
        <v>584</v>
      </c>
      <c r="AR102" s="267"/>
      <c r="AS102" s="267"/>
      <c r="AT102" s="312"/>
      <c r="AU102" s="266" t="s">
        <v>583</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9" t="s">
        <v>601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602</v>
      </c>
      <c r="AC116" s="459"/>
      <c r="AD116" s="460"/>
      <c r="AE116" s="414" t="s">
        <v>583</v>
      </c>
      <c r="AF116" s="414"/>
      <c r="AG116" s="414"/>
      <c r="AH116" s="414"/>
      <c r="AI116" s="414" t="s">
        <v>585</v>
      </c>
      <c r="AJ116" s="414"/>
      <c r="AK116" s="414"/>
      <c r="AL116" s="414"/>
      <c r="AM116" s="414" t="s">
        <v>585</v>
      </c>
      <c r="AN116" s="414"/>
      <c r="AO116" s="414"/>
      <c r="AP116" s="414"/>
      <c r="AQ116" s="211" t="s">
        <v>583</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603</v>
      </c>
      <c r="AC117" s="469"/>
      <c r="AD117" s="470"/>
      <c r="AE117" s="547" t="s">
        <v>581</v>
      </c>
      <c r="AF117" s="547"/>
      <c r="AG117" s="547"/>
      <c r="AH117" s="547"/>
      <c r="AI117" s="547" t="s">
        <v>585</v>
      </c>
      <c r="AJ117" s="547"/>
      <c r="AK117" s="547"/>
      <c r="AL117" s="547"/>
      <c r="AM117" s="547" t="s">
        <v>583</v>
      </c>
      <c r="AN117" s="547"/>
      <c r="AO117" s="547"/>
      <c r="AP117" s="547"/>
      <c r="AQ117" s="547" t="s">
        <v>605</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customHeight="1" x14ac:dyDescent="0.15">
      <c r="A119" s="435"/>
      <c r="B119" s="436"/>
      <c r="C119" s="436"/>
      <c r="D119" s="436"/>
      <c r="E119" s="436"/>
      <c r="F119" s="437"/>
      <c r="G119" s="389" t="s">
        <v>608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604</v>
      </c>
      <c r="AC119" s="459"/>
      <c r="AD119" s="460"/>
      <c r="AE119" s="414" t="s">
        <v>606</v>
      </c>
      <c r="AF119" s="414"/>
      <c r="AG119" s="414"/>
      <c r="AH119" s="414"/>
      <c r="AI119" s="414" t="s">
        <v>606</v>
      </c>
      <c r="AJ119" s="414"/>
      <c r="AK119" s="414"/>
      <c r="AL119" s="414"/>
      <c r="AM119" s="414" t="s">
        <v>606</v>
      </c>
      <c r="AN119" s="414"/>
      <c r="AO119" s="414"/>
      <c r="AP119" s="414"/>
      <c r="AQ119" s="414" t="s">
        <v>607</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603</v>
      </c>
      <c r="AC120" s="469"/>
      <c r="AD120" s="470"/>
      <c r="AE120" s="547" t="s">
        <v>607</v>
      </c>
      <c r="AF120" s="547"/>
      <c r="AG120" s="547"/>
      <c r="AH120" s="547"/>
      <c r="AI120" s="547" t="s">
        <v>606</v>
      </c>
      <c r="AJ120" s="547"/>
      <c r="AK120" s="547"/>
      <c r="AL120" s="547"/>
      <c r="AM120" s="547" t="s">
        <v>606</v>
      </c>
      <c r="AN120" s="547"/>
      <c r="AO120" s="547"/>
      <c r="AP120" s="547"/>
      <c r="AQ120" s="547" t="s">
        <v>605</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5"/>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6"/>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9"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2"/>
      <c r="Z127" s="923"/>
      <c r="AA127" s="924"/>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14.25" hidden="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589</v>
      </c>
      <c r="AR133" s="192"/>
      <c r="AS133" s="126" t="s">
        <v>356</v>
      </c>
      <c r="AT133" s="127"/>
      <c r="AU133" s="193" t="s">
        <v>585</v>
      </c>
      <c r="AV133" s="193"/>
      <c r="AW133" s="126" t="s">
        <v>300</v>
      </c>
      <c r="AX133" s="188"/>
    </row>
    <row r="134" spans="1:50" ht="39.75" customHeight="1" x14ac:dyDescent="0.15">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379</v>
      </c>
      <c r="Z134" s="195"/>
      <c r="AA134" s="196"/>
      <c r="AB134" s="197" t="s">
        <v>583</v>
      </c>
      <c r="AC134" s="198"/>
      <c r="AD134" s="198"/>
      <c r="AE134" s="199" t="s">
        <v>583</v>
      </c>
      <c r="AF134" s="200"/>
      <c r="AG134" s="200"/>
      <c r="AH134" s="200"/>
      <c r="AI134" s="199" t="s">
        <v>581</v>
      </c>
      <c r="AJ134" s="200"/>
      <c r="AK134" s="200"/>
      <c r="AL134" s="200"/>
      <c r="AM134" s="199" t="s">
        <v>581</v>
      </c>
      <c r="AN134" s="200"/>
      <c r="AO134" s="200"/>
      <c r="AP134" s="200"/>
      <c r="AQ134" s="199" t="s">
        <v>589</v>
      </c>
      <c r="AR134" s="200"/>
      <c r="AS134" s="200"/>
      <c r="AT134" s="200"/>
      <c r="AU134" s="199" t="s">
        <v>585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589</v>
      </c>
      <c r="AC135" s="206"/>
      <c r="AD135" s="206"/>
      <c r="AE135" s="199" t="s">
        <v>589</v>
      </c>
      <c r="AF135" s="200"/>
      <c r="AG135" s="200"/>
      <c r="AH135" s="200"/>
      <c r="AI135" s="199" t="s">
        <v>588</v>
      </c>
      <c r="AJ135" s="200"/>
      <c r="AK135" s="200"/>
      <c r="AL135" s="200"/>
      <c r="AM135" s="199" t="s">
        <v>589</v>
      </c>
      <c r="AN135" s="200"/>
      <c r="AO135" s="200"/>
      <c r="AP135" s="200"/>
      <c r="AQ135" s="199" t="s">
        <v>585</v>
      </c>
      <c r="AR135" s="200"/>
      <c r="AS135" s="200"/>
      <c r="AT135" s="200"/>
      <c r="AU135" s="199" t="s">
        <v>585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588</v>
      </c>
      <c r="H154" s="98"/>
      <c r="I154" s="98"/>
      <c r="J154" s="98"/>
      <c r="K154" s="98"/>
      <c r="L154" s="98"/>
      <c r="M154" s="98"/>
      <c r="N154" s="98"/>
      <c r="O154" s="98"/>
      <c r="P154" s="99"/>
      <c r="Q154" s="118" t="s">
        <v>581</v>
      </c>
      <c r="R154" s="98"/>
      <c r="S154" s="98"/>
      <c r="T154" s="98"/>
      <c r="U154" s="98"/>
      <c r="V154" s="98"/>
      <c r="W154" s="98"/>
      <c r="X154" s="98"/>
      <c r="Y154" s="98"/>
      <c r="Z154" s="98"/>
      <c r="AA154" s="286"/>
      <c r="AB154" s="134" t="s">
        <v>585</v>
      </c>
      <c r="AC154" s="135"/>
      <c r="AD154" s="135"/>
      <c r="AE154" s="140" t="s">
        <v>585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7"/>
      <c r="E430" s="167" t="s">
        <v>388</v>
      </c>
      <c r="F430" s="168"/>
      <c r="G430" s="895" t="s">
        <v>384</v>
      </c>
      <c r="H430" s="116"/>
      <c r="I430" s="116"/>
      <c r="J430" s="896" t="s">
        <v>580</v>
      </c>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585</v>
      </c>
      <c r="AF432" s="193"/>
      <c r="AG432" s="126" t="s">
        <v>356</v>
      </c>
      <c r="AH432" s="127"/>
      <c r="AI432" s="149"/>
      <c r="AJ432" s="149"/>
      <c r="AK432" s="149"/>
      <c r="AL432" s="147"/>
      <c r="AM432" s="149"/>
      <c r="AN432" s="149"/>
      <c r="AO432" s="149"/>
      <c r="AP432" s="147"/>
      <c r="AQ432" s="590" t="s">
        <v>585</v>
      </c>
      <c r="AR432" s="193"/>
      <c r="AS432" s="126" t="s">
        <v>356</v>
      </c>
      <c r="AT432" s="127"/>
      <c r="AU432" s="193" t="s">
        <v>585</v>
      </c>
      <c r="AV432" s="193"/>
      <c r="AW432" s="126" t="s">
        <v>300</v>
      </c>
      <c r="AX432" s="188"/>
    </row>
    <row r="433" spans="1:50" ht="23.25" customHeight="1" x14ac:dyDescent="0.15">
      <c r="A433" s="182"/>
      <c r="B433" s="179"/>
      <c r="C433" s="173"/>
      <c r="D433" s="179"/>
      <c r="E433" s="335"/>
      <c r="F433" s="336"/>
      <c r="G433" s="97" t="s">
        <v>585</v>
      </c>
      <c r="H433" s="98"/>
      <c r="I433" s="98"/>
      <c r="J433" s="98"/>
      <c r="K433" s="98"/>
      <c r="L433" s="98"/>
      <c r="M433" s="98"/>
      <c r="N433" s="98"/>
      <c r="O433" s="98"/>
      <c r="P433" s="98"/>
      <c r="Q433" s="98"/>
      <c r="R433" s="98"/>
      <c r="S433" s="98"/>
      <c r="T433" s="98"/>
      <c r="U433" s="98"/>
      <c r="V433" s="98"/>
      <c r="W433" s="98"/>
      <c r="X433" s="99"/>
      <c r="Y433" s="194" t="s">
        <v>12</v>
      </c>
      <c r="Z433" s="195"/>
      <c r="AA433" s="196"/>
      <c r="AB433" s="206" t="s">
        <v>585</v>
      </c>
      <c r="AC433" s="206"/>
      <c r="AD433" s="206"/>
      <c r="AE433" s="333" t="s">
        <v>585</v>
      </c>
      <c r="AF433" s="200"/>
      <c r="AG433" s="200"/>
      <c r="AH433" s="200"/>
      <c r="AI433" s="333" t="s">
        <v>585</v>
      </c>
      <c r="AJ433" s="200"/>
      <c r="AK433" s="200"/>
      <c r="AL433" s="200"/>
      <c r="AM433" s="333" t="s">
        <v>585</v>
      </c>
      <c r="AN433" s="200"/>
      <c r="AO433" s="200"/>
      <c r="AP433" s="334"/>
      <c r="AQ433" s="333" t="s">
        <v>585</v>
      </c>
      <c r="AR433" s="200"/>
      <c r="AS433" s="200"/>
      <c r="AT433" s="334"/>
      <c r="AU433" s="200" t="s">
        <v>585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585</v>
      </c>
      <c r="AC434" s="198"/>
      <c r="AD434" s="198"/>
      <c r="AE434" s="333" t="s">
        <v>585</v>
      </c>
      <c r="AF434" s="200"/>
      <c r="AG434" s="200"/>
      <c r="AH434" s="334"/>
      <c r="AI434" s="333" t="s">
        <v>585</v>
      </c>
      <c r="AJ434" s="200"/>
      <c r="AK434" s="200"/>
      <c r="AL434" s="200"/>
      <c r="AM434" s="333" t="s">
        <v>581</v>
      </c>
      <c r="AN434" s="200"/>
      <c r="AO434" s="200"/>
      <c r="AP434" s="334"/>
      <c r="AQ434" s="333" t="s">
        <v>585</v>
      </c>
      <c r="AR434" s="200"/>
      <c r="AS434" s="200"/>
      <c r="AT434" s="334"/>
      <c r="AU434" s="200" t="s">
        <v>585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581</v>
      </c>
      <c r="AF435" s="200"/>
      <c r="AG435" s="200"/>
      <c r="AH435" s="334"/>
      <c r="AI435" s="333" t="s">
        <v>581</v>
      </c>
      <c r="AJ435" s="200"/>
      <c r="AK435" s="200"/>
      <c r="AL435" s="200"/>
      <c r="AM435" s="333" t="s">
        <v>585</v>
      </c>
      <c r="AN435" s="200"/>
      <c r="AO435" s="200"/>
      <c r="AP435" s="334"/>
      <c r="AQ435" s="333" t="s">
        <v>581</v>
      </c>
      <c r="AR435" s="200"/>
      <c r="AS435" s="200"/>
      <c r="AT435" s="334"/>
      <c r="AU435" s="200" t="s">
        <v>585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583</v>
      </c>
      <c r="AF457" s="193"/>
      <c r="AG457" s="126" t="s">
        <v>356</v>
      </c>
      <c r="AH457" s="127"/>
      <c r="AI457" s="149"/>
      <c r="AJ457" s="149"/>
      <c r="AK457" s="149"/>
      <c r="AL457" s="147"/>
      <c r="AM457" s="149"/>
      <c r="AN457" s="149"/>
      <c r="AO457" s="149"/>
      <c r="AP457" s="147"/>
      <c r="AQ457" s="590" t="s">
        <v>589</v>
      </c>
      <c r="AR457" s="193"/>
      <c r="AS457" s="126" t="s">
        <v>356</v>
      </c>
      <c r="AT457" s="127"/>
      <c r="AU457" s="193" t="s">
        <v>581</v>
      </c>
      <c r="AV457" s="193"/>
      <c r="AW457" s="126" t="s">
        <v>300</v>
      </c>
      <c r="AX457" s="188"/>
    </row>
    <row r="458" spans="1:50" ht="23.25" customHeight="1" x14ac:dyDescent="0.15">
      <c r="A458" s="182"/>
      <c r="B458" s="179"/>
      <c r="C458" s="173"/>
      <c r="D458" s="179"/>
      <c r="E458" s="335"/>
      <c r="F458" s="336"/>
      <c r="G458" s="97" t="s">
        <v>585</v>
      </c>
      <c r="H458" s="98"/>
      <c r="I458" s="98"/>
      <c r="J458" s="98"/>
      <c r="K458" s="98"/>
      <c r="L458" s="98"/>
      <c r="M458" s="98"/>
      <c r="N458" s="98"/>
      <c r="O458" s="98"/>
      <c r="P458" s="98"/>
      <c r="Q458" s="98"/>
      <c r="R458" s="98"/>
      <c r="S458" s="98"/>
      <c r="T458" s="98"/>
      <c r="U458" s="98"/>
      <c r="V458" s="98"/>
      <c r="W458" s="98"/>
      <c r="X458" s="99"/>
      <c r="Y458" s="194" t="s">
        <v>12</v>
      </c>
      <c r="Z458" s="195"/>
      <c r="AA458" s="196"/>
      <c r="AB458" s="206" t="s">
        <v>585</v>
      </c>
      <c r="AC458" s="206"/>
      <c r="AD458" s="206"/>
      <c r="AE458" s="333" t="s">
        <v>585</v>
      </c>
      <c r="AF458" s="200"/>
      <c r="AG458" s="200"/>
      <c r="AH458" s="200"/>
      <c r="AI458" s="333" t="s">
        <v>585</v>
      </c>
      <c r="AJ458" s="200"/>
      <c r="AK458" s="200"/>
      <c r="AL458" s="200"/>
      <c r="AM458" s="333" t="s">
        <v>585</v>
      </c>
      <c r="AN458" s="200"/>
      <c r="AO458" s="200"/>
      <c r="AP458" s="334"/>
      <c r="AQ458" s="333" t="s">
        <v>585</v>
      </c>
      <c r="AR458" s="200"/>
      <c r="AS458" s="200"/>
      <c r="AT458" s="334"/>
      <c r="AU458" s="200" t="s">
        <v>585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589</v>
      </c>
      <c r="AC459" s="198"/>
      <c r="AD459" s="198"/>
      <c r="AE459" s="333" t="s">
        <v>585</v>
      </c>
      <c r="AF459" s="200"/>
      <c r="AG459" s="200"/>
      <c r="AH459" s="334"/>
      <c r="AI459" s="333" t="s">
        <v>585</v>
      </c>
      <c r="AJ459" s="200"/>
      <c r="AK459" s="200"/>
      <c r="AL459" s="200"/>
      <c r="AM459" s="333" t="s">
        <v>585</v>
      </c>
      <c r="AN459" s="200"/>
      <c r="AO459" s="200"/>
      <c r="AP459" s="334"/>
      <c r="AQ459" s="333" t="s">
        <v>585</v>
      </c>
      <c r="AR459" s="200"/>
      <c r="AS459" s="200"/>
      <c r="AT459" s="334"/>
      <c r="AU459" s="200" t="s">
        <v>589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585</v>
      </c>
      <c r="AF460" s="200"/>
      <c r="AG460" s="200"/>
      <c r="AH460" s="334"/>
      <c r="AI460" s="333" t="s">
        <v>589</v>
      </c>
      <c r="AJ460" s="200"/>
      <c r="AK460" s="200"/>
      <c r="AL460" s="200"/>
      <c r="AM460" s="333" t="s">
        <v>585</v>
      </c>
      <c r="AN460" s="200"/>
      <c r="AO460" s="200"/>
      <c r="AP460" s="334"/>
      <c r="AQ460" s="333" t="s">
        <v>585</v>
      </c>
      <c r="AR460" s="200"/>
      <c r="AS460" s="200"/>
      <c r="AT460" s="334"/>
      <c r="AU460" s="200" t="s">
        <v>583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5" t="s">
        <v>384</v>
      </c>
      <c r="H484" s="116"/>
      <c r="I484" s="11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5" t="s">
        <v>384</v>
      </c>
      <c r="H538" s="116"/>
      <c r="I538" s="11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5" t="s">
        <v>384</v>
      </c>
      <c r="H592" s="116"/>
      <c r="I592" s="11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5" t="s">
        <v>384</v>
      </c>
      <c r="H646" s="116"/>
      <c r="I646" s="11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9" t="s">
        <v>31</v>
      </c>
      <c r="AH701" s="378"/>
      <c r="AI701" s="378"/>
      <c r="AJ701" s="378"/>
      <c r="AK701" s="378"/>
      <c r="AL701" s="378"/>
      <c r="AM701" s="378"/>
      <c r="AN701" s="378"/>
      <c r="AO701" s="378"/>
      <c r="AP701" s="378"/>
      <c r="AQ701" s="378"/>
      <c r="AR701" s="378"/>
      <c r="AS701" s="378"/>
      <c r="AT701" s="378"/>
      <c r="AU701" s="378"/>
      <c r="AV701" s="378"/>
      <c r="AW701" s="378"/>
      <c r="AX701" s="820"/>
    </row>
    <row r="702" spans="1:50" ht="27" customHeight="1" x14ac:dyDescent="0.15">
      <c r="A702" s="867" t="s">
        <v>259</v>
      </c>
      <c r="B702" s="868"/>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566</v>
      </c>
      <c r="AE702" s="339"/>
      <c r="AF702" s="339"/>
      <c r="AG702" s="381" t="s">
        <v>571</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69"/>
      <c r="B703" s="870"/>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8"/>
      <c r="AD703" s="321" t="s">
        <v>566</v>
      </c>
      <c r="AE703" s="322"/>
      <c r="AF703" s="322"/>
      <c r="AG703" s="94" t="s">
        <v>572</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1"/>
      <c r="B704" s="872"/>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832" t="s">
        <v>566</v>
      </c>
      <c r="AE704" s="833"/>
      <c r="AF704" s="833"/>
      <c r="AG704" s="160" t="s">
        <v>573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16" t="s">
        <v>41</v>
      </c>
      <c r="D705" s="817"/>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8"/>
      <c r="AD705" s="714" t="s">
        <v>567</v>
      </c>
      <c r="AE705" s="715"/>
      <c r="AF705" s="715"/>
      <c r="AG705" s="118" t="s">
        <v>574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2"/>
      <c r="D706" s="793"/>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568</v>
      </c>
      <c r="AE706" s="322"/>
      <c r="AF706" s="58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4"/>
      <c r="D707" s="795"/>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0" t="s">
        <v>568</v>
      </c>
      <c r="AE707" s="831"/>
      <c r="AF707" s="83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4" t="s">
        <v>567</v>
      </c>
      <c r="AE708" s="605"/>
      <c r="AF708" s="605"/>
      <c r="AG708" s="742" t="s">
        <v>570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0"/>
      <c r="B709" s="642"/>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567</v>
      </c>
      <c r="AE709" s="322"/>
      <c r="AF709" s="589"/>
      <c r="AG709" s="94" t="s">
        <v>569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567</v>
      </c>
      <c r="AE710" s="322"/>
      <c r="AF710" s="322"/>
      <c r="AG710" s="94" t="s">
        <v>575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567</v>
      </c>
      <c r="AE711" s="322"/>
      <c r="AF711" s="322"/>
      <c r="AG711" s="94" t="s">
        <v>575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321" t="s">
        <v>567</v>
      </c>
      <c r="AE712" s="322"/>
      <c r="AF712" s="322"/>
      <c r="AG712" s="805" t="s">
        <v>569</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4" t="s">
        <v>489</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t="s">
        <v>567</v>
      </c>
      <c r="AE713" s="322"/>
      <c r="AF713" s="322"/>
      <c r="AG713" s="94" t="s">
        <v>569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321" t="s">
        <v>567</v>
      </c>
      <c r="AE714" s="322"/>
      <c r="AF714" s="322"/>
      <c r="AG714" s="736" t="s">
        <v>569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8"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567</v>
      </c>
      <c r="AE715" s="605"/>
      <c r="AF715" s="657"/>
      <c r="AG715" s="742" t="s">
        <v>569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0"/>
      <c r="B716" s="642"/>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1" t="s">
        <v>567</v>
      </c>
      <c r="AE716" s="322"/>
      <c r="AF716" s="589"/>
      <c r="AG716" s="94" t="s">
        <v>569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567</v>
      </c>
      <c r="AE717" s="322"/>
      <c r="AF717" s="589"/>
      <c r="AG717" s="94" t="s">
        <v>569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651" t="s">
        <v>567</v>
      </c>
      <c r="AE718" s="652"/>
      <c r="AF718" s="653"/>
      <c r="AG718" s="120" t="s">
        <v>576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567</v>
      </c>
      <c r="AE719" s="605"/>
      <c r="AF719" s="605"/>
      <c r="AG719" s="118" t="s">
        <v>569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3.5" customHeight="1" x14ac:dyDescent="0.15">
      <c r="A726" s="638" t="s">
        <v>48</v>
      </c>
      <c r="B726" s="800"/>
      <c r="C726" s="810" t="s">
        <v>53</v>
      </c>
      <c r="D726" s="834"/>
      <c r="E726" s="834"/>
      <c r="F726" s="835"/>
      <c r="G726" s="573" t="s">
        <v>581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3.5" customHeight="1" thickBot="1" x14ac:dyDescent="0.2">
      <c r="A727" s="801"/>
      <c r="B727" s="802"/>
      <c r="C727" s="748" t="s">
        <v>57</v>
      </c>
      <c r="D727" s="749"/>
      <c r="E727" s="749"/>
      <c r="F727" s="750"/>
      <c r="G727" s="571" t="s">
        <v>588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9.75" customHeight="1" thickBot="1" x14ac:dyDescent="0.2">
      <c r="A729" s="632" t="s">
        <v>595</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8" customHeight="1" thickBot="1" x14ac:dyDescent="0.2">
      <c r="A731" s="797"/>
      <c r="B731" s="798"/>
      <c r="C731" s="798"/>
      <c r="D731" s="798"/>
      <c r="E731" s="799"/>
      <c r="F731" s="729" t="s">
        <v>594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0.5" customHeight="1" thickBot="1" x14ac:dyDescent="0.2">
      <c r="A733" s="673"/>
      <c r="B733" s="674"/>
      <c r="C733" s="674"/>
      <c r="D733" s="674"/>
      <c r="E733" s="675"/>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9.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8" t="s">
        <v>431</v>
      </c>
      <c r="B737" s="203"/>
      <c r="C737" s="203"/>
      <c r="D737" s="204"/>
      <c r="E737" s="984" t="s">
        <v>569</v>
      </c>
      <c r="F737" s="984"/>
      <c r="G737" s="984"/>
      <c r="H737" s="984"/>
      <c r="I737" s="984"/>
      <c r="J737" s="984"/>
      <c r="K737" s="984"/>
      <c r="L737" s="984"/>
      <c r="M737" s="984"/>
      <c r="N737" s="358" t="s">
        <v>358</v>
      </c>
      <c r="O737" s="358"/>
      <c r="P737" s="358"/>
      <c r="Q737" s="358"/>
      <c r="R737" s="984" t="s">
        <v>569</v>
      </c>
      <c r="S737" s="984"/>
      <c r="T737" s="984"/>
      <c r="U737" s="984"/>
      <c r="V737" s="984"/>
      <c r="W737" s="984"/>
      <c r="X737" s="984"/>
      <c r="Y737" s="984"/>
      <c r="Z737" s="984"/>
      <c r="AA737" s="358" t="s">
        <v>359</v>
      </c>
      <c r="AB737" s="358"/>
      <c r="AC737" s="358"/>
      <c r="AD737" s="358"/>
      <c r="AE737" s="984" t="s">
        <v>569</v>
      </c>
      <c r="AF737" s="984"/>
      <c r="AG737" s="984"/>
      <c r="AH737" s="984"/>
      <c r="AI737" s="984"/>
      <c r="AJ737" s="984"/>
      <c r="AK737" s="984"/>
      <c r="AL737" s="984"/>
      <c r="AM737" s="984"/>
      <c r="AN737" s="358" t="s">
        <v>360</v>
      </c>
      <c r="AO737" s="358"/>
      <c r="AP737" s="358"/>
      <c r="AQ737" s="358"/>
      <c r="AR737" s="985" t="s">
        <v>569</v>
      </c>
      <c r="AS737" s="986"/>
      <c r="AT737" s="986"/>
      <c r="AU737" s="986"/>
      <c r="AV737" s="986"/>
      <c r="AW737" s="986"/>
      <c r="AX737" s="987"/>
      <c r="AY737" s="89"/>
      <c r="AZ737" s="89"/>
    </row>
    <row r="738" spans="1:52" ht="24.75" customHeight="1" x14ac:dyDescent="0.15">
      <c r="A738" s="988" t="s">
        <v>361</v>
      </c>
      <c r="B738" s="203"/>
      <c r="C738" s="203"/>
      <c r="D738" s="204"/>
      <c r="E738" s="984" t="s">
        <v>569</v>
      </c>
      <c r="F738" s="984"/>
      <c r="G738" s="984"/>
      <c r="H738" s="984"/>
      <c r="I738" s="984"/>
      <c r="J738" s="984"/>
      <c r="K738" s="984"/>
      <c r="L738" s="984"/>
      <c r="M738" s="984"/>
      <c r="N738" s="358" t="s">
        <v>362</v>
      </c>
      <c r="O738" s="358"/>
      <c r="P738" s="358"/>
      <c r="Q738" s="358"/>
      <c r="R738" s="984" t="s">
        <v>569</v>
      </c>
      <c r="S738" s="984"/>
      <c r="T738" s="984"/>
      <c r="U738" s="984"/>
      <c r="V738" s="984"/>
      <c r="W738" s="984"/>
      <c r="X738" s="984"/>
      <c r="Y738" s="984"/>
      <c r="Z738" s="984"/>
      <c r="AA738" s="358" t="s">
        <v>482</v>
      </c>
      <c r="AB738" s="358"/>
      <c r="AC738" s="358"/>
      <c r="AD738" s="358"/>
      <c r="AE738" s="984" t="s">
        <v>569</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542</v>
      </c>
      <c r="B739" s="993"/>
      <c r="C739" s="993"/>
      <c r="D739" s="994"/>
      <c r="E739" s="995"/>
      <c r="F739" s="996"/>
      <c r="G739" s="996"/>
      <c r="H739" s="91" t="str">
        <f>IF(E739="", "", "(")</f>
        <v/>
      </c>
      <c r="I739" s="979"/>
      <c r="J739" s="979"/>
      <c r="K739" s="91" t="str">
        <f>IF(OR(I739="　", I739=""), "", "-")</f>
        <v/>
      </c>
      <c r="L739" s="980"/>
      <c r="M739" s="980"/>
      <c r="N739" s="92" t="str">
        <f>IF(O739="", "", "-")</f>
        <v/>
      </c>
      <c r="O739" s="93"/>
      <c r="P739" s="92" t="str">
        <f>IF(E739="", "", ")")</f>
        <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533</v>
      </c>
      <c r="B779" s="627"/>
      <c r="C779" s="627"/>
      <c r="D779" s="627"/>
      <c r="E779" s="627"/>
      <c r="F779" s="628"/>
      <c r="G779" s="595" t="s">
        <v>507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1"/>
    </row>
    <row r="780" spans="1:50" ht="24.75" customHeight="1" x14ac:dyDescent="0.15">
      <c r="A780" s="629"/>
      <c r="B780" s="630"/>
      <c r="C780" s="630"/>
      <c r="D780" s="630"/>
      <c r="E780" s="630"/>
      <c r="F780" s="631"/>
      <c r="G780" s="810" t="s">
        <v>17</v>
      </c>
      <c r="H780" s="668"/>
      <c r="I780" s="668"/>
      <c r="J780" s="668"/>
      <c r="K780" s="668"/>
      <c r="L780" s="667" t="s">
        <v>18</v>
      </c>
      <c r="M780" s="668"/>
      <c r="N780" s="668"/>
      <c r="O780" s="668"/>
      <c r="P780" s="668"/>
      <c r="Q780" s="668"/>
      <c r="R780" s="668"/>
      <c r="S780" s="668"/>
      <c r="T780" s="668"/>
      <c r="U780" s="668"/>
      <c r="V780" s="668"/>
      <c r="W780" s="668"/>
      <c r="X780" s="669"/>
      <c r="Y780" s="654" t="s">
        <v>19</v>
      </c>
      <c r="Z780" s="655"/>
      <c r="AA780" s="655"/>
      <c r="AB780" s="796"/>
      <c r="AC780" s="810" t="s">
        <v>17</v>
      </c>
      <c r="AD780" s="668"/>
      <c r="AE780" s="668"/>
      <c r="AF780" s="668"/>
      <c r="AG780" s="668"/>
      <c r="AH780" s="667" t="s">
        <v>18</v>
      </c>
      <c r="AI780" s="668"/>
      <c r="AJ780" s="668"/>
      <c r="AK780" s="668"/>
      <c r="AL780" s="668"/>
      <c r="AM780" s="668"/>
      <c r="AN780" s="668"/>
      <c r="AO780" s="668"/>
      <c r="AP780" s="668"/>
      <c r="AQ780" s="668"/>
      <c r="AR780" s="668"/>
      <c r="AS780" s="668"/>
      <c r="AT780" s="669"/>
      <c r="AU780" s="654" t="s">
        <v>19</v>
      </c>
      <c r="AV780" s="655"/>
      <c r="AW780" s="655"/>
      <c r="AX780" s="656"/>
    </row>
    <row r="781" spans="1:50" ht="24.75" customHeight="1" x14ac:dyDescent="0.15">
      <c r="A781" s="629"/>
      <c r="B781" s="630"/>
      <c r="C781" s="630"/>
      <c r="D781" s="630"/>
      <c r="E781" s="630"/>
      <c r="F781" s="631"/>
      <c r="G781" s="670"/>
      <c r="H781" s="671"/>
      <c r="I781" s="671"/>
      <c r="J781" s="671"/>
      <c r="K781" s="672"/>
      <c r="L781" s="664"/>
      <c r="M781" s="665"/>
      <c r="N781" s="665"/>
      <c r="O781" s="665"/>
      <c r="P781" s="665"/>
      <c r="Q781" s="665"/>
      <c r="R781" s="665"/>
      <c r="S781" s="665"/>
      <c r="T781" s="665"/>
      <c r="U781" s="665"/>
      <c r="V781" s="665"/>
      <c r="W781" s="665"/>
      <c r="X781" s="666"/>
      <c r="Y781" s="384"/>
      <c r="Z781" s="385"/>
      <c r="AA781" s="385"/>
      <c r="AB781" s="803"/>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29"/>
      <c r="B782" s="630"/>
      <c r="C782" s="630"/>
      <c r="D782" s="630"/>
      <c r="E782" s="630"/>
      <c r="F782" s="631"/>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29"/>
      <c r="B783" s="630"/>
      <c r="C783" s="630"/>
      <c r="D783" s="630"/>
      <c r="E783" s="630"/>
      <c r="F783" s="631"/>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29"/>
      <c r="B784" s="630"/>
      <c r="C784" s="630"/>
      <c r="D784" s="630"/>
      <c r="E784" s="630"/>
      <c r="F784" s="631"/>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29"/>
      <c r="B785" s="630"/>
      <c r="C785" s="630"/>
      <c r="D785" s="630"/>
      <c r="E785" s="630"/>
      <c r="F785" s="631"/>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29"/>
      <c r="B786" s="630"/>
      <c r="C786" s="630"/>
      <c r="D786" s="630"/>
      <c r="E786" s="630"/>
      <c r="F786" s="631"/>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29"/>
      <c r="B787" s="630"/>
      <c r="C787" s="630"/>
      <c r="D787" s="630"/>
      <c r="E787" s="630"/>
      <c r="F787" s="631"/>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29"/>
      <c r="B788" s="630"/>
      <c r="C788" s="630"/>
      <c r="D788" s="630"/>
      <c r="E788" s="630"/>
      <c r="F788" s="631"/>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29"/>
      <c r="B789" s="630"/>
      <c r="C789" s="630"/>
      <c r="D789" s="630"/>
      <c r="E789" s="630"/>
      <c r="F789" s="631"/>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29"/>
      <c r="B790" s="630"/>
      <c r="C790" s="630"/>
      <c r="D790" s="630"/>
      <c r="E790" s="630"/>
      <c r="F790" s="631"/>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29"/>
      <c r="B791" s="630"/>
      <c r="C791" s="630"/>
      <c r="D791" s="630"/>
      <c r="E791" s="630"/>
      <c r="F791" s="631"/>
      <c r="G791" s="821" t="s">
        <v>20</v>
      </c>
      <c r="H791" s="822"/>
      <c r="I791" s="822"/>
      <c r="J791" s="822"/>
      <c r="K791" s="822"/>
      <c r="L791" s="823"/>
      <c r="M791" s="824"/>
      <c r="N791" s="824"/>
      <c r="O791" s="824"/>
      <c r="P791" s="824"/>
      <c r="Q791" s="824"/>
      <c r="R791" s="824"/>
      <c r="S791" s="824"/>
      <c r="T791" s="824"/>
      <c r="U791" s="824"/>
      <c r="V791" s="824"/>
      <c r="W791" s="824"/>
      <c r="X791" s="825"/>
      <c r="Y791" s="826">
        <f>SUM(Y781:AB790)</f>
        <v>0</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v>
      </c>
      <c r="AV791" s="827"/>
      <c r="AW791" s="827"/>
      <c r="AX791" s="829"/>
    </row>
    <row r="792" spans="1:50" ht="24.75" hidden="1" customHeight="1" x14ac:dyDescent="0.15">
      <c r="A792" s="629"/>
      <c r="B792" s="630"/>
      <c r="C792" s="630"/>
      <c r="D792" s="630"/>
      <c r="E792" s="630"/>
      <c r="F792" s="631"/>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1"/>
    </row>
    <row r="793" spans="1:50" ht="24.75" hidden="1" customHeight="1" x14ac:dyDescent="0.15">
      <c r="A793" s="629"/>
      <c r="B793" s="630"/>
      <c r="C793" s="630"/>
      <c r="D793" s="630"/>
      <c r="E793" s="630"/>
      <c r="F793" s="631"/>
      <c r="G793" s="810" t="s">
        <v>17</v>
      </c>
      <c r="H793" s="668"/>
      <c r="I793" s="668"/>
      <c r="J793" s="668"/>
      <c r="K793" s="668"/>
      <c r="L793" s="667" t="s">
        <v>18</v>
      </c>
      <c r="M793" s="668"/>
      <c r="N793" s="668"/>
      <c r="O793" s="668"/>
      <c r="P793" s="668"/>
      <c r="Q793" s="668"/>
      <c r="R793" s="668"/>
      <c r="S793" s="668"/>
      <c r="T793" s="668"/>
      <c r="U793" s="668"/>
      <c r="V793" s="668"/>
      <c r="W793" s="668"/>
      <c r="X793" s="669"/>
      <c r="Y793" s="654" t="s">
        <v>19</v>
      </c>
      <c r="Z793" s="655"/>
      <c r="AA793" s="655"/>
      <c r="AB793" s="796"/>
      <c r="AC793" s="810" t="s">
        <v>17</v>
      </c>
      <c r="AD793" s="668"/>
      <c r="AE793" s="668"/>
      <c r="AF793" s="668"/>
      <c r="AG793" s="668"/>
      <c r="AH793" s="667" t="s">
        <v>18</v>
      </c>
      <c r="AI793" s="668"/>
      <c r="AJ793" s="668"/>
      <c r="AK793" s="668"/>
      <c r="AL793" s="668"/>
      <c r="AM793" s="668"/>
      <c r="AN793" s="668"/>
      <c r="AO793" s="668"/>
      <c r="AP793" s="668"/>
      <c r="AQ793" s="668"/>
      <c r="AR793" s="668"/>
      <c r="AS793" s="668"/>
      <c r="AT793" s="669"/>
      <c r="AU793" s="654" t="s">
        <v>19</v>
      </c>
      <c r="AV793" s="655"/>
      <c r="AW793" s="655"/>
      <c r="AX793" s="656"/>
    </row>
    <row r="794" spans="1:50" ht="24.75" hidden="1" customHeight="1" x14ac:dyDescent="0.15">
      <c r="A794" s="629"/>
      <c r="B794" s="630"/>
      <c r="C794" s="630"/>
      <c r="D794" s="630"/>
      <c r="E794" s="630"/>
      <c r="F794" s="631"/>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3"/>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29"/>
      <c r="B795" s="630"/>
      <c r="C795" s="630"/>
      <c r="D795" s="630"/>
      <c r="E795" s="630"/>
      <c r="F795" s="631"/>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29"/>
      <c r="B796" s="630"/>
      <c r="C796" s="630"/>
      <c r="D796" s="630"/>
      <c r="E796" s="630"/>
      <c r="F796" s="631"/>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29"/>
      <c r="B797" s="630"/>
      <c r="C797" s="630"/>
      <c r="D797" s="630"/>
      <c r="E797" s="630"/>
      <c r="F797" s="631"/>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29"/>
      <c r="B798" s="630"/>
      <c r="C798" s="630"/>
      <c r="D798" s="630"/>
      <c r="E798" s="630"/>
      <c r="F798" s="631"/>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29"/>
      <c r="B799" s="630"/>
      <c r="C799" s="630"/>
      <c r="D799" s="630"/>
      <c r="E799" s="630"/>
      <c r="F799" s="631"/>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29"/>
      <c r="B800" s="630"/>
      <c r="C800" s="630"/>
      <c r="D800" s="630"/>
      <c r="E800" s="630"/>
      <c r="F800" s="631"/>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29"/>
      <c r="B801" s="630"/>
      <c r="C801" s="630"/>
      <c r="D801" s="630"/>
      <c r="E801" s="630"/>
      <c r="F801" s="631"/>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29"/>
      <c r="B802" s="630"/>
      <c r="C802" s="630"/>
      <c r="D802" s="630"/>
      <c r="E802" s="630"/>
      <c r="F802" s="631"/>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29"/>
      <c r="B803" s="630"/>
      <c r="C803" s="630"/>
      <c r="D803" s="630"/>
      <c r="E803" s="630"/>
      <c r="F803" s="631"/>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29"/>
      <c r="B804" s="630"/>
      <c r="C804" s="630"/>
      <c r="D804" s="630"/>
      <c r="E804" s="630"/>
      <c r="F804" s="631"/>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29"/>
      <c r="B805" s="630"/>
      <c r="C805" s="630"/>
      <c r="D805" s="630"/>
      <c r="E805" s="630"/>
      <c r="F805" s="631"/>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1"/>
    </row>
    <row r="806" spans="1:50" ht="24.75" hidden="1" customHeight="1" x14ac:dyDescent="0.15">
      <c r="A806" s="629"/>
      <c r="B806" s="630"/>
      <c r="C806" s="630"/>
      <c r="D806" s="630"/>
      <c r="E806" s="630"/>
      <c r="F806" s="631"/>
      <c r="G806" s="810" t="s">
        <v>17</v>
      </c>
      <c r="H806" s="668"/>
      <c r="I806" s="668"/>
      <c r="J806" s="668"/>
      <c r="K806" s="668"/>
      <c r="L806" s="667" t="s">
        <v>18</v>
      </c>
      <c r="M806" s="668"/>
      <c r="N806" s="668"/>
      <c r="O806" s="668"/>
      <c r="P806" s="668"/>
      <c r="Q806" s="668"/>
      <c r="R806" s="668"/>
      <c r="S806" s="668"/>
      <c r="T806" s="668"/>
      <c r="U806" s="668"/>
      <c r="V806" s="668"/>
      <c r="W806" s="668"/>
      <c r="X806" s="669"/>
      <c r="Y806" s="654" t="s">
        <v>19</v>
      </c>
      <c r="Z806" s="655"/>
      <c r="AA806" s="655"/>
      <c r="AB806" s="796"/>
      <c r="AC806" s="810" t="s">
        <v>17</v>
      </c>
      <c r="AD806" s="668"/>
      <c r="AE806" s="668"/>
      <c r="AF806" s="668"/>
      <c r="AG806" s="668"/>
      <c r="AH806" s="667" t="s">
        <v>18</v>
      </c>
      <c r="AI806" s="668"/>
      <c r="AJ806" s="668"/>
      <c r="AK806" s="668"/>
      <c r="AL806" s="668"/>
      <c r="AM806" s="668"/>
      <c r="AN806" s="668"/>
      <c r="AO806" s="668"/>
      <c r="AP806" s="668"/>
      <c r="AQ806" s="668"/>
      <c r="AR806" s="668"/>
      <c r="AS806" s="668"/>
      <c r="AT806" s="669"/>
      <c r="AU806" s="654" t="s">
        <v>19</v>
      </c>
      <c r="AV806" s="655"/>
      <c r="AW806" s="655"/>
      <c r="AX806" s="656"/>
    </row>
    <row r="807" spans="1:50" ht="24.75" hidden="1" customHeight="1" x14ac:dyDescent="0.15">
      <c r="A807" s="629"/>
      <c r="B807" s="630"/>
      <c r="C807" s="630"/>
      <c r="D807" s="630"/>
      <c r="E807" s="630"/>
      <c r="F807" s="631"/>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3"/>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29"/>
      <c r="B808" s="630"/>
      <c r="C808" s="630"/>
      <c r="D808" s="630"/>
      <c r="E808" s="630"/>
      <c r="F808" s="631"/>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29"/>
      <c r="B809" s="630"/>
      <c r="C809" s="630"/>
      <c r="D809" s="630"/>
      <c r="E809" s="630"/>
      <c r="F809" s="631"/>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29"/>
      <c r="B810" s="630"/>
      <c r="C810" s="630"/>
      <c r="D810" s="630"/>
      <c r="E810" s="630"/>
      <c r="F810" s="631"/>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29"/>
      <c r="B811" s="630"/>
      <c r="C811" s="630"/>
      <c r="D811" s="630"/>
      <c r="E811" s="630"/>
      <c r="F811" s="631"/>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29"/>
      <c r="B812" s="630"/>
      <c r="C812" s="630"/>
      <c r="D812" s="630"/>
      <c r="E812" s="630"/>
      <c r="F812" s="631"/>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29"/>
      <c r="B813" s="630"/>
      <c r="C813" s="630"/>
      <c r="D813" s="630"/>
      <c r="E813" s="630"/>
      <c r="F813" s="631"/>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29"/>
      <c r="B814" s="630"/>
      <c r="C814" s="630"/>
      <c r="D814" s="630"/>
      <c r="E814" s="630"/>
      <c r="F814" s="631"/>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29"/>
      <c r="B815" s="630"/>
      <c r="C815" s="630"/>
      <c r="D815" s="630"/>
      <c r="E815" s="630"/>
      <c r="F815" s="631"/>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29"/>
      <c r="B816" s="630"/>
      <c r="C816" s="630"/>
      <c r="D816" s="630"/>
      <c r="E816" s="630"/>
      <c r="F816" s="631"/>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29"/>
      <c r="B817" s="630"/>
      <c r="C817" s="630"/>
      <c r="D817" s="630"/>
      <c r="E817" s="630"/>
      <c r="F817" s="631"/>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29"/>
      <c r="B818" s="630"/>
      <c r="C818" s="630"/>
      <c r="D818" s="630"/>
      <c r="E818" s="630"/>
      <c r="F818" s="631"/>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1"/>
    </row>
    <row r="819" spans="1:50" ht="24.75" hidden="1" customHeight="1" x14ac:dyDescent="0.15">
      <c r="A819" s="629"/>
      <c r="B819" s="630"/>
      <c r="C819" s="630"/>
      <c r="D819" s="630"/>
      <c r="E819" s="630"/>
      <c r="F819" s="631"/>
      <c r="G819" s="810" t="s">
        <v>17</v>
      </c>
      <c r="H819" s="668"/>
      <c r="I819" s="668"/>
      <c r="J819" s="668"/>
      <c r="K819" s="668"/>
      <c r="L819" s="667" t="s">
        <v>18</v>
      </c>
      <c r="M819" s="668"/>
      <c r="N819" s="668"/>
      <c r="O819" s="668"/>
      <c r="P819" s="668"/>
      <c r="Q819" s="668"/>
      <c r="R819" s="668"/>
      <c r="S819" s="668"/>
      <c r="T819" s="668"/>
      <c r="U819" s="668"/>
      <c r="V819" s="668"/>
      <c r="W819" s="668"/>
      <c r="X819" s="669"/>
      <c r="Y819" s="654" t="s">
        <v>19</v>
      </c>
      <c r="Z819" s="655"/>
      <c r="AA819" s="655"/>
      <c r="AB819" s="796"/>
      <c r="AC819" s="810" t="s">
        <v>17</v>
      </c>
      <c r="AD819" s="668"/>
      <c r="AE819" s="668"/>
      <c r="AF819" s="668"/>
      <c r="AG819" s="668"/>
      <c r="AH819" s="667" t="s">
        <v>18</v>
      </c>
      <c r="AI819" s="668"/>
      <c r="AJ819" s="668"/>
      <c r="AK819" s="668"/>
      <c r="AL819" s="668"/>
      <c r="AM819" s="668"/>
      <c r="AN819" s="668"/>
      <c r="AO819" s="668"/>
      <c r="AP819" s="668"/>
      <c r="AQ819" s="668"/>
      <c r="AR819" s="668"/>
      <c r="AS819" s="668"/>
      <c r="AT819" s="669"/>
      <c r="AU819" s="654" t="s">
        <v>19</v>
      </c>
      <c r="AV819" s="655"/>
      <c r="AW819" s="655"/>
      <c r="AX819" s="656"/>
    </row>
    <row r="820" spans="1:50" s="16" customFormat="1" ht="24.75" hidden="1" customHeight="1" x14ac:dyDescent="0.15">
      <c r="A820" s="629"/>
      <c r="B820" s="630"/>
      <c r="C820" s="630"/>
      <c r="D820" s="630"/>
      <c r="E820" s="630"/>
      <c r="F820" s="631"/>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3"/>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29"/>
      <c r="B821" s="630"/>
      <c r="C821" s="630"/>
      <c r="D821" s="630"/>
      <c r="E821" s="630"/>
      <c r="F821" s="631"/>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29"/>
      <c r="B822" s="630"/>
      <c r="C822" s="630"/>
      <c r="D822" s="630"/>
      <c r="E822" s="630"/>
      <c r="F822" s="631"/>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29"/>
      <c r="B823" s="630"/>
      <c r="C823" s="630"/>
      <c r="D823" s="630"/>
      <c r="E823" s="630"/>
      <c r="F823" s="631"/>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29"/>
      <c r="B824" s="630"/>
      <c r="C824" s="630"/>
      <c r="D824" s="630"/>
      <c r="E824" s="630"/>
      <c r="F824" s="631"/>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29"/>
      <c r="B825" s="630"/>
      <c r="C825" s="630"/>
      <c r="D825" s="630"/>
      <c r="E825" s="630"/>
      <c r="F825" s="631"/>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29"/>
      <c r="B826" s="630"/>
      <c r="C826" s="630"/>
      <c r="D826" s="630"/>
      <c r="E826" s="630"/>
      <c r="F826" s="631"/>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29"/>
      <c r="B827" s="630"/>
      <c r="C827" s="630"/>
      <c r="D827" s="630"/>
      <c r="E827" s="630"/>
      <c r="F827" s="631"/>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29"/>
      <c r="B828" s="630"/>
      <c r="C828" s="630"/>
      <c r="D828" s="630"/>
      <c r="E828" s="630"/>
      <c r="F828" s="631"/>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29"/>
      <c r="B829" s="630"/>
      <c r="C829" s="630"/>
      <c r="D829" s="630"/>
      <c r="E829" s="630"/>
      <c r="F829" s="631"/>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29"/>
      <c r="B830" s="630"/>
      <c r="C830" s="630"/>
      <c r="D830" s="630"/>
      <c r="E830" s="630"/>
      <c r="F830" s="631"/>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hidden="1"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580</v>
      </c>
      <c r="D837" s="340"/>
      <c r="E837" s="340"/>
      <c r="F837" s="340"/>
      <c r="G837" s="340"/>
      <c r="H837" s="340"/>
      <c r="I837" s="340"/>
      <c r="J837" s="341" t="s">
        <v>591</v>
      </c>
      <c r="K837" s="342"/>
      <c r="L837" s="342"/>
      <c r="M837" s="342"/>
      <c r="N837" s="342"/>
      <c r="O837" s="342"/>
      <c r="P837" s="343" t="s">
        <v>580</v>
      </c>
      <c r="Q837" s="343"/>
      <c r="R837" s="343"/>
      <c r="S837" s="343"/>
      <c r="T837" s="343"/>
      <c r="U837" s="343"/>
      <c r="V837" s="343"/>
      <c r="W837" s="343"/>
      <c r="X837" s="343"/>
      <c r="Y837" s="344" t="s">
        <v>580</v>
      </c>
      <c r="Z837" s="345"/>
      <c r="AA837" s="345"/>
      <c r="AB837" s="346"/>
      <c r="AC837" s="356" t="s">
        <v>580</v>
      </c>
      <c r="AD837" s="364"/>
      <c r="AE837" s="364"/>
      <c r="AF837" s="364"/>
      <c r="AG837" s="364"/>
      <c r="AH837" s="365" t="s">
        <v>580</v>
      </c>
      <c r="AI837" s="366"/>
      <c r="AJ837" s="366"/>
      <c r="AK837" s="366"/>
      <c r="AL837" s="350" t="s">
        <v>580</v>
      </c>
      <c r="AM837" s="351"/>
      <c r="AN837" s="351"/>
      <c r="AO837" s="352"/>
      <c r="AP837" s="353" t="s">
        <v>580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t="s">
        <v>580</v>
      </c>
      <c r="D1102" s="370"/>
      <c r="E1102" s="371" t="s">
        <v>580</v>
      </c>
      <c r="F1102" s="371"/>
      <c r="G1102" s="371"/>
      <c r="H1102" s="371"/>
      <c r="I1102" s="371"/>
      <c r="J1102" s="341" t="s">
        <v>591</v>
      </c>
      <c r="K1102" s="342"/>
      <c r="L1102" s="342"/>
      <c r="M1102" s="342"/>
      <c r="N1102" s="342"/>
      <c r="O1102" s="342"/>
      <c r="P1102" s="343" t="s">
        <v>580</v>
      </c>
      <c r="Q1102" s="343"/>
      <c r="R1102" s="343"/>
      <c r="S1102" s="343"/>
      <c r="T1102" s="343"/>
      <c r="U1102" s="343"/>
      <c r="V1102" s="343"/>
      <c r="W1102" s="343"/>
      <c r="X1102" s="343"/>
      <c r="Y1102" s="344" t="s">
        <v>580</v>
      </c>
      <c r="Z1102" s="345"/>
      <c r="AA1102" s="345"/>
      <c r="AB1102" s="346"/>
      <c r="AC1102" s="347" t="s">
        <v>580</v>
      </c>
      <c r="AD1102" s="347"/>
      <c r="AE1102" s="347"/>
      <c r="AF1102" s="347"/>
      <c r="AG1102" s="347"/>
      <c r="AH1102" s="348" t="s">
        <v>580</v>
      </c>
      <c r="AI1102" s="349"/>
      <c r="AJ1102" s="349"/>
      <c r="AK1102" s="349"/>
      <c r="AL1102" s="350" t="s">
        <v>580</v>
      </c>
      <c r="AM1102" s="351"/>
      <c r="AN1102" s="351"/>
      <c r="AO1102" s="352"/>
      <c r="AP1102" s="353" t="s">
        <v>580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783" priority="14001">
      <formula>IF(RIGHT(TEXT(P14,"0.#"),1)=".",FALSE,TRUE)</formula>
    </cfRule>
    <cfRule type="expression" dxfId="2782" priority="14002">
      <formula>IF(RIGHT(TEXT(P14,"0.#"),1)=".",TRUE,FALSE)</formula>
    </cfRule>
  </conditionalFormatting>
  <conditionalFormatting sqref="AE32:AE34">
    <cfRule type="expression" dxfId="2781" priority="13991">
      <formula>IF(RIGHT(TEXT(AE32,"0.#"),1)=".",FALSE,TRUE)</formula>
    </cfRule>
    <cfRule type="expression" dxfId="2780" priority="13992">
      <formula>IF(RIGHT(TEXT(AE32,"0.#"),1)=".",TRUE,FALSE)</formula>
    </cfRule>
  </conditionalFormatting>
  <conditionalFormatting sqref="P18:AX18">
    <cfRule type="expression" dxfId="2779" priority="13877">
      <formula>IF(RIGHT(TEXT(P18,"0.#"),1)=".",FALSE,TRUE)</formula>
    </cfRule>
    <cfRule type="expression" dxfId="2778" priority="13878">
      <formula>IF(RIGHT(TEXT(P18,"0.#"),1)=".",TRUE,FALSE)</formula>
    </cfRule>
  </conditionalFormatting>
  <conditionalFormatting sqref="Y782">
    <cfRule type="expression" dxfId="2777" priority="13873">
      <formula>IF(RIGHT(TEXT(Y782,"0.#"),1)=".",FALSE,TRUE)</formula>
    </cfRule>
    <cfRule type="expression" dxfId="2776" priority="13874">
      <formula>IF(RIGHT(TEXT(Y782,"0.#"),1)=".",TRUE,FALSE)</formula>
    </cfRule>
  </conditionalFormatting>
  <conditionalFormatting sqref="Y791">
    <cfRule type="expression" dxfId="2775" priority="13869">
      <formula>IF(RIGHT(TEXT(Y791,"0.#"),1)=".",FALSE,TRUE)</formula>
    </cfRule>
    <cfRule type="expression" dxfId="2774" priority="13870">
      <formula>IF(RIGHT(TEXT(Y791,"0.#"),1)=".",TRUE,FALSE)</formula>
    </cfRule>
  </conditionalFormatting>
  <conditionalFormatting sqref="Y822:Y829 Y820 Y809:Y816 Y807 Y796:Y803 Y794">
    <cfRule type="expression" dxfId="2773" priority="13651">
      <formula>IF(RIGHT(TEXT(Y794,"0.#"),1)=".",FALSE,TRUE)</formula>
    </cfRule>
    <cfRule type="expression" dxfId="2772" priority="13652">
      <formula>IF(RIGHT(TEXT(Y794,"0.#"),1)=".",TRUE,FALSE)</formula>
    </cfRule>
  </conditionalFormatting>
  <conditionalFormatting sqref="AR15:AX15 P13:AX13">
    <cfRule type="expression" dxfId="2771" priority="13699">
      <formula>IF(RIGHT(TEXT(P13,"0.#"),1)=".",FALSE,TRUE)</formula>
    </cfRule>
    <cfRule type="expression" dxfId="2770" priority="13700">
      <formula>IF(RIGHT(TEXT(P13,"0.#"),1)=".",TRUE,FALSE)</formula>
    </cfRule>
  </conditionalFormatting>
  <conditionalFormatting sqref="P19:AJ19">
    <cfRule type="expression" dxfId="2769" priority="13697">
      <formula>IF(RIGHT(TEXT(P19,"0.#"),1)=".",FALSE,TRUE)</formula>
    </cfRule>
    <cfRule type="expression" dxfId="2768" priority="13698">
      <formula>IF(RIGHT(TEXT(P19,"0.#"),1)=".",TRUE,FALSE)</formula>
    </cfRule>
  </conditionalFormatting>
  <conditionalFormatting sqref="AE101 AQ101">
    <cfRule type="expression" dxfId="2767" priority="13689">
      <formula>IF(RIGHT(TEXT(AE101,"0.#"),1)=".",FALSE,TRUE)</formula>
    </cfRule>
    <cfRule type="expression" dxfId="2766" priority="13690">
      <formula>IF(RIGHT(TEXT(AE101,"0.#"),1)=".",TRUE,FALSE)</formula>
    </cfRule>
  </conditionalFormatting>
  <conditionalFormatting sqref="Y783:Y790 Y781">
    <cfRule type="expression" dxfId="2765" priority="13675">
      <formula>IF(RIGHT(TEXT(Y781,"0.#"),1)=".",FALSE,TRUE)</formula>
    </cfRule>
    <cfRule type="expression" dxfId="2764" priority="13676">
      <formula>IF(RIGHT(TEXT(Y781,"0.#"),1)=".",TRUE,FALSE)</formula>
    </cfRule>
  </conditionalFormatting>
  <conditionalFormatting sqref="AU782">
    <cfRule type="expression" dxfId="2763" priority="13673">
      <formula>IF(RIGHT(TEXT(AU782,"0.#"),1)=".",FALSE,TRUE)</formula>
    </cfRule>
    <cfRule type="expression" dxfId="2762" priority="13674">
      <formula>IF(RIGHT(TEXT(AU782,"0.#"),1)=".",TRUE,FALSE)</formula>
    </cfRule>
  </conditionalFormatting>
  <conditionalFormatting sqref="AU791">
    <cfRule type="expression" dxfId="2761" priority="13671">
      <formula>IF(RIGHT(TEXT(AU791,"0.#"),1)=".",FALSE,TRUE)</formula>
    </cfRule>
    <cfRule type="expression" dxfId="2760" priority="13672">
      <formula>IF(RIGHT(TEXT(AU791,"0.#"),1)=".",TRUE,FALSE)</formula>
    </cfRule>
  </conditionalFormatting>
  <conditionalFormatting sqref="AU783:AU790 AU781">
    <cfRule type="expression" dxfId="2759" priority="13669">
      <formula>IF(RIGHT(TEXT(AU781,"0.#"),1)=".",FALSE,TRUE)</formula>
    </cfRule>
    <cfRule type="expression" dxfId="2758" priority="13670">
      <formula>IF(RIGHT(TEXT(AU781,"0.#"),1)=".",TRUE,FALSE)</formula>
    </cfRule>
  </conditionalFormatting>
  <conditionalFormatting sqref="Y821 Y808 Y795">
    <cfRule type="expression" dxfId="2757" priority="13655">
      <formula>IF(RIGHT(TEXT(Y795,"0.#"),1)=".",FALSE,TRUE)</formula>
    </cfRule>
    <cfRule type="expression" dxfId="2756" priority="13656">
      <formula>IF(RIGHT(TEXT(Y795,"0.#"),1)=".",TRUE,FALSE)</formula>
    </cfRule>
  </conditionalFormatting>
  <conditionalFormatting sqref="Y830 Y817 Y804">
    <cfRule type="expression" dxfId="2755" priority="13653">
      <formula>IF(RIGHT(TEXT(Y804,"0.#"),1)=".",FALSE,TRUE)</formula>
    </cfRule>
    <cfRule type="expression" dxfId="2754" priority="13654">
      <formula>IF(RIGHT(TEXT(Y804,"0.#"),1)=".",TRUE,FALSE)</formula>
    </cfRule>
  </conditionalFormatting>
  <conditionalFormatting sqref="AU821 AU808 AU795">
    <cfRule type="expression" dxfId="2753" priority="13649">
      <formula>IF(RIGHT(TEXT(AU795,"0.#"),1)=".",FALSE,TRUE)</formula>
    </cfRule>
    <cfRule type="expression" dxfId="2752" priority="13650">
      <formula>IF(RIGHT(TEXT(AU795,"0.#"),1)=".",TRUE,FALSE)</formula>
    </cfRule>
  </conditionalFormatting>
  <conditionalFormatting sqref="AU830 AU817 AU804">
    <cfRule type="expression" dxfId="2751" priority="13647">
      <formula>IF(RIGHT(TEXT(AU804,"0.#"),1)=".",FALSE,TRUE)</formula>
    </cfRule>
    <cfRule type="expression" dxfId="2750" priority="13648">
      <formula>IF(RIGHT(TEXT(AU804,"0.#"),1)=".",TRUE,FALSE)</formula>
    </cfRule>
  </conditionalFormatting>
  <conditionalFormatting sqref="AU822:AU829 AU820 AU809:AU816 AU807 AU796:AU803 AU794">
    <cfRule type="expression" dxfId="2749" priority="13645">
      <formula>IF(RIGHT(TEXT(AU794,"0.#"),1)=".",FALSE,TRUE)</formula>
    </cfRule>
    <cfRule type="expression" dxfId="2748" priority="13646">
      <formula>IF(RIGHT(TEXT(AU794,"0.#"),1)=".",TRUE,FALSE)</formula>
    </cfRule>
  </conditionalFormatting>
  <conditionalFormatting sqref="AM87">
    <cfRule type="expression" dxfId="2747" priority="13299">
      <formula>IF(RIGHT(TEXT(AM87,"0.#"),1)=".",FALSE,TRUE)</formula>
    </cfRule>
    <cfRule type="expression" dxfId="2746" priority="13300">
      <formula>IF(RIGHT(TEXT(AM87,"0.#"),1)=".",TRUE,FALSE)</formula>
    </cfRule>
  </conditionalFormatting>
  <conditionalFormatting sqref="AE55">
    <cfRule type="expression" dxfId="2745" priority="13367">
      <formula>IF(RIGHT(TEXT(AE55,"0.#"),1)=".",FALSE,TRUE)</formula>
    </cfRule>
    <cfRule type="expression" dxfId="2744" priority="13368">
      <formula>IF(RIGHT(TEXT(AE55,"0.#"),1)=".",TRUE,FALSE)</formula>
    </cfRule>
  </conditionalFormatting>
  <conditionalFormatting sqref="AI55">
    <cfRule type="expression" dxfId="2743" priority="13365">
      <formula>IF(RIGHT(TEXT(AI55,"0.#"),1)=".",FALSE,TRUE)</formula>
    </cfRule>
    <cfRule type="expression" dxfId="2742" priority="13366">
      <formula>IF(RIGHT(TEXT(AI55,"0.#"),1)=".",TRUE,FALSE)</formula>
    </cfRule>
  </conditionalFormatting>
  <conditionalFormatting sqref="AI32:AI34">
    <cfRule type="expression" dxfId="2741" priority="13451">
      <formula>IF(RIGHT(TEXT(AI32,"0.#"),1)=".",FALSE,TRUE)</formula>
    </cfRule>
    <cfRule type="expression" dxfId="2740" priority="13452">
      <formula>IF(RIGHT(TEXT(AI32,"0.#"),1)=".",TRUE,FALSE)</formula>
    </cfRule>
  </conditionalFormatting>
  <conditionalFormatting sqref="AM32:AM34">
    <cfRule type="expression" dxfId="2739" priority="13449">
      <formula>IF(RIGHT(TEXT(AM32,"0.#"),1)=".",FALSE,TRUE)</formula>
    </cfRule>
    <cfRule type="expression" dxfId="2738" priority="13450">
      <formula>IF(RIGHT(TEXT(AM32,"0.#"),1)=".",TRUE,FALSE)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9" sqref="A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558</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3"/>
      <c r="Z2" s="824"/>
      <c r="AA2" s="825"/>
      <c r="AB2" s="1027" t="s">
        <v>11</v>
      </c>
      <c r="AC2" s="1028"/>
      <c r="AD2" s="1029"/>
      <c r="AE2" s="1033" t="s">
        <v>357</v>
      </c>
      <c r="AF2" s="1033"/>
      <c r="AG2" s="1033"/>
      <c r="AH2" s="1033"/>
      <c r="AI2" s="1033" t="s">
        <v>363</v>
      </c>
      <c r="AJ2" s="1033"/>
      <c r="AK2" s="1033"/>
      <c r="AL2" s="1033"/>
      <c r="AM2" s="1033" t="s">
        <v>472</v>
      </c>
      <c r="AN2" s="1033"/>
      <c r="AO2" s="1033"/>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0"/>
      <c r="I4" s="1000"/>
      <c r="J4" s="1000"/>
      <c r="K4" s="1000"/>
      <c r="L4" s="1000"/>
      <c r="M4" s="1000"/>
      <c r="N4" s="1000"/>
      <c r="O4" s="1001"/>
      <c r="P4" s="98"/>
      <c r="Q4" s="1008"/>
      <c r="R4" s="1008"/>
      <c r="S4" s="1008"/>
      <c r="T4" s="1008"/>
      <c r="U4" s="1008"/>
      <c r="V4" s="1008"/>
      <c r="W4" s="1008"/>
      <c r="X4" s="1009"/>
      <c r="Y4" s="1018" t="s">
        <v>12</v>
      </c>
      <c r="Z4" s="1019"/>
      <c r="AA4" s="1020"/>
      <c r="AB4" s="457"/>
      <c r="AC4" s="1022"/>
      <c r="AD4" s="102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2"/>
      <c r="H5" s="1003"/>
      <c r="I5" s="1003"/>
      <c r="J5" s="1003"/>
      <c r="K5" s="1003"/>
      <c r="L5" s="1003"/>
      <c r="M5" s="1003"/>
      <c r="N5" s="1003"/>
      <c r="O5" s="1004"/>
      <c r="P5" s="1010"/>
      <c r="Q5" s="1010"/>
      <c r="R5" s="1010"/>
      <c r="S5" s="1010"/>
      <c r="T5" s="1010"/>
      <c r="U5" s="1010"/>
      <c r="V5" s="1010"/>
      <c r="W5" s="1010"/>
      <c r="X5" s="1011"/>
      <c r="Y5" s="411" t="s">
        <v>54</v>
      </c>
      <c r="Z5" s="1015"/>
      <c r="AA5" s="1016"/>
      <c r="AB5" s="519"/>
      <c r="AC5" s="1021"/>
      <c r="AD5" s="102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3"/>
      <c r="Z9" s="824"/>
      <c r="AA9" s="825"/>
      <c r="AB9" s="1027" t="s">
        <v>11</v>
      </c>
      <c r="AC9" s="1028"/>
      <c r="AD9" s="1029"/>
      <c r="AE9" s="1033" t="s">
        <v>357</v>
      </c>
      <c r="AF9" s="1033"/>
      <c r="AG9" s="1033"/>
      <c r="AH9" s="1033"/>
      <c r="AI9" s="1033" t="s">
        <v>363</v>
      </c>
      <c r="AJ9" s="1033"/>
      <c r="AK9" s="1033"/>
      <c r="AL9" s="1033"/>
      <c r="AM9" s="1033" t="s">
        <v>472</v>
      </c>
      <c r="AN9" s="1033"/>
      <c r="AO9" s="1033"/>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0"/>
      <c r="I11" s="1000"/>
      <c r="J11" s="1000"/>
      <c r="K11" s="1000"/>
      <c r="L11" s="1000"/>
      <c r="M11" s="1000"/>
      <c r="N11" s="1000"/>
      <c r="O11" s="1001"/>
      <c r="P11" s="98"/>
      <c r="Q11" s="1008"/>
      <c r="R11" s="1008"/>
      <c r="S11" s="1008"/>
      <c r="T11" s="1008"/>
      <c r="U11" s="1008"/>
      <c r="V11" s="1008"/>
      <c r="W11" s="1008"/>
      <c r="X11" s="1009"/>
      <c r="Y11" s="1018" t="s">
        <v>12</v>
      </c>
      <c r="Z11" s="1019"/>
      <c r="AA11" s="1020"/>
      <c r="AB11" s="457"/>
      <c r="AC11" s="1022"/>
      <c r="AD11" s="102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2"/>
      <c r="H12" s="1003"/>
      <c r="I12" s="1003"/>
      <c r="J12" s="1003"/>
      <c r="K12" s="1003"/>
      <c r="L12" s="1003"/>
      <c r="M12" s="1003"/>
      <c r="N12" s="1003"/>
      <c r="O12" s="1004"/>
      <c r="P12" s="1010"/>
      <c r="Q12" s="1010"/>
      <c r="R12" s="1010"/>
      <c r="S12" s="1010"/>
      <c r="T12" s="1010"/>
      <c r="U12" s="1010"/>
      <c r="V12" s="1010"/>
      <c r="W12" s="1010"/>
      <c r="X12" s="1011"/>
      <c r="Y12" s="411" t="s">
        <v>54</v>
      </c>
      <c r="Z12" s="1015"/>
      <c r="AA12" s="1016"/>
      <c r="AB12" s="519"/>
      <c r="AC12" s="1021"/>
      <c r="AD12" s="102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3"/>
      <c r="Z16" s="824"/>
      <c r="AA16" s="825"/>
      <c r="AB16" s="1027" t="s">
        <v>11</v>
      </c>
      <c r="AC16" s="1028"/>
      <c r="AD16" s="1029"/>
      <c r="AE16" s="1033" t="s">
        <v>357</v>
      </c>
      <c r="AF16" s="1033"/>
      <c r="AG16" s="1033"/>
      <c r="AH16" s="1033"/>
      <c r="AI16" s="1033" t="s">
        <v>363</v>
      </c>
      <c r="AJ16" s="1033"/>
      <c r="AK16" s="1033"/>
      <c r="AL16" s="1033"/>
      <c r="AM16" s="1033" t="s">
        <v>472</v>
      </c>
      <c r="AN16" s="1033"/>
      <c r="AO16" s="1033"/>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57"/>
      <c r="AC18" s="1022"/>
      <c r="AD18" s="102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2"/>
      <c r="H19" s="1003"/>
      <c r="I19" s="1003"/>
      <c r="J19" s="1003"/>
      <c r="K19" s="1003"/>
      <c r="L19" s="1003"/>
      <c r="M19" s="1003"/>
      <c r="N19" s="1003"/>
      <c r="O19" s="1004"/>
      <c r="P19" s="1010"/>
      <c r="Q19" s="1010"/>
      <c r="R19" s="1010"/>
      <c r="S19" s="1010"/>
      <c r="T19" s="1010"/>
      <c r="U19" s="1010"/>
      <c r="V19" s="1010"/>
      <c r="W19" s="1010"/>
      <c r="X19" s="1011"/>
      <c r="Y19" s="411" t="s">
        <v>54</v>
      </c>
      <c r="Z19" s="1015"/>
      <c r="AA19" s="1016"/>
      <c r="AB19" s="519"/>
      <c r="AC19" s="1021"/>
      <c r="AD19" s="102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3"/>
      <c r="Z23" s="824"/>
      <c r="AA23" s="825"/>
      <c r="AB23" s="1027" t="s">
        <v>11</v>
      </c>
      <c r="AC23" s="1028"/>
      <c r="AD23" s="1029"/>
      <c r="AE23" s="1033" t="s">
        <v>357</v>
      </c>
      <c r="AF23" s="1033"/>
      <c r="AG23" s="1033"/>
      <c r="AH23" s="1033"/>
      <c r="AI23" s="1033" t="s">
        <v>363</v>
      </c>
      <c r="AJ23" s="1033"/>
      <c r="AK23" s="1033"/>
      <c r="AL23" s="1033"/>
      <c r="AM23" s="1033" t="s">
        <v>472</v>
      </c>
      <c r="AN23" s="1033"/>
      <c r="AO23" s="1033"/>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57"/>
      <c r="AC25" s="1022"/>
      <c r="AD25" s="102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2"/>
      <c r="H26" s="1003"/>
      <c r="I26" s="1003"/>
      <c r="J26" s="1003"/>
      <c r="K26" s="1003"/>
      <c r="L26" s="1003"/>
      <c r="M26" s="1003"/>
      <c r="N26" s="1003"/>
      <c r="O26" s="1004"/>
      <c r="P26" s="1010"/>
      <c r="Q26" s="1010"/>
      <c r="R26" s="1010"/>
      <c r="S26" s="1010"/>
      <c r="T26" s="1010"/>
      <c r="U26" s="1010"/>
      <c r="V26" s="1010"/>
      <c r="W26" s="1010"/>
      <c r="X26" s="1011"/>
      <c r="Y26" s="411" t="s">
        <v>54</v>
      </c>
      <c r="Z26" s="1015"/>
      <c r="AA26" s="1016"/>
      <c r="AB26" s="519"/>
      <c r="AC26" s="1021"/>
      <c r="AD26" s="102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3"/>
      <c r="Z30" s="824"/>
      <c r="AA30" s="825"/>
      <c r="AB30" s="1027" t="s">
        <v>11</v>
      </c>
      <c r="AC30" s="1028"/>
      <c r="AD30" s="1029"/>
      <c r="AE30" s="1033" t="s">
        <v>357</v>
      </c>
      <c r="AF30" s="1033"/>
      <c r="AG30" s="1033"/>
      <c r="AH30" s="1033"/>
      <c r="AI30" s="1033" t="s">
        <v>363</v>
      </c>
      <c r="AJ30" s="1033"/>
      <c r="AK30" s="1033"/>
      <c r="AL30" s="1033"/>
      <c r="AM30" s="1033" t="s">
        <v>472</v>
      </c>
      <c r="AN30" s="1033"/>
      <c r="AO30" s="1033"/>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57"/>
      <c r="AC32" s="1022"/>
      <c r="AD32" s="102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2"/>
      <c r="H33" s="1003"/>
      <c r="I33" s="1003"/>
      <c r="J33" s="1003"/>
      <c r="K33" s="1003"/>
      <c r="L33" s="1003"/>
      <c r="M33" s="1003"/>
      <c r="N33" s="1003"/>
      <c r="O33" s="1004"/>
      <c r="P33" s="1010"/>
      <c r="Q33" s="1010"/>
      <c r="R33" s="1010"/>
      <c r="S33" s="1010"/>
      <c r="T33" s="1010"/>
      <c r="U33" s="1010"/>
      <c r="V33" s="1010"/>
      <c r="W33" s="1010"/>
      <c r="X33" s="1011"/>
      <c r="Y33" s="411" t="s">
        <v>54</v>
      </c>
      <c r="Z33" s="1015"/>
      <c r="AA33" s="1016"/>
      <c r="AB33" s="519"/>
      <c r="AC33" s="1021"/>
      <c r="AD33" s="102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3"/>
      <c r="Z37" s="824"/>
      <c r="AA37" s="825"/>
      <c r="AB37" s="1027" t="s">
        <v>11</v>
      </c>
      <c r="AC37" s="1028"/>
      <c r="AD37" s="1029"/>
      <c r="AE37" s="1033" t="s">
        <v>357</v>
      </c>
      <c r="AF37" s="1033"/>
      <c r="AG37" s="1033"/>
      <c r="AH37" s="1033"/>
      <c r="AI37" s="1033" t="s">
        <v>363</v>
      </c>
      <c r="AJ37" s="1033"/>
      <c r="AK37" s="1033"/>
      <c r="AL37" s="1033"/>
      <c r="AM37" s="1033" t="s">
        <v>472</v>
      </c>
      <c r="AN37" s="1033"/>
      <c r="AO37" s="1033"/>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57"/>
      <c r="AC39" s="1022"/>
      <c r="AD39" s="102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2"/>
      <c r="H40" s="1003"/>
      <c r="I40" s="1003"/>
      <c r="J40" s="1003"/>
      <c r="K40" s="1003"/>
      <c r="L40" s="1003"/>
      <c r="M40" s="1003"/>
      <c r="N40" s="1003"/>
      <c r="O40" s="1004"/>
      <c r="P40" s="1010"/>
      <c r="Q40" s="1010"/>
      <c r="R40" s="1010"/>
      <c r="S40" s="1010"/>
      <c r="T40" s="1010"/>
      <c r="U40" s="1010"/>
      <c r="V40" s="1010"/>
      <c r="W40" s="1010"/>
      <c r="X40" s="1011"/>
      <c r="Y40" s="411" t="s">
        <v>54</v>
      </c>
      <c r="Z40" s="1015"/>
      <c r="AA40" s="1016"/>
      <c r="AB40" s="519"/>
      <c r="AC40" s="1021"/>
      <c r="AD40" s="10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3"/>
      <c r="Z44" s="824"/>
      <c r="AA44" s="825"/>
      <c r="AB44" s="1027" t="s">
        <v>11</v>
      </c>
      <c r="AC44" s="1028"/>
      <c r="AD44" s="1029"/>
      <c r="AE44" s="1033" t="s">
        <v>357</v>
      </c>
      <c r="AF44" s="1033"/>
      <c r="AG44" s="1033"/>
      <c r="AH44" s="1033"/>
      <c r="AI44" s="1033" t="s">
        <v>363</v>
      </c>
      <c r="AJ44" s="1033"/>
      <c r="AK44" s="1033"/>
      <c r="AL44" s="1033"/>
      <c r="AM44" s="1033" t="s">
        <v>472</v>
      </c>
      <c r="AN44" s="1033"/>
      <c r="AO44" s="1033"/>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57"/>
      <c r="AC46" s="1022"/>
      <c r="AD46" s="102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2"/>
      <c r="H47" s="1003"/>
      <c r="I47" s="1003"/>
      <c r="J47" s="1003"/>
      <c r="K47" s="1003"/>
      <c r="L47" s="1003"/>
      <c r="M47" s="1003"/>
      <c r="N47" s="1003"/>
      <c r="O47" s="1004"/>
      <c r="P47" s="1010"/>
      <c r="Q47" s="1010"/>
      <c r="R47" s="1010"/>
      <c r="S47" s="1010"/>
      <c r="T47" s="1010"/>
      <c r="U47" s="1010"/>
      <c r="V47" s="1010"/>
      <c r="W47" s="1010"/>
      <c r="X47" s="1011"/>
      <c r="Y47" s="411" t="s">
        <v>54</v>
      </c>
      <c r="Z47" s="1015"/>
      <c r="AA47" s="1016"/>
      <c r="AB47" s="519"/>
      <c r="AC47" s="1021"/>
      <c r="AD47" s="10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3"/>
      <c r="Z51" s="824"/>
      <c r="AA51" s="825"/>
      <c r="AB51" s="553" t="s">
        <v>11</v>
      </c>
      <c r="AC51" s="1028"/>
      <c r="AD51" s="1029"/>
      <c r="AE51" s="1033" t="s">
        <v>357</v>
      </c>
      <c r="AF51" s="1033"/>
      <c r="AG51" s="1033"/>
      <c r="AH51" s="1033"/>
      <c r="AI51" s="1033" t="s">
        <v>363</v>
      </c>
      <c r="AJ51" s="1033"/>
      <c r="AK51" s="1033"/>
      <c r="AL51" s="1033"/>
      <c r="AM51" s="1033" t="s">
        <v>472</v>
      </c>
      <c r="AN51" s="1033"/>
      <c r="AO51" s="1033"/>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57"/>
      <c r="AC53" s="1022"/>
      <c r="AD53" s="102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2"/>
      <c r="H54" s="1003"/>
      <c r="I54" s="1003"/>
      <c r="J54" s="1003"/>
      <c r="K54" s="1003"/>
      <c r="L54" s="1003"/>
      <c r="M54" s="1003"/>
      <c r="N54" s="1003"/>
      <c r="O54" s="1004"/>
      <c r="P54" s="1010"/>
      <c r="Q54" s="1010"/>
      <c r="R54" s="1010"/>
      <c r="S54" s="1010"/>
      <c r="T54" s="1010"/>
      <c r="U54" s="1010"/>
      <c r="V54" s="1010"/>
      <c r="W54" s="1010"/>
      <c r="X54" s="1011"/>
      <c r="Y54" s="411" t="s">
        <v>54</v>
      </c>
      <c r="Z54" s="1015"/>
      <c r="AA54" s="1016"/>
      <c r="AB54" s="519"/>
      <c r="AC54" s="1021"/>
      <c r="AD54" s="10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3"/>
      <c r="Z58" s="824"/>
      <c r="AA58" s="825"/>
      <c r="AB58" s="1027" t="s">
        <v>11</v>
      </c>
      <c r="AC58" s="1028"/>
      <c r="AD58" s="1029"/>
      <c r="AE58" s="1033" t="s">
        <v>357</v>
      </c>
      <c r="AF58" s="1033"/>
      <c r="AG58" s="1033"/>
      <c r="AH58" s="1033"/>
      <c r="AI58" s="1033" t="s">
        <v>363</v>
      </c>
      <c r="AJ58" s="1033"/>
      <c r="AK58" s="1033"/>
      <c r="AL58" s="1033"/>
      <c r="AM58" s="1033" t="s">
        <v>472</v>
      </c>
      <c r="AN58" s="1033"/>
      <c r="AO58" s="1033"/>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57"/>
      <c r="AC60" s="1022"/>
      <c r="AD60" s="102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2"/>
      <c r="H61" s="1003"/>
      <c r="I61" s="1003"/>
      <c r="J61" s="1003"/>
      <c r="K61" s="1003"/>
      <c r="L61" s="1003"/>
      <c r="M61" s="1003"/>
      <c r="N61" s="1003"/>
      <c r="O61" s="1004"/>
      <c r="P61" s="1010"/>
      <c r="Q61" s="1010"/>
      <c r="R61" s="1010"/>
      <c r="S61" s="1010"/>
      <c r="T61" s="1010"/>
      <c r="U61" s="1010"/>
      <c r="V61" s="1010"/>
      <c r="W61" s="1010"/>
      <c r="X61" s="1011"/>
      <c r="Y61" s="411" t="s">
        <v>54</v>
      </c>
      <c r="Z61" s="1015"/>
      <c r="AA61" s="1016"/>
      <c r="AB61" s="519"/>
      <c r="AC61" s="1021"/>
      <c r="AD61" s="10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3"/>
      <c r="Z65" s="824"/>
      <c r="AA65" s="825"/>
      <c r="AB65" s="1027" t="s">
        <v>11</v>
      </c>
      <c r="AC65" s="1028"/>
      <c r="AD65" s="1029"/>
      <c r="AE65" s="1033" t="s">
        <v>357</v>
      </c>
      <c r="AF65" s="1033"/>
      <c r="AG65" s="1033"/>
      <c r="AH65" s="1033"/>
      <c r="AI65" s="1033" t="s">
        <v>363</v>
      </c>
      <c r="AJ65" s="1033"/>
      <c r="AK65" s="1033"/>
      <c r="AL65" s="1033"/>
      <c r="AM65" s="1033" t="s">
        <v>472</v>
      </c>
      <c r="AN65" s="1033"/>
      <c r="AO65" s="1033"/>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57"/>
      <c r="AC67" s="1022"/>
      <c r="AD67" s="102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2"/>
      <c r="H68" s="1003"/>
      <c r="I68" s="1003"/>
      <c r="J68" s="1003"/>
      <c r="K68" s="1003"/>
      <c r="L68" s="1003"/>
      <c r="M68" s="1003"/>
      <c r="N68" s="1003"/>
      <c r="O68" s="1004"/>
      <c r="P68" s="1010"/>
      <c r="Q68" s="1010"/>
      <c r="R68" s="1010"/>
      <c r="S68" s="1010"/>
      <c r="T68" s="1010"/>
      <c r="U68" s="1010"/>
      <c r="V68" s="1010"/>
      <c r="W68" s="1010"/>
      <c r="X68" s="1011"/>
      <c r="Y68" s="411" t="s">
        <v>54</v>
      </c>
      <c r="Z68" s="1015"/>
      <c r="AA68" s="1016"/>
      <c r="AB68" s="519"/>
      <c r="AC68" s="1021"/>
      <c r="AD68" s="102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5"/>
      <c r="H69" s="1006"/>
      <c r="I69" s="1006"/>
      <c r="J69" s="1006"/>
      <c r="K69" s="1006"/>
      <c r="L69" s="1006"/>
      <c r="M69" s="1006"/>
      <c r="N69" s="1006"/>
      <c r="O69" s="1007"/>
      <c r="P69" s="1012"/>
      <c r="Q69" s="1012"/>
      <c r="R69" s="1012"/>
      <c r="S69" s="1012"/>
      <c r="T69" s="1012"/>
      <c r="U69" s="1012"/>
      <c r="V69" s="1012"/>
      <c r="W69" s="1012"/>
      <c r="X69" s="1013"/>
      <c r="Y69" s="411" t="s">
        <v>13</v>
      </c>
      <c r="Z69" s="1015"/>
      <c r="AA69" s="101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0" t="s">
        <v>17</v>
      </c>
      <c r="H3" s="668"/>
      <c r="I3" s="668"/>
      <c r="J3" s="668"/>
      <c r="K3" s="668"/>
      <c r="L3" s="667" t="s">
        <v>18</v>
      </c>
      <c r="M3" s="668"/>
      <c r="N3" s="668"/>
      <c r="O3" s="668"/>
      <c r="P3" s="668"/>
      <c r="Q3" s="668"/>
      <c r="R3" s="668"/>
      <c r="S3" s="668"/>
      <c r="T3" s="668"/>
      <c r="U3" s="668"/>
      <c r="V3" s="668"/>
      <c r="W3" s="668"/>
      <c r="X3" s="669"/>
      <c r="Y3" s="654" t="s">
        <v>19</v>
      </c>
      <c r="Z3" s="655"/>
      <c r="AA3" s="655"/>
      <c r="AB3" s="796"/>
      <c r="AC3" s="810"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4"/>
      <c r="Z4" s="385"/>
      <c r="AA4" s="385"/>
      <c r="AB4" s="803"/>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46"/>
      <c r="B15" s="1047"/>
      <c r="C15" s="1047"/>
      <c r="D15" s="1047"/>
      <c r="E15" s="1047"/>
      <c r="F15" s="1048"/>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46"/>
      <c r="B16" s="1047"/>
      <c r="C16" s="1047"/>
      <c r="D16" s="1047"/>
      <c r="E16" s="1047"/>
      <c r="F16" s="1048"/>
      <c r="G16" s="810"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796"/>
      <c r="AC16" s="810"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4"/>
      <c r="Z17" s="385"/>
      <c r="AA17" s="385"/>
      <c r="AB17" s="803"/>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46"/>
      <c r="B28" s="1047"/>
      <c r="C28" s="1047"/>
      <c r="D28" s="1047"/>
      <c r="E28" s="1047"/>
      <c r="F28" s="1048"/>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46"/>
      <c r="B29" s="1047"/>
      <c r="C29" s="1047"/>
      <c r="D29" s="1047"/>
      <c r="E29" s="1047"/>
      <c r="F29" s="1048"/>
      <c r="G29" s="810"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796"/>
      <c r="AC29" s="810"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4"/>
      <c r="Z30" s="385"/>
      <c r="AA30" s="385"/>
      <c r="AB30" s="803"/>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46"/>
      <c r="B41" s="1047"/>
      <c r="C41" s="1047"/>
      <c r="D41" s="1047"/>
      <c r="E41" s="1047"/>
      <c r="F41" s="1048"/>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46"/>
      <c r="B42" s="1047"/>
      <c r="C42" s="1047"/>
      <c r="D42" s="1047"/>
      <c r="E42" s="1047"/>
      <c r="F42" s="1048"/>
      <c r="G42" s="810"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796"/>
      <c r="AC42" s="810"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4"/>
      <c r="Z43" s="385"/>
      <c r="AA43" s="385"/>
      <c r="AB43" s="803"/>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46"/>
      <c r="B56" s="1047"/>
      <c r="C56" s="1047"/>
      <c r="D56" s="1047"/>
      <c r="E56" s="1047"/>
      <c r="F56" s="1048"/>
      <c r="G56" s="810"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796"/>
      <c r="AC56" s="810"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4"/>
      <c r="Z57" s="385"/>
      <c r="AA57" s="385"/>
      <c r="AB57" s="803"/>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46"/>
      <c r="B68" s="1047"/>
      <c r="C68" s="1047"/>
      <c r="D68" s="1047"/>
      <c r="E68" s="1047"/>
      <c r="F68" s="1048"/>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46"/>
      <c r="B69" s="1047"/>
      <c r="C69" s="1047"/>
      <c r="D69" s="1047"/>
      <c r="E69" s="1047"/>
      <c r="F69" s="1048"/>
      <c r="G69" s="810"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796"/>
      <c r="AC69" s="810"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4"/>
      <c r="Z70" s="385"/>
      <c r="AA70" s="385"/>
      <c r="AB70" s="803"/>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46"/>
      <c r="B81" s="1047"/>
      <c r="C81" s="1047"/>
      <c r="D81" s="1047"/>
      <c r="E81" s="1047"/>
      <c r="F81" s="1048"/>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46"/>
      <c r="B82" s="1047"/>
      <c r="C82" s="1047"/>
      <c r="D82" s="1047"/>
      <c r="E82" s="1047"/>
      <c r="F82" s="1048"/>
      <c r="G82" s="810"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796"/>
      <c r="AC82" s="810"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4"/>
      <c r="Z83" s="385"/>
      <c r="AA83" s="385"/>
      <c r="AB83" s="803"/>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46"/>
      <c r="B94" s="1047"/>
      <c r="C94" s="1047"/>
      <c r="D94" s="1047"/>
      <c r="E94" s="1047"/>
      <c r="F94" s="1048"/>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46"/>
      <c r="B95" s="1047"/>
      <c r="C95" s="1047"/>
      <c r="D95" s="1047"/>
      <c r="E95" s="1047"/>
      <c r="F95" s="1048"/>
      <c r="G95" s="810"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796"/>
      <c r="AC95" s="810"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4"/>
      <c r="Z96" s="385"/>
      <c r="AA96" s="385"/>
      <c r="AB96" s="803"/>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46"/>
      <c r="B109" s="1047"/>
      <c r="C109" s="1047"/>
      <c r="D109" s="1047"/>
      <c r="E109" s="1047"/>
      <c r="F109" s="1048"/>
      <c r="G109" s="810"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796"/>
      <c r="AC109" s="810"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3"/>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46"/>
      <c r="B121" s="1047"/>
      <c r="C121" s="1047"/>
      <c r="D121" s="1047"/>
      <c r="E121" s="1047"/>
      <c r="F121" s="1048"/>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46"/>
      <c r="B122" s="1047"/>
      <c r="C122" s="1047"/>
      <c r="D122" s="1047"/>
      <c r="E122" s="1047"/>
      <c r="F122" s="1048"/>
      <c r="G122" s="810"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796"/>
      <c r="AC122" s="810"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3"/>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46"/>
      <c r="B134" s="1047"/>
      <c r="C134" s="1047"/>
      <c r="D134" s="1047"/>
      <c r="E134" s="1047"/>
      <c r="F134" s="1048"/>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46"/>
      <c r="B135" s="1047"/>
      <c r="C135" s="1047"/>
      <c r="D135" s="1047"/>
      <c r="E135" s="1047"/>
      <c r="F135" s="1048"/>
      <c r="G135" s="810"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796"/>
      <c r="AC135" s="810"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3"/>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46"/>
      <c r="B147" s="1047"/>
      <c r="C147" s="1047"/>
      <c r="D147" s="1047"/>
      <c r="E147" s="1047"/>
      <c r="F147" s="1048"/>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46"/>
      <c r="B148" s="1047"/>
      <c r="C148" s="1047"/>
      <c r="D148" s="1047"/>
      <c r="E148" s="1047"/>
      <c r="F148" s="1048"/>
      <c r="G148" s="810"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796"/>
      <c r="AC148" s="810"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3"/>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46"/>
      <c r="B162" s="1047"/>
      <c r="C162" s="1047"/>
      <c r="D162" s="1047"/>
      <c r="E162" s="1047"/>
      <c r="F162" s="1048"/>
      <c r="G162" s="810"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796"/>
      <c r="AC162" s="810"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3"/>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46"/>
      <c r="B174" s="1047"/>
      <c r="C174" s="1047"/>
      <c r="D174" s="1047"/>
      <c r="E174" s="1047"/>
      <c r="F174" s="1048"/>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46"/>
      <c r="B175" s="1047"/>
      <c r="C175" s="1047"/>
      <c r="D175" s="1047"/>
      <c r="E175" s="1047"/>
      <c r="F175" s="1048"/>
      <c r="G175" s="810"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796"/>
      <c r="AC175" s="810"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3"/>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46"/>
      <c r="B187" s="1047"/>
      <c r="C187" s="1047"/>
      <c r="D187" s="1047"/>
      <c r="E187" s="1047"/>
      <c r="F187" s="1048"/>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46"/>
      <c r="B188" s="1047"/>
      <c r="C188" s="1047"/>
      <c r="D188" s="1047"/>
      <c r="E188" s="1047"/>
      <c r="F188" s="1048"/>
      <c r="G188" s="810"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796"/>
      <c r="AC188" s="810"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3"/>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46"/>
      <c r="B200" s="1047"/>
      <c r="C200" s="1047"/>
      <c r="D200" s="1047"/>
      <c r="E200" s="1047"/>
      <c r="F200" s="1048"/>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46"/>
      <c r="B201" s="1047"/>
      <c r="C201" s="1047"/>
      <c r="D201" s="1047"/>
      <c r="E201" s="1047"/>
      <c r="F201" s="1048"/>
      <c r="G201" s="810"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796"/>
      <c r="AC201" s="810"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3"/>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46"/>
      <c r="B215" s="1047"/>
      <c r="C215" s="1047"/>
      <c r="D215" s="1047"/>
      <c r="E215" s="1047"/>
      <c r="F215" s="1048"/>
      <c r="G215" s="810"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796"/>
      <c r="AC215" s="810"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3"/>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46"/>
      <c r="B227" s="1047"/>
      <c r="C227" s="1047"/>
      <c r="D227" s="1047"/>
      <c r="E227" s="1047"/>
      <c r="F227" s="1048"/>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46"/>
      <c r="B228" s="1047"/>
      <c r="C228" s="1047"/>
      <c r="D228" s="1047"/>
      <c r="E228" s="1047"/>
      <c r="F228" s="1048"/>
      <c r="G228" s="810"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796"/>
      <c r="AC228" s="810"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3"/>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46"/>
      <c r="B240" s="1047"/>
      <c r="C240" s="1047"/>
      <c r="D240" s="1047"/>
      <c r="E240" s="1047"/>
      <c r="F240" s="1048"/>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46"/>
      <c r="B241" s="1047"/>
      <c r="C241" s="1047"/>
      <c r="D241" s="1047"/>
      <c r="E241" s="1047"/>
      <c r="F241" s="1048"/>
      <c r="G241" s="810"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796"/>
      <c r="AC241" s="810"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3"/>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46"/>
      <c r="B253" s="1047"/>
      <c r="C253" s="1047"/>
      <c r="D253" s="1047"/>
      <c r="E253" s="1047"/>
      <c r="F253" s="1048"/>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46"/>
      <c r="B254" s="1047"/>
      <c r="C254" s="1047"/>
      <c r="D254" s="1047"/>
      <c r="E254" s="1047"/>
      <c r="F254" s="1048"/>
      <c r="G254" s="810"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796"/>
      <c r="AC254" s="810"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3"/>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7">
        <v>1</v>
      </c>
      <c r="B4" s="105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7">
        <v>2</v>
      </c>
      <c r="B5" s="105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7">
        <v>3</v>
      </c>
      <c r="B6" s="105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7">
        <v>4</v>
      </c>
      <c r="B7" s="105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7">
        <v>5</v>
      </c>
      <c r="B8" s="105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7">
        <v>6</v>
      </c>
      <c r="B9" s="105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7">
        <v>7</v>
      </c>
      <c r="B10" s="105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7">
        <v>8</v>
      </c>
      <c r="B11" s="105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7">
        <v>9</v>
      </c>
      <c r="B12" s="105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7">
        <v>10</v>
      </c>
      <c r="B13" s="105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7">
        <v>11</v>
      </c>
      <c r="B14" s="105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7">
        <v>12</v>
      </c>
      <c r="B15" s="105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7">
        <v>13</v>
      </c>
      <c r="B16" s="105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7">
        <v>14</v>
      </c>
      <c r="B17" s="105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7">
        <v>15</v>
      </c>
      <c r="B18" s="105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7">
        <v>16</v>
      </c>
      <c r="B19" s="105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7">
        <v>17</v>
      </c>
      <c r="B20" s="105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7">
        <v>18</v>
      </c>
      <c r="B21" s="105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7">
        <v>19</v>
      </c>
      <c r="B22" s="105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7">
        <v>20</v>
      </c>
      <c r="B23" s="105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7">
        <v>21</v>
      </c>
      <c r="B24" s="105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7">
        <v>22</v>
      </c>
      <c r="B25" s="105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7">
        <v>23</v>
      </c>
      <c r="B26" s="105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7">
        <v>24</v>
      </c>
      <c r="B27" s="105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7">
        <v>25</v>
      </c>
      <c r="B28" s="105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7">
        <v>26</v>
      </c>
      <c r="B29" s="105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7">
        <v>27</v>
      </c>
      <c r="B30" s="105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7">
        <v>28</v>
      </c>
      <c r="B31" s="105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7">
        <v>29</v>
      </c>
      <c r="B32" s="105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7">
        <v>30</v>
      </c>
      <c r="B33" s="105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7">
        <v>1</v>
      </c>
      <c r="B37" s="105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7">
        <v>2</v>
      </c>
      <c r="B38" s="105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7">
        <v>3</v>
      </c>
      <c r="B39" s="105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7">
        <v>4</v>
      </c>
      <c r="B40" s="105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7">
        <v>5</v>
      </c>
      <c r="B41" s="105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7">
        <v>6</v>
      </c>
      <c r="B42" s="105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7">
        <v>7</v>
      </c>
      <c r="B43" s="105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7">
        <v>8</v>
      </c>
      <c r="B44" s="105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7">
        <v>9</v>
      </c>
      <c r="B45" s="105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7">
        <v>10</v>
      </c>
      <c r="B46" s="105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7">
        <v>11</v>
      </c>
      <c r="B47" s="105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7">
        <v>12</v>
      </c>
      <c r="B48" s="105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7">
        <v>13</v>
      </c>
      <c r="B49" s="105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7">
        <v>14</v>
      </c>
      <c r="B50" s="105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7">
        <v>15</v>
      </c>
      <c r="B51" s="105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7">
        <v>16</v>
      </c>
      <c r="B52" s="105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7">
        <v>17</v>
      </c>
      <c r="B53" s="105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7">
        <v>18</v>
      </c>
      <c r="B54" s="105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7">
        <v>19</v>
      </c>
      <c r="B55" s="105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7">
        <v>20</v>
      </c>
      <c r="B56" s="105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7">
        <v>21</v>
      </c>
      <c r="B57" s="105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7">
        <v>22</v>
      </c>
      <c r="B58" s="105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7">
        <v>23</v>
      </c>
      <c r="B59" s="105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7">
        <v>24</v>
      </c>
      <c r="B60" s="105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7">
        <v>25</v>
      </c>
      <c r="B61" s="105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7">
        <v>26</v>
      </c>
      <c r="B62" s="105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7">
        <v>27</v>
      </c>
      <c r="B63" s="105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7">
        <v>28</v>
      </c>
      <c r="B64" s="105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7">
        <v>29</v>
      </c>
      <c r="B65" s="105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7">
        <v>30</v>
      </c>
      <c r="B66" s="105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7">
        <v>1</v>
      </c>
      <c r="B70" s="105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7">
        <v>2</v>
      </c>
      <c r="B71" s="105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7">
        <v>3</v>
      </c>
      <c r="B72" s="105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7">
        <v>4</v>
      </c>
      <c r="B73" s="105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7">
        <v>5</v>
      </c>
      <c r="B74" s="105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7">
        <v>6</v>
      </c>
      <c r="B75" s="105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7">
        <v>7</v>
      </c>
      <c r="B76" s="105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7">
        <v>8</v>
      </c>
      <c r="B77" s="105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7">
        <v>9</v>
      </c>
      <c r="B78" s="105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7">
        <v>10</v>
      </c>
      <c r="B79" s="105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7">
        <v>11</v>
      </c>
      <c r="B80" s="105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7">
        <v>12</v>
      </c>
      <c r="B81" s="105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7">
        <v>13</v>
      </c>
      <c r="B82" s="105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7">
        <v>14</v>
      </c>
      <c r="B83" s="105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7">
        <v>15</v>
      </c>
      <c r="B84" s="105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7">
        <v>16</v>
      </c>
      <c r="B85" s="105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7">
        <v>17</v>
      </c>
      <c r="B86" s="105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7">
        <v>18</v>
      </c>
      <c r="B87" s="105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7">
        <v>19</v>
      </c>
      <c r="B88" s="105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7">
        <v>20</v>
      </c>
      <c r="B89" s="105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7">
        <v>21</v>
      </c>
      <c r="B90" s="105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7">
        <v>22</v>
      </c>
      <c r="B91" s="105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7">
        <v>23</v>
      </c>
      <c r="B92" s="105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7">
        <v>24</v>
      </c>
      <c r="B93" s="105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7">
        <v>25</v>
      </c>
      <c r="B94" s="105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7">
        <v>26</v>
      </c>
      <c r="B95" s="105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7">
        <v>27</v>
      </c>
      <c r="B96" s="105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7">
        <v>28</v>
      </c>
      <c r="B97" s="105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7">
        <v>29</v>
      </c>
      <c r="B98" s="105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7">
        <v>30</v>
      </c>
      <c r="B99" s="105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7">
        <v>1</v>
      </c>
      <c r="B103" s="105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7">
        <v>2</v>
      </c>
      <c r="B104" s="105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7">
        <v>3</v>
      </c>
      <c r="B105" s="105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7">
        <v>4</v>
      </c>
      <c r="B106" s="105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7">
        <v>5</v>
      </c>
      <c r="B107" s="105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7">
        <v>6</v>
      </c>
      <c r="B108" s="105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7">
        <v>7</v>
      </c>
      <c r="B109" s="105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7">
        <v>8</v>
      </c>
      <c r="B110" s="105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7">
        <v>9</v>
      </c>
      <c r="B111" s="105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7">
        <v>10</v>
      </c>
      <c r="B112" s="105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7">
        <v>11</v>
      </c>
      <c r="B113" s="105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7">
        <v>12</v>
      </c>
      <c r="B114" s="105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7">
        <v>13</v>
      </c>
      <c r="B115" s="105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7">
        <v>14</v>
      </c>
      <c r="B116" s="105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7">
        <v>15</v>
      </c>
      <c r="B117" s="105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7">
        <v>16</v>
      </c>
      <c r="B118" s="105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7">
        <v>17</v>
      </c>
      <c r="B119" s="105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7">
        <v>18</v>
      </c>
      <c r="B120" s="105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7">
        <v>19</v>
      </c>
      <c r="B121" s="105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7">
        <v>20</v>
      </c>
      <c r="B122" s="105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7">
        <v>21</v>
      </c>
      <c r="B123" s="105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7">
        <v>22</v>
      </c>
      <c r="B124" s="105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7">
        <v>23</v>
      </c>
      <c r="B125" s="105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7">
        <v>24</v>
      </c>
      <c r="B126" s="105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7">
        <v>25</v>
      </c>
      <c r="B127" s="105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7">
        <v>26</v>
      </c>
      <c r="B128" s="105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7">
        <v>27</v>
      </c>
      <c r="B129" s="105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7">
        <v>28</v>
      </c>
      <c r="B130" s="105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7">
        <v>29</v>
      </c>
      <c r="B131" s="105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7">
        <v>30</v>
      </c>
      <c r="B132" s="105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7">
        <v>1</v>
      </c>
      <c r="B136" s="105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7">
        <v>2</v>
      </c>
      <c r="B137" s="105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7">
        <v>3</v>
      </c>
      <c r="B138" s="105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7">
        <v>4</v>
      </c>
      <c r="B139" s="105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7">
        <v>5</v>
      </c>
      <c r="B140" s="105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7">
        <v>6</v>
      </c>
      <c r="B141" s="105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7">
        <v>7</v>
      </c>
      <c r="B142" s="105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7">
        <v>8</v>
      </c>
      <c r="B143" s="105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7">
        <v>9</v>
      </c>
      <c r="B144" s="105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7">
        <v>10</v>
      </c>
      <c r="B145" s="105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7">
        <v>11</v>
      </c>
      <c r="B146" s="105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7">
        <v>12</v>
      </c>
      <c r="B147" s="105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7">
        <v>13</v>
      </c>
      <c r="B148" s="105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7">
        <v>14</v>
      </c>
      <c r="B149" s="105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7">
        <v>15</v>
      </c>
      <c r="B150" s="105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7">
        <v>16</v>
      </c>
      <c r="B151" s="105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7">
        <v>17</v>
      </c>
      <c r="B152" s="105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7">
        <v>18</v>
      </c>
      <c r="B153" s="105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7">
        <v>19</v>
      </c>
      <c r="B154" s="105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7">
        <v>20</v>
      </c>
      <c r="B155" s="105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7">
        <v>21</v>
      </c>
      <c r="B156" s="105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7">
        <v>22</v>
      </c>
      <c r="B157" s="105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7">
        <v>23</v>
      </c>
      <c r="B158" s="105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7">
        <v>24</v>
      </c>
      <c r="B159" s="105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7">
        <v>25</v>
      </c>
      <c r="B160" s="105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7">
        <v>26</v>
      </c>
      <c r="B161" s="105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7">
        <v>27</v>
      </c>
      <c r="B162" s="105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7">
        <v>28</v>
      </c>
      <c r="B163" s="105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7">
        <v>29</v>
      </c>
      <c r="B164" s="105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7">
        <v>30</v>
      </c>
      <c r="B165" s="105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7">
        <v>1</v>
      </c>
      <c r="B169" s="105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7">
        <v>2</v>
      </c>
      <c r="B170" s="105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7">
        <v>3</v>
      </c>
      <c r="B171" s="105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7">
        <v>4</v>
      </c>
      <c r="B172" s="105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7">
        <v>5</v>
      </c>
      <c r="B173" s="105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7">
        <v>6</v>
      </c>
      <c r="B174" s="105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7">
        <v>7</v>
      </c>
      <c r="B175" s="105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7">
        <v>8</v>
      </c>
      <c r="B176" s="105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7">
        <v>9</v>
      </c>
      <c r="B177" s="105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7">
        <v>10</v>
      </c>
      <c r="B178" s="105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7">
        <v>11</v>
      </c>
      <c r="B179" s="105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7">
        <v>12</v>
      </c>
      <c r="B180" s="105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7">
        <v>13</v>
      </c>
      <c r="B181" s="105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7">
        <v>14</v>
      </c>
      <c r="B182" s="105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7">
        <v>15</v>
      </c>
      <c r="B183" s="105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7">
        <v>16</v>
      </c>
      <c r="B184" s="105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7">
        <v>17</v>
      </c>
      <c r="B185" s="105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7">
        <v>18</v>
      </c>
      <c r="B186" s="105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7">
        <v>19</v>
      </c>
      <c r="B187" s="105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7">
        <v>20</v>
      </c>
      <c r="B188" s="105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7">
        <v>21</v>
      </c>
      <c r="B189" s="105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7">
        <v>22</v>
      </c>
      <c r="B190" s="105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7">
        <v>23</v>
      </c>
      <c r="B191" s="105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7">
        <v>24</v>
      </c>
      <c r="B192" s="105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7">
        <v>25</v>
      </c>
      <c r="B193" s="105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7">
        <v>26</v>
      </c>
      <c r="B194" s="105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7">
        <v>27</v>
      </c>
      <c r="B195" s="105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7">
        <v>28</v>
      </c>
      <c r="B196" s="105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7">
        <v>29</v>
      </c>
      <c r="B197" s="105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7">
        <v>30</v>
      </c>
      <c r="B198" s="105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7">
        <v>1</v>
      </c>
      <c r="B202" s="105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7">
        <v>2</v>
      </c>
      <c r="B203" s="105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7">
        <v>3</v>
      </c>
      <c r="B204" s="105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7">
        <v>4</v>
      </c>
      <c r="B205" s="105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7">
        <v>5</v>
      </c>
      <c r="B206" s="105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7">
        <v>6</v>
      </c>
      <c r="B207" s="105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7">
        <v>7</v>
      </c>
      <c r="B208" s="105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7">
        <v>8</v>
      </c>
      <c r="B209" s="105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7">
        <v>9</v>
      </c>
      <c r="B210" s="105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7">
        <v>10</v>
      </c>
      <c r="B211" s="105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7">
        <v>11</v>
      </c>
      <c r="B212" s="105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7">
        <v>12</v>
      </c>
      <c r="B213" s="105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7">
        <v>13</v>
      </c>
      <c r="B214" s="105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7">
        <v>14</v>
      </c>
      <c r="B215" s="105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7">
        <v>15</v>
      </c>
      <c r="B216" s="105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7">
        <v>16</v>
      </c>
      <c r="B217" s="105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7">
        <v>17</v>
      </c>
      <c r="B218" s="105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7">
        <v>18</v>
      </c>
      <c r="B219" s="105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7">
        <v>19</v>
      </c>
      <c r="B220" s="105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7">
        <v>20</v>
      </c>
      <c r="B221" s="105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7">
        <v>21</v>
      </c>
      <c r="B222" s="105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7">
        <v>22</v>
      </c>
      <c r="B223" s="105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7">
        <v>23</v>
      </c>
      <c r="B224" s="105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7">
        <v>24</v>
      </c>
      <c r="B225" s="105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7">
        <v>25</v>
      </c>
      <c r="B226" s="105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7">
        <v>26</v>
      </c>
      <c r="B227" s="105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7">
        <v>27</v>
      </c>
      <c r="B228" s="105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7">
        <v>28</v>
      </c>
      <c r="B229" s="105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7">
        <v>29</v>
      </c>
      <c r="B230" s="105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7">
        <v>30</v>
      </c>
      <c r="B231" s="105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7">
        <v>1</v>
      </c>
      <c r="B235" s="105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7">
        <v>2</v>
      </c>
      <c r="B236" s="105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7">
        <v>3</v>
      </c>
      <c r="B237" s="105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7">
        <v>4</v>
      </c>
      <c r="B238" s="105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7">
        <v>5</v>
      </c>
      <c r="B239" s="105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7">
        <v>6</v>
      </c>
      <c r="B240" s="105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7">
        <v>7</v>
      </c>
      <c r="B241" s="105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7">
        <v>8</v>
      </c>
      <c r="B242" s="105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7">
        <v>9</v>
      </c>
      <c r="B243" s="105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7">
        <v>10</v>
      </c>
      <c r="B244" s="105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7">
        <v>11</v>
      </c>
      <c r="B245" s="105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7">
        <v>12</v>
      </c>
      <c r="B246" s="105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7">
        <v>13</v>
      </c>
      <c r="B247" s="105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7">
        <v>14</v>
      </c>
      <c r="B248" s="105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7">
        <v>15</v>
      </c>
      <c r="B249" s="105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7">
        <v>16</v>
      </c>
      <c r="B250" s="105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7">
        <v>17</v>
      </c>
      <c r="B251" s="105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7">
        <v>18</v>
      </c>
      <c r="B252" s="105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7">
        <v>19</v>
      </c>
      <c r="B253" s="105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7">
        <v>20</v>
      </c>
      <c r="B254" s="105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7">
        <v>21</v>
      </c>
      <c r="B255" s="105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7">
        <v>22</v>
      </c>
      <c r="B256" s="105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7">
        <v>23</v>
      </c>
      <c r="B257" s="105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7">
        <v>24</v>
      </c>
      <c r="B258" s="105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7">
        <v>25</v>
      </c>
      <c r="B259" s="105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7">
        <v>26</v>
      </c>
      <c r="B260" s="105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7">
        <v>27</v>
      </c>
      <c r="B261" s="105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7">
        <v>28</v>
      </c>
      <c r="B262" s="105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7">
        <v>29</v>
      </c>
      <c r="B263" s="105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7">
        <v>30</v>
      </c>
      <c r="B264" s="105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7">
        <v>1</v>
      </c>
      <c r="B268" s="105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7">
        <v>2</v>
      </c>
      <c r="B269" s="105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7">
        <v>3</v>
      </c>
      <c r="B270" s="105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7">
        <v>4</v>
      </c>
      <c r="B271" s="105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7">
        <v>5</v>
      </c>
      <c r="B272" s="105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7">
        <v>6</v>
      </c>
      <c r="B273" s="105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7">
        <v>7</v>
      </c>
      <c r="B274" s="105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7">
        <v>8</v>
      </c>
      <c r="B275" s="105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7">
        <v>9</v>
      </c>
      <c r="B276" s="105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7">
        <v>10</v>
      </c>
      <c r="B277" s="105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7">
        <v>11</v>
      </c>
      <c r="B278" s="105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7">
        <v>12</v>
      </c>
      <c r="B279" s="105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7">
        <v>13</v>
      </c>
      <c r="B280" s="105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7">
        <v>14</v>
      </c>
      <c r="B281" s="105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7">
        <v>15</v>
      </c>
      <c r="B282" s="105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7">
        <v>16</v>
      </c>
      <c r="B283" s="105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7">
        <v>17</v>
      </c>
      <c r="B284" s="105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7">
        <v>18</v>
      </c>
      <c r="B285" s="105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7">
        <v>19</v>
      </c>
      <c r="B286" s="105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7">
        <v>20</v>
      </c>
      <c r="B287" s="105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7">
        <v>21</v>
      </c>
      <c r="B288" s="105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7">
        <v>22</v>
      </c>
      <c r="B289" s="105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7">
        <v>23</v>
      </c>
      <c r="B290" s="105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7">
        <v>24</v>
      </c>
      <c r="B291" s="105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7">
        <v>25</v>
      </c>
      <c r="B292" s="105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7">
        <v>26</v>
      </c>
      <c r="B293" s="105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7">
        <v>27</v>
      </c>
      <c r="B294" s="105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7">
        <v>28</v>
      </c>
      <c r="B295" s="105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7">
        <v>29</v>
      </c>
      <c r="B296" s="105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7">
        <v>30</v>
      </c>
      <c r="B297" s="105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7">
        <v>1</v>
      </c>
      <c r="B301" s="105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7">
        <v>2</v>
      </c>
      <c r="B302" s="105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7">
        <v>3</v>
      </c>
      <c r="B303" s="105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7">
        <v>4</v>
      </c>
      <c r="B304" s="105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7">
        <v>5</v>
      </c>
      <c r="B305" s="105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7">
        <v>6</v>
      </c>
      <c r="B306" s="105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7">
        <v>7</v>
      </c>
      <c r="B307" s="105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7">
        <v>8</v>
      </c>
      <c r="B308" s="105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7">
        <v>9</v>
      </c>
      <c r="B309" s="105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7">
        <v>10</v>
      </c>
      <c r="B310" s="105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7">
        <v>11</v>
      </c>
      <c r="B311" s="105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7">
        <v>12</v>
      </c>
      <c r="B312" s="105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7">
        <v>13</v>
      </c>
      <c r="B313" s="105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7">
        <v>14</v>
      </c>
      <c r="B314" s="105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7">
        <v>15</v>
      </c>
      <c r="B315" s="105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7">
        <v>16</v>
      </c>
      <c r="B316" s="105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7">
        <v>17</v>
      </c>
      <c r="B317" s="105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7">
        <v>18</v>
      </c>
      <c r="B318" s="105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7">
        <v>19</v>
      </c>
      <c r="B319" s="105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7">
        <v>20</v>
      </c>
      <c r="B320" s="105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7">
        <v>21</v>
      </c>
      <c r="B321" s="105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7">
        <v>22</v>
      </c>
      <c r="B322" s="105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7">
        <v>23</v>
      </c>
      <c r="B323" s="105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7">
        <v>24</v>
      </c>
      <c r="B324" s="105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7">
        <v>25</v>
      </c>
      <c r="B325" s="105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7">
        <v>26</v>
      </c>
      <c r="B326" s="105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7">
        <v>27</v>
      </c>
      <c r="B327" s="105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7">
        <v>28</v>
      </c>
      <c r="B328" s="105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7">
        <v>29</v>
      </c>
      <c r="B329" s="105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7">
        <v>30</v>
      </c>
      <c r="B330" s="105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7">
        <v>1</v>
      </c>
      <c r="B334" s="105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7">
        <v>2</v>
      </c>
      <c r="B335" s="105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7">
        <v>3</v>
      </c>
      <c r="B336" s="105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7">
        <v>4</v>
      </c>
      <c r="B337" s="105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7">
        <v>5</v>
      </c>
      <c r="B338" s="105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7">
        <v>6</v>
      </c>
      <c r="B339" s="105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7">
        <v>7</v>
      </c>
      <c r="B340" s="105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7">
        <v>8</v>
      </c>
      <c r="B341" s="105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7">
        <v>9</v>
      </c>
      <c r="B342" s="105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7">
        <v>10</v>
      </c>
      <c r="B343" s="105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7">
        <v>11</v>
      </c>
      <c r="B344" s="105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7">
        <v>12</v>
      </c>
      <c r="B345" s="105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7">
        <v>13</v>
      </c>
      <c r="B346" s="105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7">
        <v>14</v>
      </c>
      <c r="B347" s="105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7">
        <v>15</v>
      </c>
      <c r="B348" s="105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7">
        <v>16</v>
      </c>
      <c r="B349" s="105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7">
        <v>17</v>
      </c>
      <c r="B350" s="105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7">
        <v>18</v>
      </c>
      <c r="B351" s="105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7">
        <v>19</v>
      </c>
      <c r="B352" s="105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7">
        <v>20</v>
      </c>
      <c r="B353" s="105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7">
        <v>21</v>
      </c>
      <c r="B354" s="105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7">
        <v>22</v>
      </c>
      <c r="B355" s="105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7">
        <v>23</v>
      </c>
      <c r="B356" s="105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7">
        <v>24</v>
      </c>
      <c r="B357" s="105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7">
        <v>25</v>
      </c>
      <c r="B358" s="105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7">
        <v>26</v>
      </c>
      <c r="B359" s="105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7">
        <v>27</v>
      </c>
      <c r="B360" s="105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7">
        <v>28</v>
      </c>
      <c r="B361" s="105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7">
        <v>29</v>
      </c>
      <c r="B362" s="105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7">
        <v>30</v>
      </c>
      <c r="B363" s="105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7">
        <v>1</v>
      </c>
      <c r="B367" s="105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7">
        <v>2</v>
      </c>
      <c r="B368" s="105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7">
        <v>3</v>
      </c>
      <c r="B369" s="105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7">
        <v>4</v>
      </c>
      <c r="B370" s="105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7">
        <v>5</v>
      </c>
      <c r="B371" s="105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7">
        <v>6</v>
      </c>
      <c r="B372" s="105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7">
        <v>7</v>
      </c>
      <c r="B373" s="105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7">
        <v>8</v>
      </c>
      <c r="B374" s="105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7">
        <v>9</v>
      </c>
      <c r="B375" s="105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7">
        <v>10</v>
      </c>
      <c r="B376" s="105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7">
        <v>11</v>
      </c>
      <c r="B377" s="105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7">
        <v>12</v>
      </c>
      <c r="B378" s="105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7">
        <v>13</v>
      </c>
      <c r="B379" s="105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7">
        <v>14</v>
      </c>
      <c r="B380" s="105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7">
        <v>15</v>
      </c>
      <c r="B381" s="105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7">
        <v>16</v>
      </c>
      <c r="B382" s="105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7">
        <v>17</v>
      </c>
      <c r="B383" s="105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7">
        <v>18</v>
      </c>
      <c r="B384" s="105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7">
        <v>19</v>
      </c>
      <c r="B385" s="105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7">
        <v>20</v>
      </c>
      <c r="B386" s="105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7">
        <v>21</v>
      </c>
      <c r="B387" s="105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7">
        <v>22</v>
      </c>
      <c r="B388" s="105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7">
        <v>23</v>
      </c>
      <c r="B389" s="105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7">
        <v>24</v>
      </c>
      <c r="B390" s="105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7">
        <v>25</v>
      </c>
      <c r="B391" s="105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7">
        <v>26</v>
      </c>
      <c r="B392" s="105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7">
        <v>27</v>
      </c>
      <c r="B393" s="105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7">
        <v>28</v>
      </c>
      <c r="B394" s="105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7">
        <v>29</v>
      </c>
      <c r="B395" s="105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7">
        <v>30</v>
      </c>
      <c r="B396" s="105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7">
        <v>1</v>
      </c>
      <c r="B400" s="105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7">
        <v>2</v>
      </c>
      <c r="B401" s="105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7">
        <v>3</v>
      </c>
      <c r="B402" s="105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7">
        <v>4</v>
      </c>
      <c r="B403" s="105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7">
        <v>5</v>
      </c>
      <c r="B404" s="105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7">
        <v>6</v>
      </c>
      <c r="B405" s="105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7">
        <v>7</v>
      </c>
      <c r="B406" s="105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7">
        <v>8</v>
      </c>
      <c r="B407" s="105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7">
        <v>9</v>
      </c>
      <c r="B408" s="105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7">
        <v>10</v>
      </c>
      <c r="B409" s="105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7">
        <v>11</v>
      </c>
      <c r="B410" s="105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7">
        <v>12</v>
      </c>
      <c r="B411" s="105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7">
        <v>13</v>
      </c>
      <c r="B412" s="105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7">
        <v>14</v>
      </c>
      <c r="B413" s="105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7">
        <v>15</v>
      </c>
      <c r="B414" s="105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7">
        <v>16</v>
      </c>
      <c r="B415" s="105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7">
        <v>17</v>
      </c>
      <c r="B416" s="105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7">
        <v>18</v>
      </c>
      <c r="B417" s="105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7">
        <v>19</v>
      </c>
      <c r="B418" s="105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7">
        <v>20</v>
      </c>
      <c r="B419" s="105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7">
        <v>21</v>
      </c>
      <c r="B420" s="105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7">
        <v>22</v>
      </c>
      <c r="B421" s="105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7">
        <v>23</v>
      </c>
      <c r="B422" s="105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7">
        <v>24</v>
      </c>
      <c r="B423" s="105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7">
        <v>25</v>
      </c>
      <c r="B424" s="105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7">
        <v>26</v>
      </c>
      <c r="B425" s="105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7">
        <v>27</v>
      </c>
      <c r="B426" s="105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7">
        <v>28</v>
      </c>
      <c r="B427" s="105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7">
        <v>29</v>
      </c>
      <c r="B428" s="105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7">
        <v>30</v>
      </c>
      <c r="B429" s="105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7">
        <v>1</v>
      </c>
      <c r="B433" s="105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7">
        <v>2</v>
      </c>
      <c r="B434" s="105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7">
        <v>3</v>
      </c>
      <c r="B435" s="105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7">
        <v>4</v>
      </c>
      <c r="B436" s="105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7">
        <v>5</v>
      </c>
      <c r="B437" s="105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7">
        <v>6</v>
      </c>
      <c r="B438" s="105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7">
        <v>7</v>
      </c>
      <c r="B439" s="105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7">
        <v>8</v>
      </c>
      <c r="B440" s="105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7">
        <v>9</v>
      </c>
      <c r="B441" s="105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7">
        <v>10</v>
      </c>
      <c r="B442" s="105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7">
        <v>11</v>
      </c>
      <c r="B443" s="105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7">
        <v>12</v>
      </c>
      <c r="B444" s="105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7">
        <v>13</v>
      </c>
      <c r="B445" s="105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7">
        <v>14</v>
      </c>
      <c r="B446" s="105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7">
        <v>15</v>
      </c>
      <c r="B447" s="105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7">
        <v>16</v>
      </c>
      <c r="B448" s="105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7">
        <v>17</v>
      </c>
      <c r="B449" s="105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7">
        <v>18</v>
      </c>
      <c r="B450" s="105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7">
        <v>19</v>
      </c>
      <c r="B451" s="105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7">
        <v>20</v>
      </c>
      <c r="B452" s="105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7">
        <v>21</v>
      </c>
      <c r="B453" s="105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7">
        <v>22</v>
      </c>
      <c r="B454" s="105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7">
        <v>23</v>
      </c>
      <c r="B455" s="105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7">
        <v>24</v>
      </c>
      <c r="B456" s="105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7">
        <v>25</v>
      </c>
      <c r="B457" s="105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7">
        <v>26</v>
      </c>
      <c r="B458" s="105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7">
        <v>27</v>
      </c>
      <c r="B459" s="105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7">
        <v>28</v>
      </c>
      <c r="B460" s="105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7">
        <v>29</v>
      </c>
      <c r="B461" s="105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7">
        <v>30</v>
      </c>
      <c r="B462" s="105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7">
        <v>1</v>
      </c>
      <c r="B466" s="105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7">
        <v>2</v>
      </c>
      <c r="B467" s="105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7">
        <v>3</v>
      </c>
      <c r="B468" s="105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7">
        <v>4</v>
      </c>
      <c r="B469" s="105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7">
        <v>5</v>
      </c>
      <c r="B470" s="105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7">
        <v>6</v>
      </c>
      <c r="B471" s="105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7">
        <v>7</v>
      </c>
      <c r="B472" s="105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7">
        <v>8</v>
      </c>
      <c r="B473" s="105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7">
        <v>9</v>
      </c>
      <c r="B474" s="105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7">
        <v>10</v>
      </c>
      <c r="B475" s="105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7">
        <v>11</v>
      </c>
      <c r="B476" s="105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7">
        <v>12</v>
      </c>
      <c r="B477" s="105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7">
        <v>13</v>
      </c>
      <c r="B478" s="105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7">
        <v>14</v>
      </c>
      <c r="B479" s="105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7">
        <v>15</v>
      </c>
      <c r="B480" s="105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7">
        <v>16</v>
      </c>
      <c r="B481" s="105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7">
        <v>17</v>
      </c>
      <c r="B482" s="105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7">
        <v>18</v>
      </c>
      <c r="B483" s="105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7">
        <v>19</v>
      </c>
      <c r="B484" s="105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7">
        <v>20</v>
      </c>
      <c r="B485" s="105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7">
        <v>21</v>
      </c>
      <c r="B486" s="105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7">
        <v>22</v>
      </c>
      <c r="B487" s="105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7">
        <v>23</v>
      </c>
      <c r="B488" s="105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7">
        <v>24</v>
      </c>
      <c r="B489" s="105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7">
        <v>25</v>
      </c>
      <c r="B490" s="105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7">
        <v>26</v>
      </c>
      <c r="B491" s="105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7">
        <v>27</v>
      </c>
      <c r="B492" s="105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7">
        <v>28</v>
      </c>
      <c r="B493" s="105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7">
        <v>29</v>
      </c>
      <c r="B494" s="105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7">
        <v>30</v>
      </c>
      <c r="B495" s="105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7">
        <v>1</v>
      </c>
      <c r="B499" s="105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7">
        <v>2</v>
      </c>
      <c r="B500" s="105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7">
        <v>3</v>
      </c>
      <c r="B501" s="105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7">
        <v>4</v>
      </c>
      <c r="B502" s="105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7">
        <v>5</v>
      </c>
      <c r="B503" s="105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7">
        <v>6</v>
      </c>
      <c r="B504" s="105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7">
        <v>7</v>
      </c>
      <c r="B505" s="105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7">
        <v>8</v>
      </c>
      <c r="B506" s="105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7">
        <v>9</v>
      </c>
      <c r="B507" s="105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7">
        <v>10</v>
      </c>
      <c r="B508" s="105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7">
        <v>11</v>
      </c>
      <c r="B509" s="105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7">
        <v>12</v>
      </c>
      <c r="B510" s="105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7">
        <v>13</v>
      </c>
      <c r="B511" s="105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7">
        <v>14</v>
      </c>
      <c r="B512" s="105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7">
        <v>15</v>
      </c>
      <c r="B513" s="105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7">
        <v>16</v>
      </c>
      <c r="B514" s="105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7">
        <v>17</v>
      </c>
      <c r="B515" s="105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7">
        <v>18</v>
      </c>
      <c r="B516" s="105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7">
        <v>19</v>
      </c>
      <c r="B517" s="105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7">
        <v>20</v>
      </c>
      <c r="B518" s="105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7">
        <v>21</v>
      </c>
      <c r="B519" s="105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7">
        <v>22</v>
      </c>
      <c r="B520" s="105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7">
        <v>23</v>
      </c>
      <c r="B521" s="105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7">
        <v>24</v>
      </c>
      <c r="B522" s="105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7">
        <v>25</v>
      </c>
      <c r="B523" s="105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7">
        <v>26</v>
      </c>
      <c r="B524" s="105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7">
        <v>27</v>
      </c>
      <c r="B525" s="105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7">
        <v>28</v>
      </c>
      <c r="B526" s="105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7">
        <v>29</v>
      </c>
      <c r="B527" s="105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7">
        <v>30</v>
      </c>
      <c r="B528" s="105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7">
        <v>1</v>
      </c>
      <c r="B532" s="105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7">
        <v>2</v>
      </c>
      <c r="B533" s="105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7">
        <v>3</v>
      </c>
      <c r="B534" s="105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7">
        <v>4</v>
      </c>
      <c r="B535" s="105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7">
        <v>5</v>
      </c>
      <c r="B536" s="105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7">
        <v>6</v>
      </c>
      <c r="B537" s="105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7">
        <v>7</v>
      </c>
      <c r="B538" s="105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7">
        <v>8</v>
      </c>
      <c r="B539" s="105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7">
        <v>9</v>
      </c>
      <c r="B540" s="105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7">
        <v>10</v>
      </c>
      <c r="B541" s="105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7">
        <v>11</v>
      </c>
      <c r="B542" s="105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7">
        <v>12</v>
      </c>
      <c r="B543" s="105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7">
        <v>13</v>
      </c>
      <c r="B544" s="105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7">
        <v>14</v>
      </c>
      <c r="B545" s="105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7">
        <v>15</v>
      </c>
      <c r="B546" s="105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7">
        <v>16</v>
      </c>
      <c r="B547" s="105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7">
        <v>17</v>
      </c>
      <c r="B548" s="105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7">
        <v>18</v>
      </c>
      <c r="B549" s="105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7">
        <v>19</v>
      </c>
      <c r="B550" s="105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7">
        <v>20</v>
      </c>
      <c r="B551" s="105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7">
        <v>21</v>
      </c>
      <c r="B552" s="105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7">
        <v>22</v>
      </c>
      <c r="B553" s="105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7">
        <v>23</v>
      </c>
      <c r="B554" s="105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7">
        <v>24</v>
      </c>
      <c r="B555" s="105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7">
        <v>25</v>
      </c>
      <c r="B556" s="105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7">
        <v>26</v>
      </c>
      <c r="B557" s="105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7">
        <v>27</v>
      </c>
      <c r="B558" s="105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7">
        <v>28</v>
      </c>
      <c r="B559" s="105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7">
        <v>29</v>
      </c>
      <c r="B560" s="105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7">
        <v>30</v>
      </c>
      <c r="B561" s="105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7">
        <v>1</v>
      </c>
      <c r="B565" s="105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7">
        <v>2</v>
      </c>
      <c r="B566" s="105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7">
        <v>3</v>
      </c>
      <c r="B567" s="105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7">
        <v>4</v>
      </c>
      <c r="B568" s="105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7">
        <v>5</v>
      </c>
      <c r="B569" s="105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7">
        <v>6</v>
      </c>
      <c r="B570" s="105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7">
        <v>7</v>
      </c>
      <c r="B571" s="105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7">
        <v>8</v>
      </c>
      <c r="B572" s="105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7">
        <v>9</v>
      </c>
      <c r="B573" s="105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7">
        <v>10</v>
      </c>
      <c r="B574" s="105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7">
        <v>11</v>
      </c>
      <c r="B575" s="105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7">
        <v>12</v>
      </c>
      <c r="B576" s="105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7">
        <v>13</v>
      </c>
      <c r="B577" s="105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7">
        <v>14</v>
      </c>
      <c r="B578" s="105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7">
        <v>15</v>
      </c>
      <c r="B579" s="105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7">
        <v>16</v>
      </c>
      <c r="B580" s="105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7">
        <v>17</v>
      </c>
      <c r="B581" s="105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7">
        <v>18</v>
      </c>
      <c r="B582" s="105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7">
        <v>19</v>
      </c>
      <c r="B583" s="105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7">
        <v>20</v>
      </c>
      <c r="B584" s="105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7">
        <v>21</v>
      </c>
      <c r="B585" s="105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7">
        <v>22</v>
      </c>
      <c r="B586" s="105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7">
        <v>23</v>
      </c>
      <c r="B587" s="105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7">
        <v>24</v>
      </c>
      <c r="B588" s="105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7">
        <v>25</v>
      </c>
      <c r="B589" s="105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7">
        <v>26</v>
      </c>
      <c r="B590" s="105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7">
        <v>27</v>
      </c>
      <c r="B591" s="105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7">
        <v>28</v>
      </c>
      <c r="B592" s="105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7">
        <v>29</v>
      </c>
      <c r="B593" s="105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7">
        <v>30</v>
      </c>
      <c r="B594" s="105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7">
        <v>1</v>
      </c>
      <c r="B598" s="105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7">
        <v>2</v>
      </c>
      <c r="B599" s="105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7">
        <v>3</v>
      </c>
      <c r="B600" s="105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7">
        <v>4</v>
      </c>
      <c r="B601" s="105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7">
        <v>5</v>
      </c>
      <c r="B602" s="105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7">
        <v>6</v>
      </c>
      <c r="B603" s="105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7">
        <v>7</v>
      </c>
      <c r="B604" s="105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7">
        <v>8</v>
      </c>
      <c r="B605" s="105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7">
        <v>9</v>
      </c>
      <c r="B606" s="105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7">
        <v>10</v>
      </c>
      <c r="B607" s="105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7">
        <v>11</v>
      </c>
      <c r="B608" s="105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7">
        <v>12</v>
      </c>
      <c r="B609" s="105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7">
        <v>13</v>
      </c>
      <c r="B610" s="105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7">
        <v>14</v>
      </c>
      <c r="B611" s="105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7">
        <v>15</v>
      </c>
      <c r="B612" s="105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7">
        <v>16</v>
      </c>
      <c r="B613" s="105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7">
        <v>17</v>
      </c>
      <c r="B614" s="105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7">
        <v>18</v>
      </c>
      <c r="B615" s="105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7">
        <v>19</v>
      </c>
      <c r="B616" s="105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7">
        <v>20</v>
      </c>
      <c r="B617" s="105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7">
        <v>21</v>
      </c>
      <c r="B618" s="105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7">
        <v>22</v>
      </c>
      <c r="B619" s="105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7">
        <v>23</v>
      </c>
      <c r="B620" s="105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7">
        <v>24</v>
      </c>
      <c r="B621" s="105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7">
        <v>25</v>
      </c>
      <c r="B622" s="105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7">
        <v>26</v>
      </c>
      <c r="B623" s="105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7">
        <v>27</v>
      </c>
      <c r="B624" s="105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7">
        <v>28</v>
      </c>
      <c r="B625" s="105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7">
        <v>29</v>
      </c>
      <c r="B626" s="105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7">
        <v>30</v>
      </c>
      <c r="B627" s="105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7">
        <v>1</v>
      </c>
      <c r="B631" s="105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7">
        <v>2</v>
      </c>
      <c r="B632" s="105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7">
        <v>3</v>
      </c>
      <c r="B633" s="105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7">
        <v>4</v>
      </c>
      <c r="B634" s="105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7">
        <v>5</v>
      </c>
      <c r="B635" s="105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7">
        <v>6</v>
      </c>
      <c r="B636" s="105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7">
        <v>7</v>
      </c>
      <c r="B637" s="105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7">
        <v>8</v>
      </c>
      <c r="B638" s="105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7">
        <v>9</v>
      </c>
      <c r="B639" s="105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7">
        <v>10</v>
      </c>
      <c r="B640" s="105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7">
        <v>11</v>
      </c>
      <c r="B641" s="105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7">
        <v>12</v>
      </c>
      <c r="B642" s="105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7">
        <v>13</v>
      </c>
      <c r="B643" s="105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7">
        <v>14</v>
      </c>
      <c r="B644" s="105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7">
        <v>15</v>
      </c>
      <c r="B645" s="105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7">
        <v>16</v>
      </c>
      <c r="B646" s="105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7">
        <v>17</v>
      </c>
      <c r="B647" s="105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7">
        <v>18</v>
      </c>
      <c r="B648" s="105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7">
        <v>19</v>
      </c>
      <c r="B649" s="105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7">
        <v>20</v>
      </c>
      <c r="B650" s="105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7">
        <v>21</v>
      </c>
      <c r="B651" s="105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7">
        <v>22</v>
      </c>
      <c r="B652" s="105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7">
        <v>23</v>
      </c>
      <c r="B653" s="105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7">
        <v>24</v>
      </c>
      <c r="B654" s="105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7">
        <v>25</v>
      </c>
      <c r="B655" s="105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7">
        <v>26</v>
      </c>
      <c r="B656" s="105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7">
        <v>27</v>
      </c>
      <c r="B657" s="105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7">
        <v>28</v>
      </c>
      <c r="B658" s="105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7">
        <v>29</v>
      </c>
      <c r="B659" s="105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7">
        <v>30</v>
      </c>
      <c r="B660" s="105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7">
        <v>1</v>
      </c>
      <c r="B664" s="105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7">
        <v>2</v>
      </c>
      <c r="B665" s="105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7">
        <v>3</v>
      </c>
      <c r="B666" s="105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7">
        <v>4</v>
      </c>
      <c r="B667" s="105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7">
        <v>5</v>
      </c>
      <c r="B668" s="105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7">
        <v>6</v>
      </c>
      <c r="B669" s="105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7">
        <v>7</v>
      </c>
      <c r="B670" s="105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7">
        <v>8</v>
      </c>
      <c r="B671" s="105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7">
        <v>9</v>
      </c>
      <c r="B672" s="105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7">
        <v>10</v>
      </c>
      <c r="B673" s="105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7">
        <v>11</v>
      </c>
      <c r="B674" s="105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7">
        <v>12</v>
      </c>
      <c r="B675" s="105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7">
        <v>13</v>
      </c>
      <c r="B676" s="105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7">
        <v>14</v>
      </c>
      <c r="B677" s="105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7">
        <v>15</v>
      </c>
      <c r="B678" s="105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7">
        <v>16</v>
      </c>
      <c r="B679" s="105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7">
        <v>17</v>
      </c>
      <c r="B680" s="105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7">
        <v>18</v>
      </c>
      <c r="B681" s="105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7">
        <v>19</v>
      </c>
      <c r="B682" s="105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7">
        <v>20</v>
      </c>
      <c r="B683" s="105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7">
        <v>21</v>
      </c>
      <c r="B684" s="105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7">
        <v>22</v>
      </c>
      <c r="B685" s="105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7">
        <v>23</v>
      </c>
      <c r="B686" s="105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7">
        <v>24</v>
      </c>
      <c r="B687" s="105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7">
        <v>25</v>
      </c>
      <c r="B688" s="105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7">
        <v>26</v>
      </c>
      <c r="B689" s="105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7">
        <v>27</v>
      </c>
      <c r="B690" s="105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7">
        <v>28</v>
      </c>
      <c r="B691" s="105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7">
        <v>29</v>
      </c>
      <c r="B692" s="105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7">
        <v>30</v>
      </c>
      <c r="B693" s="105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7">
        <v>1</v>
      </c>
      <c r="B697" s="105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7">
        <v>2</v>
      </c>
      <c r="B698" s="105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7">
        <v>3</v>
      </c>
      <c r="B699" s="105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7">
        <v>4</v>
      </c>
      <c r="B700" s="105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7">
        <v>5</v>
      </c>
      <c r="B701" s="105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7">
        <v>6</v>
      </c>
      <c r="B702" s="105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7">
        <v>7</v>
      </c>
      <c r="B703" s="105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7">
        <v>8</v>
      </c>
      <c r="B704" s="105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7">
        <v>9</v>
      </c>
      <c r="B705" s="105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7">
        <v>10</v>
      </c>
      <c r="B706" s="105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7">
        <v>11</v>
      </c>
      <c r="B707" s="105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7">
        <v>12</v>
      </c>
      <c r="B708" s="105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7">
        <v>13</v>
      </c>
      <c r="B709" s="105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7">
        <v>14</v>
      </c>
      <c r="B710" s="105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7">
        <v>15</v>
      </c>
      <c r="B711" s="105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7">
        <v>16</v>
      </c>
      <c r="B712" s="105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7">
        <v>17</v>
      </c>
      <c r="B713" s="105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7">
        <v>18</v>
      </c>
      <c r="B714" s="105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7">
        <v>19</v>
      </c>
      <c r="B715" s="105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7">
        <v>20</v>
      </c>
      <c r="B716" s="105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7">
        <v>21</v>
      </c>
      <c r="B717" s="105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7">
        <v>22</v>
      </c>
      <c r="B718" s="105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7">
        <v>23</v>
      </c>
      <c r="B719" s="105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7">
        <v>24</v>
      </c>
      <c r="B720" s="105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7">
        <v>25</v>
      </c>
      <c r="B721" s="105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7">
        <v>26</v>
      </c>
      <c r="B722" s="105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7">
        <v>27</v>
      </c>
      <c r="B723" s="105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7">
        <v>28</v>
      </c>
      <c r="B724" s="105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7">
        <v>29</v>
      </c>
      <c r="B725" s="105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7">
        <v>30</v>
      </c>
      <c r="B726" s="105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7">
        <v>1</v>
      </c>
      <c r="B730" s="105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7">
        <v>2</v>
      </c>
      <c r="B731" s="105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7">
        <v>3</v>
      </c>
      <c r="B732" s="105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7">
        <v>4</v>
      </c>
      <c r="B733" s="105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7">
        <v>5</v>
      </c>
      <c r="B734" s="105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7">
        <v>6</v>
      </c>
      <c r="B735" s="105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7">
        <v>7</v>
      </c>
      <c r="B736" s="105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7">
        <v>8</v>
      </c>
      <c r="B737" s="105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7">
        <v>9</v>
      </c>
      <c r="B738" s="105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7">
        <v>10</v>
      </c>
      <c r="B739" s="105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7">
        <v>11</v>
      </c>
      <c r="B740" s="105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7">
        <v>12</v>
      </c>
      <c r="B741" s="105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7">
        <v>13</v>
      </c>
      <c r="B742" s="105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7">
        <v>14</v>
      </c>
      <c r="B743" s="105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7">
        <v>15</v>
      </c>
      <c r="B744" s="105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7">
        <v>16</v>
      </c>
      <c r="B745" s="105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7">
        <v>17</v>
      </c>
      <c r="B746" s="105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7">
        <v>18</v>
      </c>
      <c r="B747" s="105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7">
        <v>19</v>
      </c>
      <c r="B748" s="105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7">
        <v>20</v>
      </c>
      <c r="B749" s="105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7">
        <v>21</v>
      </c>
      <c r="B750" s="105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7">
        <v>22</v>
      </c>
      <c r="B751" s="105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7">
        <v>23</v>
      </c>
      <c r="B752" s="105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7">
        <v>24</v>
      </c>
      <c r="B753" s="105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7">
        <v>25</v>
      </c>
      <c r="B754" s="105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7">
        <v>26</v>
      </c>
      <c r="B755" s="105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7">
        <v>27</v>
      </c>
      <c r="B756" s="105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7">
        <v>28</v>
      </c>
      <c r="B757" s="105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7">
        <v>29</v>
      </c>
      <c r="B758" s="105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7">
        <v>30</v>
      </c>
      <c r="B759" s="105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7">
        <v>1</v>
      </c>
      <c r="B763" s="105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7">
        <v>2</v>
      </c>
      <c r="B764" s="105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7">
        <v>3</v>
      </c>
      <c r="B765" s="105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7">
        <v>4</v>
      </c>
      <c r="B766" s="105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7">
        <v>5</v>
      </c>
      <c r="B767" s="105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7">
        <v>6</v>
      </c>
      <c r="B768" s="105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7">
        <v>7</v>
      </c>
      <c r="B769" s="105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7">
        <v>8</v>
      </c>
      <c r="B770" s="105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7">
        <v>9</v>
      </c>
      <c r="B771" s="105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7">
        <v>10</v>
      </c>
      <c r="B772" s="105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7">
        <v>11</v>
      </c>
      <c r="B773" s="105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7">
        <v>12</v>
      </c>
      <c r="B774" s="105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7">
        <v>13</v>
      </c>
      <c r="B775" s="105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7">
        <v>14</v>
      </c>
      <c r="B776" s="105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7">
        <v>15</v>
      </c>
      <c r="B777" s="105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7">
        <v>16</v>
      </c>
      <c r="B778" s="105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7">
        <v>17</v>
      </c>
      <c r="B779" s="105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7">
        <v>18</v>
      </c>
      <c r="B780" s="105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7">
        <v>19</v>
      </c>
      <c r="B781" s="105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7">
        <v>20</v>
      </c>
      <c r="B782" s="105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7">
        <v>21</v>
      </c>
      <c r="B783" s="105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7">
        <v>22</v>
      </c>
      <c r="B784" s="105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7">
        <v>23</v>
      </c>
      <c r="B785" s="105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7">
        <v>24</v>
      </c>
      <c r="B786" s="105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7">
        <v>25</v>
      </c>
      <c r="B787" s="105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7">
        <v>26</v>
      </c>
      <c r="B788" s="105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7">
        <v>27</v>
      </c>
      <c r="B789" s="105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7">
        <v>28</v>
      </c>
      <c r="B790" s="105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7">
        <v>29</v>
      </c>
      <c r="B791" s="105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7">
        <v>30</v>
      </c>
      <c r="B792" s="105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7">
        <v>1</v>
      </c>
      <c r="B796" s="105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7">
        <v>2</v>
      </c>
      <c r="B797" s="105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7">
        <v>3</v>
      </c>
      <c r="B798" s="105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7">
        <v>4</v>
      </c>
      <c r="B799" s="105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7">
        <v>5</v>
      </c>
      <c r="B800" s="105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7">
        <v>6</v>
      </c>
      <c r="B801" s="105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7">
        <v>7</v>
      </c>
      <c r="B802" s="105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7">
        <v>8</v>
      </c>
      <c r="B803" s="105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7">
        <v>9</v>
      </c>
      <c r="B804" s="105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7">
        <v>10</v>
      </c>
      <c r="B805" s="105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7">
        <v>11</v>
      </c>
      <c r="B806" s="105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7">
        <v>12</v>
      </c>
      <c r="B807" s="105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7">
        <v>13</v>
      </c>
      <c r="B808" s="105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7">
        <v>14</v>
      </c>
      <c r="B809" s="105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7">
        <v>15</v>
      </c>
      <c r="B810" s="105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7">
        <v>16</v>
      </c>
      <c r="B811" s="105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7">
        <v>17</v>
      </c>
      <c r="B812" s="105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7">
        <v>18</v>
      </c>
      <c r="B813" s="105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7">
        <v>19</v>
      </c>
      <c r="B814" s="105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7">
        <v>20</v>
      </c>
      <c r="B815" s="105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7">
        <v>21</v>
      </c>
      <c r="B816" s="105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7">
        <v>22</v>
      </c>
      <c r="B817" s="105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7">
        <v>23</v>
      </c>
      <c r="B818" s="105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7">
        <v>24</v>
      </c>
      <c r="B819" s="105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7">
        <v>25</v>
      </c>
      <c r="B820" s="105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7">
        <v>26</v>
      </c>
      <c r="B821" s="105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7">
        <v>27</v>
      </c>
      <c r="B822" s="105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7">
        <v>28</v>
      </c>
      <c r="B823" s="105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7">
        <v>29</v>
      </c>
      <c r="B824" s="105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7">
        <v>30</v>
      </c>
      <c r="B825" s="105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7">
        <v>1</v>
      </c>
      <c r="B829" s="105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7">
        <v>2</v>
      </c>
      <c r="B830" s="105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7">
        <v>3</v>
      </c>
      <c r="B831" s="105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7">
        <v>4</v>
      </c>
      <c r="B832" s="105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7">
        <v>5</v>
      </c>
      <c r="B833" s="105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7">
        <v>6</v>
      </c>
      <c r="B834" s="105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7">
        <v>7</v>
      </c>
      <c r="B835" s="105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7">
        <v>8</v>
      </c>
      <c r="B836" s="105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7">
        <v>9</v>
      </c>
      <c r="B837" s="105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7">
        <v>10</v>
      </c>
      <c r="B838" s="105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7">
        <v>11</v>
      </c>
      <c r="B839" s="105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7">
        <v>12</v>
      </c>
      <c r="B840" s="105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7">
        <v>13</v>
      </c>
      <c r="B841" s="105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7">
        <v>14</v>
      </c>
      <c r="B842" s="105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7">
        <v>15</v>
      </c>
      <c r="B843" s="105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7">
        <v>16</v>
      </c>
      <c r="B844" s="105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7">
        <v>17</v>
      </c>
      <c r="B845" s="105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7">
        <v>18</v>
      </c>
      <c r="B846" s="105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7">
        <v>19</v>
      </c>
      <c r="B847" s="105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7">
        <v>20</v>
      </c>
      <c r="B848" s="105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7">
        <v>21</v>
      </c>
      <c r="B849" s="105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7">
        <v>22</v>
      </c>
      <c r="B850" s="105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7">
        <v>23</v>
      </c>
      <c r="B851" s="105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7">
        <v>24</v>
      </c>
      <c r="B852" s="105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7">
        <v>25</v>
      </c>
      <c r="B853" s="105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7">
        <v>26</v>
      </c>
      <c r="B854" s="105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7">
        <v>27</v>
      </c>
      <c r="B855" s="105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7">
        <v>28</v>
      </c>
      <c r="B856" s="105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7">
        <v>29</v>
      </c>
      <c r="B857" s="105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7">
        <v>30</v>
      </c>
      <c r="B858" s="105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7">
        <v>1</v>
      </c>
      <c r="B862" s="105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7">
        <v>2</v>
      </c>
      <c r="B863" s="105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7">
        <v>3</v>
      </c>
      <c r="B864" s="105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7">
        <v>4</v>
      </c>
      <c r="B865" s="105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7">
        <v>5</v>
      </c>
      <c r="B866" s="105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7">
        <v>6</v>
      </c>
      <c r="B867" s="105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7">
        <v>7</v>
      </c>
      <c r="B868" s="105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7">
        <v>8</v>
      </c>
      <c r="B869" s="105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7">
        <v>9</v>
      </c>
      <c r="B870" s="105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7">
        <v>10</v>
      </c>
      <c r="B871" s="105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7">
        <v>11</v>
      </c>
      <c r="B872" s="105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7">
        <v>12</v>
      </c>
      <c r="B873" s="105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7">
        <v>13</v>
      </c>
      <c r="B874" s="105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7">
        <v>14</v>
      </c>
      <c r="B875" s="105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7">
        <v>15</v>
      </c>
      <c r="B876" s="105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7">
        <v>16</v>
      </c>
      <c r="B877" s="105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7">
        <v>17</v>
      </c>
      <c r="B878" s="105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7">
        <v>18</v>
      </c>
      <c r="B879" s="105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7">
        <v>19</v>
      </c>
      <c r="B880" s="105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7">
        <v>20</v>
      </c>
      <c r="B881" s="105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7">
        <v>21</v>
      </c>
      <c r="B882" s="105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7">
        <v>22</v>
      </c>
      <c r="B883" s="105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7">
        <v>23</v>
      </c>
      <c r="B884" s="105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7">
        <v>24</v>
      </c>
      <c r="B885" s="105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7">
        <v>25</v>
      </c>
      <c r="B886" s="105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7">
        <v>26</v>
      </c>
      <c r="B887" s="105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7">
        <v>27</v>
      </c>
      <c r="B888" s="105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7">
        <v>28</v>
      </c>
      <c r="B889" s="105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7">
        <v>29</v>
      </c>
      <c r="B890" s="105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7">
        <v>30</v>
      </c>
      <c r="B891" s="105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7">
        <v>1</v>
      </c>
      <c r="B895" s="105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7">
        <v>2</v>
      </c>
      <c r="B896" s="105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7">
        <v>3</v>
      </c>
      <c r="B897" s="105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7">
        <v>4</v>
      </c>
      <c r="B898" s="105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7">
        <v>5</v>
      </c>
      <c r="B899" s="105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7">
        <v>6</v>
      </c>
      <c r="B900" s="105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7">
        <v>7</v>
      </c>
      <c r="B901" s="105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7">
        <v>8</v>
      </c>
      <c r="B902" s="105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7">
        <v>9</v>
      </c>
      <c r="B903" s="105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7">
        <v>10</v>
      </c>
      <c r="B904" s="105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7">
        <v>11</v>
      </c>
      <c r="B905" s="105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7">
        <v>12</v>
      </c>
      <c r="B906" s="105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7">
        <v>13</v>
      </c>
      <c r="B907" s="105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7">
        <v>14</v>
      </c>
      <c r="B908" s="105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7">
        <v>15</v>
      </c>
      <c r="B909" s="105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7">
        <v>16</v>
      </c>
      <c r="B910" s="105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7">
        <v>17</v>
      </c>
      <c r="B911" s="105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7">
        <v>18</v>
      </c>
      <c r="B912" s="105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7">
        <v>19</v>
      </c>
      <c r="B913" s="105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7">
        <v>20</v>
      </c>
      <c r="B914" s="105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7">
        <v>21</v>
      </c>
      <c r="B915" s="105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7">
        <v>22</v>
      </c>
      <c r="B916" s="105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7">
        <v>23</v>
      </c>
      <c r="B917" s="105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7">
        <v>24</v>
      </c>
      <c r="B918" s="105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7">
        <v>25</v>
      </c>
      <c r="B919" s="105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7">
        <v>26</v>
      </c>
      <c r="B920" s="105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7">
        <v>27</v>
      </c>
      <c r="B921" s="105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7">
        <v>28</v>
      </c>
      <c r="B922" s="105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7">
        <v>29</v>
      </c>
      <c r="B923" s="105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7">
        <v>30</v>
      </c>
      <c r="B924" s="105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7">
        <v>1</v>
      </c>
      <c r="B928" s="105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7">
        <v>2</v>
      </c>
      <c r="B929" s="105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7">
        <v>3</v>
      </c>
      <c r="B930" s="105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7">
        <v>4</v>
      </c>
      <c r="B931" s="105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7">
        <v>5</v>
      </c>
      <c r="B932" s="105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7">
        <v>6</v>
      </c>
      <c r="B933" s="105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7">
        <v>7</v>
      </c>
      <c r="B934" s="105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7">
        <v>8</v>
      </c>
      <c r="B935" s="105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7">
        <v>9</v>
      </c>
      <c r="B936" s="105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7">
        <v>10</v>
      </c>
      <c r="B937" s="105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7">
        <v>11</v>
      </c>
      <c r="B938" s="105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7">
        <v>12</v>
      </c>
      <c r="B939" s="105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7">
        <v>13</v>
      </c>
      <c r="B940" s="105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7">
        <v>14</v>
      </c>
      <c r="B941" s="105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7">
        <v>15</v>
      </c>
      <c r="B942" s="105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7">
        <v>16</v>
      </c>
      <c r="B943" s="105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7">
        <v>17</v>
      </c>
      <c r="B944" s="105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7">
        <v>18</v>
      </c>
      <c r="B945" s="105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7">
        <v>19</v>
      </c>
      <c r="B946" s="105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7">
        <v>20</v>
      </c>
      <c r="B947" s="105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7">
        <v>21</v>
      </c>
      <c r="B948" s="105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7">
        <v>22</v>
      </c>
      <c r="B949" s="105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7">
        <v>23</v>
      </c>
      <c r="B950" s="105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7">
        <v>24</v>
      </c>
      <c r="B951" s="105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7">
        <v>25</v>
      </c>
      <c r="B952" s="105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7">
        <v>26</v>
      </c>
      <c r="B953" s="105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7">
        <v>27</v>
      </c>
      <c r="B954" s="105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7">
        <v>28</v>
      </c>
      <c r="B955" s="105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7">
        <v>29</v>
      </c>
      <c r="B956" s="105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7">
        <v>30</v>
      </c>
      <c r="B957" s="105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7">
        <v>1</v>
      </c>
      <c r="B961" s="105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7">
        <v>2</v>
      </c>
      <c r="B962" s="105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7">
        <v>3</v>
      </c>
      <c r="B963" s="105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7">
        <v>4</v>
      </c>
      <c r="B964" s="105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7">
        <v>5</v>
      </c>
      <c r="B965" s="105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7">
        <v>6</v>
      </c>
      <c r="B966" s="105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7">
        <v>7</v>
      </c>
      <c r="B967" s="105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7">
        <v>8</v>
      </c>
      <c r="B968" s="105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7">
        <v>9</v>
      </c>
      <c r="B969" s="105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7">
        <v>10</v>
      </c>
      <c r="B970" s="105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7">
        <v>11</v>
      </c>
      <c r="B971" s="105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7">
        <v>12</v>
      </c>
      <c r="B972" s="105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7">
        <v>13</v>
      </c>
      <c r="B973" s="105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7">
        <v>14</v>
      </c>
      <c r="B974" s="105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7">
        <v>15</v>
      </c>
      <c r="B975" s="105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7">
        <v>16</v>
      </c>
      <c r="B976" s="105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7">
        <v>17</v>
      </c>
      <c r="B977" s="105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7">
        <v>18</v>
      </c>
      <c r="B978" s="105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7">
        <v>19</v>
      </c>
      <c r="B979" s="105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7">
        <v>20</v>
      </c>
      <c r="B980" s="105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7">
        <v>21</v>
      </c>
      <c r="B981" s="105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7">
        <v>22</v>
      </c>
      <c r="B982" s="105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7">
        <v>23</v>
      </c>
      <c r="B983" s="105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7">
        <v>24</v>
      </c>
      <c r="B984" s="105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7">
        <v>25</v>
      </c>
      <c r="B985" s="105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7">
        <v>26</v>
      </c>
      <c r="B986" s="105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7">
        <v>27</v>
      </c>
      <c r="B987" s="105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7">
        <v>28</v>
      </c>
      <c r="B988" s="105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7">
        <v>29</v>
      </c>
      <c r="B989" s="105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7">
        <v>30</v>
      </c>
      <c r="B990" s="105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7">
        <v>1</v>
      </c>
      <c r="B994" s="105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7">
        <v>2</v>
      </c>
      <c r="B995" s="105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7">
        <v>3</v>
      </c>
      <c r="B996" s="105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7">
        <v>4</v>
      </c>
      <c r="B997" s="105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7">
        <v>5</v>
      </c>
      <c r="B998" s="105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7">
        <v>6</v>
      </c>
      <c r="B999" s="105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7">
        <v>7</v>
      </c>
      <c r="B1000" s="105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7">
        <v>8</v>
      </c>
      <c r="B1001" s="105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7">
        <v>9</v>
      </c>
      <c r="B1002" s="105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7">
        <v>10</v>
      </c>
      <c r="B1003" s="105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7">
        <v>11</v>
      </c>
      <c r="B1004" s="105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7">
        <v>12</v>
      </c>
      <c r="B1005" s="105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7">
        <v>13</v>
      </c>
      <c r="B1006" s="105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7">
        <v>14</v>
      </c>
      <c r="B1007" s="105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7">
        <v>15</v>
      </c>
      <c r="B1008" s="105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7">
        <v>16</v>
      </c>
      <c r="B1009" s="105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7">
        <v>17</v>
      </c>
      <c r="B1010" s="105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7">
        <v>18</v>
      </c>
      <c r="B1011" s="105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7">
        <v>19</v>
      </c>
      <c r="B1012" s="105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7">
        <v>20</v>
      </c>
      <c r="B1013" s="105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7">
        <v>21</v>
      </c>
      <c r="B1014" s="105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7">
        <v>22</v>
      </c>
      <c r="B1015" s="105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7">
        <v>23</v>
      </c>
      <c r="B1016" s="105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7">
        <v>24</v>
      </c>
      <c r="B1017" s="105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7">
        <v>25</v>
      </c>
      <c r="B1018" s="105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7">
        <v>26</v>
      </c>
      <c r="B1019" s="105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7">
        <v>27</v>
      </c>
      <c r="B1020" s="105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7">
        <v>28</v>
      </c>
      <c r="B1021" s="105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7">
        <v>29</v>
      </c>
      <c r="B1022" s="105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7">
        <v>30</v>
      </c>
      <c r="B1023" s="105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7">
        <v>1</v>
      </c>
      <c r="B1027" s="105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7">
        <v>2</v>
      </c>
      <c r="B1028" s="105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7">
        <v>3</v>
      </c>
      <c r="B1029" s="105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7">
        <v>4</v>
      </c>
      <c r="B1030" s="105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7">
        <v>5</v>
      </c>
      <c r="B1031" s="105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7">
        <v>6</v>
      </c>
      <c r="B1032" s="105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7">
        <v>7</v>
      </c>
      <c r="B1033" s="105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7">
        <v>8</v>
      </c>
      <c r="B1034" s="105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7">
        <v>9</v>
      </c>
      <c r="B1035" s="105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7">
        <v>10</v>
      </c>
      <c r="B1036" s="105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7">
        <v>11</v>
      </c>
      <c r="B1037" s="105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7">
        <v>12</v>
      </c>
      <c r="B1038" s="105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7">
        <v>13</v>
      </c>
      <c r="B1039" s="105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7">
        <v>14</v>
      </c>
      <c r="B1040" s="105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7">
        <v>15</v>
      </c>
      <c r="B1041" s="105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7">
        <v>16</v>
      </c>
      <c r="B1042" s="105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7">
        <v>17</v>
      </c>
      <c r="B1043" s="105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7">
        <v>18</v>
      </c>
      <c r="B1044" s="105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7">
        <v>19</v>
      </c>
      <c r="B1045" s="105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7">
        <v>20</v>
      </c>
      <c r="B1046" s="105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7">
        <v>21</v>
      </c>
      <c r="B1047" s="105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7">
        <v>22</v>
      </c>
      <c r="B1048" s="105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7">
        <v>23</v>
      </c>
      <c r="B1049" s="105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7">
        <v>24</v>
      </c>
      <c r="B1050" s="105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7">
        <v>25</v>
      </c>
      <c r="B1051" s="105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7">
        <v>26</v>
      </c>
      <c r="B1052" s="105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7">
        <v>27</v>
      </c>
      <c r="B1053" s="105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7">
        <v>28</v>
      </c>
      <c r="B1054" s="105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7">
        <v>29</v>
      </c>
      <c r="B1055" s="105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7">
        <v>30</v>
      </c>
      <c r="B1056" s="105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7">
        <v>1</v>
      </c>
      <c r="B1060" s="105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7">
        <v>2</v>
      </c>
      <c r="B1061" s="105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7">
        <v>3</v>
      </c>
      <c r="B1062" s="105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7">
        <v>4</v>
      </c>
      <c r="B1063" s="105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7">
        <v>5</v>
      </c>
      <c r="B1064" s="105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7">
        <v>6</v>
      </c>
      <c r="B1065" s="105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7">
        <v>7</v>
      </c>
      <c r="B1066" s="105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7">
        <v>8</v>
      </c>
      <c r="B1067" s="105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7">
        <v>9</v>
      </c>
      <c r="B1068" s="105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7">
        <v>10</v>
      </c>
      <c r="B1069" s="105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7">
        <v>11</v>
      </c>
      <c r="B1070" s="105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7">
        <v>12</v>
      </c>
      <c r="B1071" s="105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7">
        <v>13</v>
      </c>
      <c r="B1072" s="105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7">
        <v>14</v>
      </c>
      <c r="B1073" s="105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7">
        <v>15</v>
      </c>
      <c r="B1074" s="105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7">
        <v>16</v>
      </c>
      <c r="B1075" s="105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7">
        <v>17</v>
      </c>
      <c r="B1076" s="105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7">
        <v>18</v>
      </c>
      <c r="B1077" s="105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7">
        <v>19</v>
      </c>
      <c r="B1078" s="105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7">
        <v>20</v>
      </c>
      <c r="B1079" s="105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7">
        <v>21</v>
      </c>
      <c r="B1080" s="105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7">
        <v>22</v>
      </c>
      <c r="B1081" s="105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7">
        <v>23</v>
      </c>
      <c r="B1082" s="105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7">
        <v>24</v>
      </c>
      <c r="B1083" s="105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7">
        <v>25</v>
      </c>
      <c r="B1084" s="105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7">
        <v>26</v>
      </c>
      <c r="B1085" s="105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7">
        <v>27</v>
      </c>
      <c r="B1086" s="105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7">
        <v>28</v>
      </c>
      <c r="B1087" s="105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7">
        <v>29</v>
      </c>
      <c r="B1088" s="105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7">
        <v>30</v>
      </c>
      <c r="B1089" s="105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7">
        <v>1</v>
      </c>
      <c r="B1093" s="105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7">
        <v>2</v>
      </c>
      <c r="B1094" s="105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7">
        <v>3</v>
      </c>
      <c r="B1095" s="105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7">
        <v>4</v>
      </c>
      <c r="B1096" s="105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7">
        <v>5</v>
      </c>
      <c r="B1097" s="105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7">
        <v>6</v>
      </c>
      <c r="B1098" s="105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7">
        <v>7</v>
      </c>
      <c r="B1099" s="105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7">
        <v>8</v>
      </c>
      <c r="B1100" s="105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7">
        <v>9</v>
      </c>
      <c r="B1101" s="105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7">
        <v>10</v>
      </c>
      <c r="B1102" s="105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7">
        <v>11</v>
      </c>
      <c r="B1103" s="105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7">
        <v>12</v>
      </c>
      <c r="B1104" s="105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7">
        <v>13</v>
      </c>
      <c r="B1105" s="105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7">
        <v>14</v>
      </c>
      <c r="B1106" s="105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7">
        <v>15</v>
      </c>
      <c r="B1107" s="105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7">
        <v>16</v>
      </c>
      <c r="B1108" s="105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7">
        <v>17</v>
      </c>
      <c r="B1109" s="105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7">
        <v>18</v>
      </c>
      <c r="B1110" s="105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7">
        <v>19</v>
      </c>
      <c r="B1111" s="105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7">
        <v>20</v>
      </c>
      <c r="B1112" s="105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7">
        <v>21</v>
      </c>
      <c r="B1113" s="105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7">
        <v>22</v>
      </c>
      <c r="B1114" s="105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7">
        <v>23</v>
      </c>
      <c r="B1115" s="105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7">
        <v>24</v>
      </c>
      <c r="B1116" s="105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7">
        <v>25</v>
      </c>
      <c r="B1117" s="105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7">
        <v>26</v>
      </c>
      <c r="B1118" s="105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7">
        <v>27</v>
      </c>
      <c r="B1119" s="105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7">
        <v>28</v>
      </c>
      <c r="B1120" s="105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7">
        <v>29</v>
      </c>
      <c r="B1121" s="105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7">
        <v>30</v>
      </c>
      <c r="B1122" s="105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7">
        <v>1</v>
      </c>
      <c r="B1126" s="105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7">
        <v>2</v>
      </c>
      <c r="B1127" s="105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7">
        <v>3</v>
      </c>
      <c r="B1128" s="105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7">
        <v>4</v>
      </c>
      <c r="B1129" s="105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7">
        <v>5</v>
      </c>
      <c r="B1130" s="105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7">
        <v>6</v>
      </c>
      <c r="B1131" s="105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7">
        <v>7</v>
      </c>
      <c r="B1132" s="105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7">
        <v>8</v>
      </c>
      <c r="B1133" s="105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7">
        <v>9</v>
      </c>
      <c r="B1134" s="105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7">
        <v>10</v>
      </c>
      <c r="B1135" s="105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7">
        <v>11</v>
      </c>
      <c r="B1136" s="105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7">
        <v>12</v>
      </c>
      <c r="B1137" s="105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7">
        <v>13</v>
      </c>
      <c r="B1138" s="105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7">
        <v>14</v>
      </c>
      <c r="B1139" s="105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7">
        <v>15</v>
      </c>
      <c r="B1140" s="105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7">
        <v>16</v>
      </c>
      <c r="B1141" s="105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7">
        <v>17</v>
      </c>
      <c r="B1142" s="105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7">
        <v>18</v>
      </c>
      <c r="B1143" s="105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7">
        <v>19</v>
      </c>
      <c r="B1144" s="105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7">
        <v>20</v>
      </c>
      <c r="B1145" s="105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7">
        <v>21</v>
      </c>
      <c r="B1146" s="105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7">
        <v>22</v>
      </c>
      <c r="B1147" s="105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7">
        <v>23</v>
      </c>
      <c r="B1148" s="105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7">
        <v>24</v>
      </c>
      <c r="B1149" s="105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7">
        <v>25</v>
      </c>
      <c r="B1150" s="105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7">
        <v>26</v>
      </c>
      <c r="B1151" s="105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7">
        <v>27</v>
      </c>
      <c r="B1152" s="105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7">
        <v>28</v>
      </c>
      <c r="B1153" s="105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7">
        <v>29</v>
      </c>
      <c r="B1154" s="105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7">
        <v>30</v>
      </c>
      <c r="B1155" s="105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7">
        <v>1</v>
      </c>
      <c r="B1159" s="105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7">
        <v>2</v>
      </c>
      <c r="B1160" s="105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7">
        <v>3</v>
      </c>
      <c r="B1161" s="105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7">
        <v>4</v>
      </c>
      <c r="B1162" s="105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7">
        <v>5</v>
      </c>
      <c r="B1163" s="105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7">
        <v>6</v>
      </c>
      <c r="B1164" s="105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7">
        <v>7</v>
      </c>
      <c r="B1165" s="105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7">
        <v>8</v>
      </c>
      <c r="B1166" s="105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7">
        <v>9</v>
      </c>
      <c r="B1167" s="105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7">
        <v>10</v>
      </c>
      <c r="B1168" s="105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7">
        <v>11</v>
      </c>
      <c r="B1169" s="105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7">
        <v>12</v>
      </c>
      <c r="B1170" s="105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7">
        <v>13</v>
      </c>
      <c r="B1171" s="105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7">
        <v>14</v>
      </c>
      <c r="B1172" s="105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7">
        <v>15</v>
      </c>
      <c r="B1173" s="105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7">
        <v>16</v>
      </c>
      <c r="B1174" s="105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7">
        <v>17</v>
      </c>
      <c r="B1175" s="105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7">
        <v>18</v>
      </c>
      <c r="B1176" s="105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7">
        <v>19</v>
      </c>
      <c r="B1177" s="105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7">
        <v>20</v>
      </c>
      <c r="B1178" s="105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7">
        <v>21</v>
      </c>
      <c r="B1179" s="105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7">
        <v>22</v>
      </c>
      <c r="B1180" s="105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7">
        <v>23</v>
      </c>
      <c r="B1181" s="105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7">
        <v>24</v>
      </c>
      <c r="B1182" s="105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7">
        <v>25</v>
      </c>
      <c r="B1183" s="105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7">
        <v>26</v>
      </c>
      <c r="B1184" s="105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7">
        <v>27</v>
      </c>
      <c r="B1185" s="105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7">
        <v>28</v>
      </c>
      <c r="B1186" s="105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7">
        <v>29</v>
      </c>
      <c r="B1187" s="105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7">
        <v>30</v>
      </c>
      <c r="B1188" s="105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7">
        <v>1</v>
      </c>
      <c r="B1192" s="105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7">
        <v>2</v>
      </c>
      <c r="B1193" s="105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7">
        <v>3</v>
      </c>
      <c r="B1194" s="105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7">
        <v>4</v>
      </c>
      <c r="B1195" s="105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7">
        <v>5</v>
      </c>
      <c r="B1196" s="105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7">
        <v>6</v>
      </c>
      <c r="B1197" s="105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7">
        <v>7</v>
      </c>
      <c r="B1198" s="105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7">
        <v>8</v>
      </c>
      <c r="B1199" s="105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7">
        <v>9</v>
      </c>
      <c r="B1200" s="105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7">
        <v>10</v>
      </c>
      <c r="B1201" s="105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7">
        <v>11</v>
      </c>
      <c r="B1202" s="105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7">
        <v>12</v>
      </c>
      <c r="B1203" s="105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7">
        <v>13</v>
      </c>
      <c r="B1204" s="105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7">
        <v>14</v>
      </c>
      <c r="B1205" s="105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7">
        <v>15</v>
      </c>
      <c r="B1206" s="105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7">
        <v>16</v>
      </c>
      <c r="B1207" s="105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7">
        <v>17</v>
      </c>
      <c r="B1208" s="105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7">
        <v>18</v>
      </c>
      <c r="B1209" s="105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7">
        <v>19</v>
      </c>
      <c r="B1210" s="105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7">
        <v>20</v>
      </c>
      <c r="B1211" s="105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7">
        <v>21</v>
      </c>
      <c r="B1212" s="105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7">
        <v>22</v>
      </c>
      <c r="B1213" s="105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7">
        <v>23</v>
      </c>
      <c r="B1214" s="105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7">
        <v>24</v>
      </c>
      <c r="B1215" s="105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7">
        <v>25</v>
      </c>
      <c r="B1216" s="105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7">
        <v>26</v>
      </c>
      <c r="B1217" s="105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7">
        <v>27</v>
      </c>
      <c r="B1218" s="105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7">
        <v>28</v>
      </c>
      <c r="B1219" s="105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7">
        <v>29</v>
      </c>
      <c r="B1220" s="105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7">
        <v>30</v>
      </c>
      <c r="B1221" s="105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7">
        <v>1</v>
      </c>
      <c r="B1225" s="105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7">
        <v>2</v>
      </c>
      <c r="B1226" s="105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7">
        <v>3</v>
      </c>
      <c r="B1227" s="105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7">
        <v>4</v>
      </c>
      <c r="B1228" s="105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7">
        <v>5</v>
      </c>
      <c r="B1229" s="105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7">
        <v>6</v>
      </c>
      <c r="B1230" s="105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7">
        <v>7</v>
      </c>
      <c r="B1231" s="105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7">
        <v>8</v>
      </c>
      <c r="B1232" s="105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7">
        <v>9</v>
      </c>
      <c r="B1233" s="105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7">
        <v>10</v>
      </c>
      <c r="B1234" s="105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7">
        <v>11</v>
      </c>
      <c r="B1235" s="105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7">
        <v>12</v>
      </c>
      <c r="B1236" s="105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7">
        <v>13</v>
      </c>
      <c r="B1237" s="105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7">
        <v>14</v>
      </c>
      <c r="B1238" s="105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7">
        <v>15</v>
      </c>
      <c r="B1239" s="105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7">
        <v>16</v>
      </c>
      <c r="B1240" s="105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7">
        <v>17</v>
      </c>
      <c r="B1241" s="105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7">
        <v>18</v>
      </c>
      <c r="B1242" s="105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7">
        <v>19</v>
      </c>
      <c r="B1243" s="105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7">
        <v>20</v>
      </c>
      <c r="B1244" s="105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7">
        <v>21</v>
      </c>
      <c r="B1245" s="105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7">
        <v>22</v>
      </c>
      <c r="B1246" s="105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7">
        <v>23</v>
      </c>
      <c r="B1247" s="105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7">
        <v>24</v>
      </c>
      <c r="B1248" s="105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7">
        <v>25</v>
      </c>
      <c r="B1249" s="105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7">
        <v>26</v>
      </c>
      <c r="B1250" s="105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7">
        <v>27</v>
      </c>
      <c r="B1251" s="105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7">
        <v>28</v>
      </c>
      <c r="B1252" s="105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7">
        <v>29</v>
      </c>
      <c r="B1253" s="105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7">
        <v>30</v>
      </c>
      <c r="B1254" s="105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7">
        <v>1</v>
      </c>
      <c r="B1258" s="105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7">
        <v>2</v>
      </c>
      <c r="B1259" s="105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7">
        <v>3</v>
      </c>
      <c r="B1260" s="105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7">
        <v>4</v>
      </c>
      <c r="B1261" s="105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7">
        <v>5</v>
      </c>
      <c r="B1262" s="105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7">
        <v>6</v>
      </c>
      <c r="B1263" s="105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7">
        <v>7</v>
      </c>
      <c r="B1264" s="105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7">
        <v>8</v>
      </c>
      <c r="B1265" s="105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7">
        <v>9</v>
      </c>
      <c r="B1266" s="105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7">
        <v>10</v>
      </c>
      <c r="B1267" s="105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7">
        <v>11</v>
      </c>
      <c r="B1268" s="105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7">
        <v>12</v>
      </c>
      <c r="B1269" s="105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7">
        <v>13</v>
      </c>
      <c r="B1270" s="105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7">
        <v>14</v>
      </c>
      <c r="B1271" s="105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7">
        <v>15</v>
      </c>
      <c r="B1272" s="105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7">
        <v>16</v>
      </c>
      <c r="B1273" s="105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7">
        <v>17</v>
      </c>
      <c r="B1274" s="105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7">
        <v>18</v>
      </c>
      <c r="B1275" s="105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7">
        <v>19</v>
      </c>
      <c r="B1276" s="105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7">
        <v>20</v>
      </c>
      <c r="B1277" s="105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7">
        <v>21</v>
      </c>
      <c r="B1278" s="105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7">
        <v>22</v>
      </c>
      <c r="B1279" s="105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7">
        <v>23</v>
      </c>
      <c r="B1280" s="105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7">
        <v>24</v>
      </c>
      <c r="B1281" s="105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7">
        <v>25</v>
      </c>
      <c r="B1282" s="105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7">
        <v>26</v>
      </c>
      <c r="B1283" s="105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7">
        <v>27</v>
      </c>
      <c r="B1284" s="105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7">
        <v>28</v>
      </c>
      <c r="B1285" s="105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7">
        <v>29</v>
      </c>
      <c r="B1286" s="105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7">
        <v>30</v>
      </c>
      <c r="B1287" s="105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7">
        <v>1</v>
      </c>
      <c r="B1291" s="105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7">
        <v>2</v>
      </c>
      <c r="B1292" s="105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7">
        <v>3</v>
      </c>
      <c r="B1293" s="105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7">
        <v>4</v>
      </c>
      <c r="B1294" s="105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7">
        <v>5</v>
      </c>
      <c r="B1295" s="105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7">
        <v>6</v>
      </c>
      <c r="B1296" s="105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7">
        <v>7</v>
      </c>
      <c r="B1297" s="105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7">
        <v>8</v>
      </c>
      <c r="B1298" s="105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7">
        <v>9</v>
      </c>
      <c r="B1299" s="105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7">
        <v>10</v>
      </c>
      <c r="B1300" s="105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7">
        <v>11</v>
      </c>
      <c r="B1301" s="105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7">
        <v>12</v>
      </c>
      <c r="B1302" s="105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7">
        <v>13</v>
      </c>
      <c r="B1303" s="105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7">
        <v>14</v>
      </c>
      <c r="B1304" s="105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7">
        <v>15</v>
      </c>
      <c r="B1305" s="105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7">
        <v>16</v>
      </c>
      <c r="B1306" s="105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7">
        <v>17</v>
      </c>
      <c r="B1307" s="105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7">
        <v>18</v>
      </c>
      <c r="B1308" s="105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7">
        <v>19</v>
      </c>
      <c r="B1309" s="105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7">
        <v>20</v>
      </c>
      <c r="B1310" s="105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7">
        <v>21</v>
      </c>
      <c r="B1311" s="105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7">
        <v>22</v>
      </c>
      <c r="B1312" s="105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7">
        <v>23</v>
      </c>
      <c r="B1313" s="105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7">
        <v>24</v>
      </c>
      <c r="B1314" s="105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7">
        <v>25</v>
      </c>
      <c r="B1315" s="105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7">
        <v>26</v>
      </c>
      <c r="B1316" s="105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7">
        <v>27</v>
      </c>
      <c r="B1317" s="105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7">
        <v>28</v>
      </c>
      <c r="B1318" s="105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7">
        <v>29</v>
      </c>
      <c r="B1319" s="105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7">
        <v>30</v>
      </c>
      <c r="B1320" s="105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2018-08-06T15:54:34Z</cp:lastPrinted>
  <dcterms:created xsi:type="dcterms:W3CDTF">2012-03-13T00:50:25Z</dcterms:created>
  <dcterms:modified xsi:type="dcterms:W3CDTF">2018-08-31T02:15:40Z</dcterms:modified>
</cp:coreProperties>
</file>