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45" windowHeight="114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<sst xmlns="http://schemas.openxmlformats.org/spreadsheetml/2006/main" count="2932" uniqueCount="624">
  <si>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</si>
  <si>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</si>
  <si>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</si>
  <si>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</si>
  <si>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</si>
  <si>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</si>
  <si>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</si>
  <si>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</si>
  <si>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</si>
  <si>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</si>
  <si>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</si>
  <si>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</si>
  <si>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</si>
  <si>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</si>
  <si>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</si>
  <si>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</si>
  <si>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</si>
  <si>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</si>
  <si>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</si>
  <si>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</si>
  <si>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</si>
  <si>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</si>
  <si>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</si>
  <si>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</si>
  <si>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</si>
  <si>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</si>
  <si>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</si>
  <si>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</si>
  <si>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</si>
  <si>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</si>
  <si>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</si>
  <si>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</si>
  <si>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</si>
  <si>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</si>
  <si>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</si>
  <si>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</si>
  <si>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</si>
  <si>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</si>
  <si>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</si>
  <si>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</si>
  <si>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</si>
  <si>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</si>
  <si>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</si>
  <si>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</si>
  <si>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</si>
  <si>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</si>
  <si>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</si>
  <si>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</si>
  <si>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</si>
  <si>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</si>
  <si>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</si>
  <si>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</si>
  <si>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</si>
  <si>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</si>
  <si>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</si>
  <si>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</si>
  <si>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</si>
  <si>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</si>
  <si>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</si>
  <si>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</si>
  <si>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</si>
  <si>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</si>
  <si>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</si>
  <si>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</si>
  <si>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</si>
  <si>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</si>
  <si>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</si>
  <si>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</si>
  <si>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</si>
  <si>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</si>
  <si>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</si>
  <si>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</si>
  <si>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</si>
  <si>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</si>
  <si>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</si>
  <si>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</si>
  <si>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</si>
  <si>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</si>
  <si>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</si>
  <si>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</si>
  <si>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</si>
  <si>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</si>
  <si>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</si>
  <si>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</si>
  <si>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</si>
  <si>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</si>
  <si>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</si>
  <si>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</si>
  <si>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</si>
  <si>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</si>
  <si>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</si>
  <si>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</si>
  <si>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</si>
  <si>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</si>
  <si>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</si>
  <si>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</si>
  <si>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</si>
  <si>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</si>
  <si>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</si>
  <si>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</si>
  <si>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</si>
  <si>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</si>
  <si>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</si>
  <si>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</si>
  <si>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</si>
  <si>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</si>
  <si>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</si>
  <si>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</si>
  <si>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</si>
  <si>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</si>
  <si>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</si>
  <si>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</si>
  <si>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</si>
  <si>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</si>
  <si>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</si>
  <si>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</si>
  <si>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</si>
  <si>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</si>
  <si>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</si>
  <si>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</si>
  <si>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</si>
  <si>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</si>
  <si>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</si>
  <si>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</si>
  <si>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</si>
  <si>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</si>
  <si>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</si>
  <si>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</si>
  <si>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</si>
  <si>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</si>
  <si>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</si>
  <si>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</si>
  <si>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</si>
  <si>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</si>
  <si>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</si>
  <si>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</si>
  <si>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</si>
  <si>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</si>
  <si>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</si>
  <si>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</si>
  <si>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</si>
  <si>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</si>
  <si>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</si>
  <si>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</si>
  <si>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</si>
  <si>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</si>
  <si>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</si>
  <si>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</si>
  <si>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</si>
  <si>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</si>
  <si>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</si>
  <si>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</si>
  <si>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</si>
  <si>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</si>
  <si>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</si>
  <si>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</si>
  <si>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</si>
  <si>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</si>
  <si>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</si>
  <si>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</si>
  <si>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</si>
  <si>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</si>
  <si>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</si>
  <si>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</si>
  <si>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</si>
  <si>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</si>
  <si>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</si>
  <si>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</si>
  <si>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</si>
  <si>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</si>
  <si>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</si>
  <si>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</si>
  <si>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</si>
  <si>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</si>
  <si>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</si>
  <si>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</si>
  <si>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</si>
  <si>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</si>
  <si>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</si>
  <si>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</si>
  <si>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</si>
  <si>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</si>
  <si>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</si>
  <si>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</si>
  <si>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</si>
  <si>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</si>
  <si>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</si>
  <si>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</si>
  <si>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</si>
  <si>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</si>
  <si>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</si>
  <si>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</si>
  <si>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</si>
  <si>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</si>
  <si>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</si>
  <si>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</si>
  <si>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</si>
  <si>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</si>
  <si>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</si>
  <si>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</si>
  <si>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</si>
  <si>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</si>
  <si>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</si>
  <si>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</si>
  <si>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</si>
  <si>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</si>
  <si>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</si>
  <si>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</si>
  <si>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</si>
  <si>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</si>
  <si>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</si>
  <si>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</si>
  <si>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</si>
  <si>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</si>
  <si>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</si>
  <si>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</si>
  <si>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</si>
  <si>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</si>
  <si>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</si>
  <si>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</si>
  <si>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</si>
  <si>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</si>
  <si>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</si>
  <si>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</si>
  <si>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</si>
  <si>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</si>
  <si>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</si>
  <si>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</si>
  <si>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</si>
  <si>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</si>
  <si>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</si>
  <si>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</si>
  <si>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</si>
  <si>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</si>
  <si>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</si>
  <si>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</si>
  <si>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</si>
  <si>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</si>
  <si>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</si>
  <si>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</si>
  <si>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</si>
  <si>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</si>
  <si>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</si>
  <si>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</si>
  <si>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</si>
  <si>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</si>
  <si>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</si>
  <si>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</si>
  <si>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</si>
  <si>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</si>
  <si>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</si>
  <si>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</si>
  <si>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</si>
  <si>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</si>
  <si>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</si>
  <si>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</si>
  <si>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</si>
  <si>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</si>
  <si>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</si>
  <si>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</si>
  <si>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</si>
  <si>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</si>
  <si>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</si>
  <si>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</si>
  <si>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</si>
  <si>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</si>
  <si>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</si>
  <si>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</si>
  <si>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</si>
  <si>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</si>
  <si>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</si>
  <si>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</si>
  <si>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</si>
  <si>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</si>
  <si>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</si>
  <si>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</si>
  <si>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</si>
  <si>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</si>
  <si>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</si>
  <si>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</si>
  <si>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</si>
  <si>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</si>
  <si>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</si>
  <si>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</si>
  <si>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</si>
  <si>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</si>
  <si>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</si>
  <si>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</si>
  <si>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</si>
  <si>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</si>
  <si>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</si>
  <si>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</si>
  <si>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</si>
  <si>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</si>
  <si>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</si>
  <si>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</si>
  <si>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</si>
  <si>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</si>
  <si>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</si>
  <si>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</si>
  <si>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</si>
  <si>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</si>
  <si>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</si>
  <si>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</si>
  <si>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</si>
  <si>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</si>
  <si>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</si>
  <si>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</si>
  <si>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</si>
  <si>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</si>
  <si>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</si>
  <si>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</si>
  <si>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</si>
  <si>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</si>
  <si>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</si>
  <si>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</si>
  <si>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</si>
  <si>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</si>
  <si>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</si>
  <si>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</si>
  <si>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</si>
  <si>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</si>
  <si>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</si>
  <si>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</si>
  <si>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</si>
  <si>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</si>
  <si>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</si>
  <si>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</si>
  <si>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</si>
  <si>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</si>
  <si>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</si>
  <si>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</si>
  <si>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</si>
  <si>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</si>
  <si>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</si>
  <si>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</si>
  <si>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</si>
  <si>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</si>
  <si>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</si>
  <si>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</si>
  <si>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</si>
  <si>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</si>
  <si>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</si>
  <si>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</si>
  <si>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</si>
  <si>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</si>
  <si>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</si>
  <si>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</si>
  <si>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</si>
  <si>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</si>
  <si>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</si>
  <si>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</si>
  <si>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</si>
  <si>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</si>
  <si>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</si>
  <si>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</si>
  <si>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</si>
  <si>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</si>
  <si>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</si>
  <si>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</si>
  <si>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</si>
  <si>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</si>
  <si>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</si>
  <si>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</si>
  <si>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</si>
  <si>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</si>
  <si>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</si>
  <si>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</si>
  <si>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</si>
  <si>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</si>
  <si>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</si>
  <si>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</si>
  <si>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</si>
  <si>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</si>
  <si>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</si>
  <si>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</si>
  <si>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</si>
  <si>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</si>
  <si>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</si>
  <si>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</si>
  <si>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</si>
  <si>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</si>
  <si>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</si>
  <si>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</si>
  <si>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</si>
  <si>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</si>
  <si>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</si>
  <si>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</si>
  <si>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</si>
  <si>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</si>
  <si>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</si>
  <si>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</si>
  <si>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</si>
  <si>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</si>
  <si>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</si>
  <si>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</si>
  <si>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</si>
  <si>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</si>
  <si>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</si>
  <si>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</si>
  <si>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</si>
  <si>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</si>
  <si>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</si>
  <si>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</si>
  <si>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</si>
  <si>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</si>
  <si>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</si>
  <si>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</si>
  <si>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</si>
  <si>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</si>
  <si>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</si>
  <si>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</si>
  <si>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</si>
  <si>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</si>
  <si>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</si>
  <si>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</si>
  <si>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</si>
  <si>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</si>
  <si>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</si>
  <si>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</si>
  <si>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</si>
  <si>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</si>
  <si>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</si>
  <si>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</si>
  <si>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</si>
  <si>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</si>
  <si>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</si>
  <si>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</si>
  <si>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</si>
  <si>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</si>
  <si>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</si>
  <si>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</si>
  <si>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</si>
  <si>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</si>
  <si>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</si>
  <si>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</si>
  <si>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</si>
  <si>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</si>
  <si>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</si>
  <si>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</si>
  <si>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</si>
  <si>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</si>
  <si>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</si>
  <si>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</si>
  <si>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</si>
  <si>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</si>
  <si>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</si>
  <si>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</si>
  <si>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</si>
  <si>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</si>
  <si>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</si>
  <si>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</si>
  <si>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</si>
  <si>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</si>
  <si>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</si>
  <si>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</si>
  <si>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</si>
  <si>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</si>
  <si>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</si>
  <si>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</si>
  <si>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</si>
  <si>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</si>
  <si>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</si>
  <si>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</si>
  <si>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</si>
  <si>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</si>
  <si>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</si>
  <si>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</si>
  <si>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</si>
  <si>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</si>
  <si>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</si>
  <si>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</si>
  <si>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</si>
  <si>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</si>
  <si>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</si>
  <si>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</si>
  <si>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</si>
  <si>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</si>
  <si>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</si>
  <si>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</si>
  <si>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</si>
  <si>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</si>
  <si>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</si>
  <si>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</si>
  <si>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</si>
  <si>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</si>
  <si>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</si>
  <si>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</si>
  <si>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</si>
  <si>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</si>
  <si>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</si>
  <si>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</si>
  <si>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</si>
  <si>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</si>
  <si>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</si>
  <si>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</si>
  <si>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</si>
  <si>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</si>
  <si>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</si>
  <si>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</si>
  <si>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</si>
  <si>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</si>
  <si>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</si>
  <si>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</si>
  <si>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</si>
  <si>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</si>
  <si>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</si>
  <si>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</si>
  <si>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</si>
  <si>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</si>
  <si>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</si>
  <si>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</si>
  <si>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</si>
  <si>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</si>
  <si>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</si>
  <si>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</si>
  <si>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</si>
  <si>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</si>
  <si>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</si>
  <si>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</si>
  <si>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</si>
  <si>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</si>
  <si>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</si>
  <si>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</si>
  <si>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</si>
  <si>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</si>
  <si>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</si>
  <si>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</si>
  <si>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</si>
  <si>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</si>
  <si>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</si>
  <si>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</si>
  <si>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</si>
  <si>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</si>
  <si>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</si>
  <si>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</si>
  <si>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</si>
  <si>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</si>
  <si>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</si>
  <si>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</si>
  <si>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</si>
  <si>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</si>
  <si>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</si>
  <si>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</si>
  <si>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</si>
  <si>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</si>
  <si>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</si>
  <si>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</si>
  <si>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</si>
  <si>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雇用環境・均等局</t>
    <phoneticPr fontId="5"/>
  </si>
  <si>
    <t>在宅労働課</t>
    <phoneticPr fontId="5"/>
  </si>
  <si>
    <t>在宅労働課長
元木　賀子</t>
    <phoneticPr fontId="5"/>
  </si>
  <si>
    <t>○</t>
  </si>
  <si>
    <t>-</t>
  </si>
  <si>
    <t>-</t>
    <phoneticPr fontId="5"/>
  </si>
  <si>
    <t>円</t>
    <rPh sb="0" eb="1">
      <t>エン</t>
    </rPh>
    <phoneticPr fontId="6"/>
  </si>
  <si>
    <t>　　X/Y</t>
  </si>
  <si>
    <t>-</t>
    <phoneticPr fontId="5"/>
  </si>
  <si>
    <t>-</t>
    <phoneticPr fontId="5"/>
  </si>
  <si>
    <t>-</t>
    <phoneticPr fontId="5"/>
  </si>
  <si>
    <t>-</t>
    <phoneticPr fontId="5"/>
  </si>
  <si>
    <t>‐</t>
  </si>
  <si>
    <t>厚生労働省</t>
  </si>
  <si>
    <t>点検対象外</t>
    <rPh sb="0" eb="2">
      <t>テンケン</t>
    </rPh>
    <rPh sb="2" eb="5">
      <t>タイショウガイ</t>
    </rPh>
    <phoneticPr fontId="5"/>
  </si>
  <si>
    <t>－</t>
    <phoneticPr fontId="5"/>
  </si>
  <si>
    <t>－</t>
    <phoneticPr fontId="5"/>
  </si>
  <si>
    <t>－</t>
    <phoneticPr fontId="5"/>
  </si>
  <si>
    <t>柔軟な働き方（自営型テレワーク）のための環境整備事業</t>
    <phoneticPr fontId="5"/>
  </si>
  <si>
    <t>在宅ワークについて、クラウドソーシング等の仲介事業者が増えている中で、良好な就業環境に向けた課題に対応することにより、多様で柔軟な働き方が選択できる社会を実現することを目的とする。</t>
    <phoneticPr fontId="5"/>
  </si>
  <si>
    <t>労働条件研究調査等委託費</t>
    <rPh sb="0" eb="2">
      <t>ロウドウ</t>
    </rPh>
    <rPh sb="2" eb="4">
      <t>ジョウケン</t>
    </rPh>
    <rPh sb="4" eb="6">
      <t>ケンキュウ</t>
    </rPh>
    <rPh sb="6" eb="8">
      <t>チョウサ</t>
    </rPh>
    <rPh sb="8" eb="9">
      <t>トウ</t>
    </rPh>
    <rPh sb="9" eb="11">
      <t>イタク</t>
    </rPh>
    <rPh sb="11" eb="12">
      <t>ヒ</t>
    </rPh>
    <phoneticPr fontId="6"/>
  </si>
  <si>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</si>
  <si>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</si>
  <si>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</si>
  <si>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</si>
  <si>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</si>
  <si>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</si>
  <si>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</si>
  <si>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</si>
  <si>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</si>
  <si>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</si>
  <si>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政府が決定した「働き方改革実行計画」等においても取り組むこととしていることから、国が実施すべき事業である。</t>
    <phoneticPr fontId="5"/>
  </si>
  <si>
    <t>－</t>
  </si>
  <si>
    <t>－</t>
    <phoneticPr fontId="5"/>
  </si>
  <si>
    <t>-</t>
    <phoneticPr fontId="5"/>
  </si>
  <si>
    <t>-</t>
    <phoneticPr fontId="5"/>
  </si>
  <si>
    <t>-</t>
    <phoneticPr fontId="5"/>
  </si>
  <si>
    <t>自営型テレワーカーや仲介事業者は増加しており、自営型テレワークの良好な就業環境を整備する事業として、国民や社会のニーズがある事業である。</t>
    <rPh sb="0" eb="3">
      <t>ジエイガタ</t>
    </rPh>
    <rPh sb="23" eb="26">
      <t>ジエイガタ</t>
    </rPh>
    <phoneticPr fontId="5"/>
  </si>
  <si>
    <t>自営型テレワーカーや仲介事業者は増加しており、自営型テレワークの良好な就業環境を整備することは多様で柔軟な働き方に資するものとして優先度の高い事業である。</t>
    <rPh sb="0" eb="3">
      <t>ジエイガタ</t>
    </rPh>
    <rPh sb="23" eb="26">
      <t>ジエイガタ</t>
    </rPh>
    <phoneticPr fontId="5"/>
  </si>
  <si>
    <t>（１）在宅就業の発注者及び仲介事業者を対象にした、「自営型テレワークの適正な実施のためのガイドライン」の周知・徹底のためのモニタリング及び周知・啓発の実施や、（２）有識者等をメンバーとする検討委員会での、業界健全化のために仲介事業者として守るべきルールの策定及び周知等を行う。</t>
    <rPh sb="26" eb="29">
      <t>ジエイガタ</t>
    </rPh>
    <rPh sb="67" eb="68">
      <t>オヨ</t>
    </rPh>
    <rPh sb="69" eb="71">
      <t>シュウチ</t>
    </rPh>
    <rPh sb="94" eb="96">
      <t>ケントウ</t>
    </rPh>
    <rPh sb="96" eb="99">
      <t>イインカイ</t>
    </rPh>
    <phoneticPr fontId="5"/>
  </si>
  <si>
    <t>モニタリングにより把握した問題事業場への周知・啓発件数を月平均10件以上とする</t>
    <rPh sb="9" eb="11">
      <t>ハアク</t>
    </rPh>
    <rPh sb="13" eb="15">
      <t>モンダイ</t>
    </rPh>
    <rPh sb="15" eb="18">
      <t>ジギョウジョウ</t>
    </rPh>
    <rPh sb="20" eb="22">
      <t>シュウチ</t>
    </rPh>
    <rPh sb="23" eb="25">
      <t>ケイハツ</t>
    </rPh>
    <rPh sb="25" eb="27">
      <t>ケンスウ</t>
    </rPh>
    <rPh sb="28" eb="29">
      <t>ツキ</t>
    </rPh>
    <rPh sb="29" eb="31">
      <t>ヘイキン</t>
    </rPh>
    <rPh sb="33" eb="34">
      <t>ケン</t>
    </rPh>
    <rPh sb="34" eb="36">
      <t>イジョウ</t>
    </rPh>
    <phoneticPr fontId="5"/>
  </si>
  <si>
    <t>周知・啓発を行った事業場の80%以上から、当該周知・啓発が参考になったとの回答を得る</t>
    <rPh sb="0" eb="2">
      <t>シュウチ</t>
    </rPh>
    <rPh sb="3" eb="5">
      <t>ケイハツ</t>
    </rPh>
    <rPh sb="6" eb="7">
      <t>オコナ</t>
    </rPh>
    <rPh sb="9" eb="12">
      <t>ジギョウジョウ</t>
    </rPh>
    <rPh sb="16" eb="18">
      <t>イジョウ</t>
    </rPh>
    <rPh sb="21" eb="23">
      <t>トウガイ</t>
    </rPh>
    <rPh sb="23" eb="25">
      <t>シュウチ</t>
    </rPh>
    <rPh sb="26" eb="28">
      <t>ケイハツ</t>
    </rPh>
    <rPh sb="29" eb="31">
      <t>サンコウ</t>
    </rPh>
    <rPh sb="37" eb="39">
      <t>カイトウ</t>
    </rPh>
    <rPh sb="40" eb="41">
      <t>エ</t>
    </rPh>
    <phoneticPr fontId="5"/>
  </si>
  <si>
    <t>周知・啓発を行った事業場に対するアンケート</t>
    <rPh sb="0" eb="2">
      <t>シュウチ</t>
    </rPh>
    <rPh sb="3" eb="5">
      <t>ケイハツ</t>
    </rPh>
    <rPh sb="6" eb="7">
      <t>オコナ</t>
    </rPh>
    <rPh sb="9" eb="12">
      <t>ジギョウジョウ</t>
    </rPh>
    <rPh sb="13" eb="14">
      <t>タイ</t>
    </rPh>
    <phoneticPr fontId="5"/>
  </si>
  <si>
    <t>モニタリングにより把握した問題事業場への周知・啓発の有用度
（計算式）
「参考になった」と回答した事業場数／アンケート回答者数</t>
    <rPh sb="26" eb="28">
      <t>ユウヨウ</t>
    </rPh>
    <rPh sb="28" eb="29">
      <t>ド</t>
    </rPh>
    <rPh sb="32" eb="34">
      <t>ケイサン</t>
    </rPh>
    <rPh sb="34" eb="35">
      <t>シキ</t>
    </rPh>
    <rPh sb="38" eb="40">
      <t>サンコウ</t>
    </rPh>
    <rPh sb="46" eb="48">
      <t>カイトウ</t>
    </rPh>
    <rPh sb="50" eb="53">
      <t>ジギョウジョウ</t>
    </rPh>
    <rPh sb="53" eb="54">
      <t>スウ</t>
    </rPh>
    <rPh sb="60" eb="62">
      <t>カイトウ</t>
    </rPh>
    <rPh sb="62" eb="63">
      <t>シャ</t>
    </rPh>
    <rPh sb="63" eb="64">
      <t>スウ</t>
    </rPh>
    <phoneticPr fontId="5"/>
  </si>
  <si>
    <t>-</t>
    <phoneticPr fontId="5"/>
  </si>
  <si>
    <t>-</t>
    <phoneticPr fontId="5"/>
  </si>
  <si>
    <t>-</t>
    <phoneticPr fontId="5"/>
  </si>
  <si>
    <t>Ⅳ－１　　男女労働者の均等な機会と待遇の確保対策、女性の活躍推進、仕事と家庭の両立支援等を推進すること</t>
    <rPh sb="5" eb="7">
      <t>ダンジョ</t>
    </rPh>
    <rPh sb="7" eb="10">
      <t>ロウドウシャ</t>
    </rPh>
    <rPh sb="11" eb="13">
      <t>キントウ</t>
    </rPh>
    <rPh sb="14" eb="16">
      <t>キカイ</t>
    </rPh>
    <rPh sb="17" eb="19">
      <t>タイグウ</t>
    </rPh>
    <rPh sb="20" eb="22">
      <t>カクホ</t>
    </rPh>
    <rPh sb="22" eb="24">
      <t>タイサク</t>
    </rPh>
    <rPh sb="25" eb="27">
      <t>ジョセイ</t>
    </rPh>
    <rPh sb="28" eb="30">
      <t>カツヤク</t>
    </rPh>
    <rPh sb="30" eb="32">
      <t>スイシン</t>
    </rPh>
    <rPh sb="33" eb="35">
      <t>シゴト</t>
    </rPh>
    <rPh sb="36" eb="38">
      <t>カテイ</t>
    </rPh>
    <rPh sb="39" eb="41">
      <t>リョウリツ</t>
    </rPh>
    <rPh sb="41" eb="43">
      <t>シエン</t>
    </rPh>
    <rPh sb="43" eb="44">
      <t>トウ</t>
    </rPh>
    <rPh sb="45" eb="47">
      <t>スイシン</t>
    </rPh>
    <phoneticPr fontId="5"/>
  </si>
  <si>
    <t>A.民間事業者等(未定）</t>
    <rPh sb="2" eb="4">
      <t>ミンカン</t>
    </rPh>
    <rPh sb="4" eb="7">
      <t>ジギョウシャ</t>
    </rPh>
    <rPh sb="7" eb="8">
      <t>トウ</t>
    </rPh>
    <rPh sb="9" eb="11">
      <t>ミテイ</t>
    </rPh>
    <phoneticPr fontId="5"/>
  </si>
  <si>
    <t>厚生労働省設置法第４条第７０号</t>
    <phoneticPr fontId="5"/>
  </si>
  <si>
    <t>「ニッポン一億総活躍プラン」(平成28年6月2日閣議決定)、「働き方改革実行計画」（平成29年3月28日働き方改革実現会議決定）「経済財政運営と改革の基本方針2017」(平成29年6月9日閣議決定)、「未来投資戦略2017」(平成29年6月9日閣議決定)</t>
    <phoneticPr fontId="5"/>
  </si>
  <si>
    <t>Ⅳ－１－１　男女労働者の均等な機会と待遇の確保対策、女性の活躍推進、仕事と家庭の両立支援等を推進すること</t>
    <phoneticPr fontId="5"/>
  </si>
  <si>
    <t>在宅ワークについて、クラウドソーシング等の仲介事業者が増えている中で、良好な就業環境に向けた課題に対応することにより、多様で柔軟な働き方が選択できる社会を実現することを目指す。</t>
    <phoneticPr fontId="5"/>
  </si>
  <si>
    <t>事業の必要性、効率性及び有効性の観点から、特段問題ない。</t>
    <phoneticPr fontId="5"/>
  </si>
  <si>
    <t>「在宅就業者支援事業」で実施していた自営型テレワークガイドラインの周知の経費を本事業で要求するとともに、モニタリングに必要な経費、雇用類似の働き方に関する検討会の開催回数を増加させたこと等によるもの。</t>
    <rPh sb="1" eb="3">
      <t>ザイタク</t>
    </rPh>
    <rPh sb="3" eb="6">
      <t>シュウギョウシャ</t>
    </rPh>
    <rPh sb="6" eb="8">
      <t>シエン</t>
    </rPh>
    <rPh sb="8" eb="10">
      <t>ジギョウ</t>
    </rPh>
    <rPh sb="12" eb="14">
      <t>ジッシ</t>
    </rPh>
    <rPh sb="18" eb="20">
      <t>ジエイ</t>
    </rPh>
    <rPh sb="20" eb="21">
      <t>ガタ</t>
    </rPh>
    <rPh sb="33" eb="35">
      <t>シュウチ</t>
    </rPh>
    <rPh sb="36" eb="38">
      <t>ケイヒ</t>
    </rPh>
    <rPh sb="39" eb="40">
      <t>ホン</t>
    </rPh>
    <rPh sb="40" eb="42">
      <t>ジギョウ</t>
    </rPh>
    <rPh sb="43" eb="45">
      <t>ヨウキュウ</t>
    </rPh>
    <rPh sb="59" eb="61">
      <t>ヒツヨウ</t>
    </rPh>
    <rPh sb="62" eb="64">
      <t>ケイヒ</t>
    </rPh>
    <rPh sb="65" eb="67">
      <t>コヨウ</t>
    </rPh>
    <rPh sb="67" eb="69">
      <t>ルイジ</t>
    </rPh>
    <rPh sb="70" eb="71">
      <t>ハタラ</t>
    </rPh>
    <rPh sb="72" eb="73">
      <t>カタ</t>
    </rPh>
    <rPh sb="74" eb="75">
      <t>カン</t>
    </rPh>
    <rPh sb="77" eb="79">
      <t>ケントウ</t>
    </rPh>
    <rPh sb="79" eb="80">
      <t>カイ</t>
    </rPh>
    <rPh sb="81" eb="83">
      <t>カイサイ</t>
    </rPh>
    <rPh sb="83" eb="85">
      <t>カイスウ</t>
    </rPh>
    <rPh sb="86" eb="88">
      <t>ゾウカ</t>
    </rPh>
    <rPh sb="93" eb="94">
      <t>トウ</t>
    </rPh>
    <phoneticPr fontId="5"/>
  </si>
  <si>
    <t>-</t>
    <phoneticPr fontId="5"/>
  </si>
  <si>
    <t>件</t>
    <rPh sb="0" eb="1">
      <t>ケン</t>
    </rPh>
    <phoneticPr fontId="6"/>
  </si>
  <si>
    <t>委託額（X）／検討委員会の開催回数（Y）　　　　　　</t>
    <rPh sb="0" eb="2">
      <t>イタク</t>
    </rPh>
    <rPh sb="7" eb="9">
      <t>ケントウ</t>
    </rPh>
    <rPh sb="9" eb="12">
      <t>イインカイ</t>
    </rPh>
    <rPh sb="13" eb="15">
      <t>カイサイ</t>
    </rPh>
    <rPh sb="15" eb="17">
      <t>カイスウ</t>
    </rPh>
    <rPh sb="17" eb="18">
      <t>ケンスウ</t>
    </rPh>
    <phoneticPr fontId="5"/>
  </si>
  <si>
    <t>回</t>
    <rPh sb="0" eb="1">
      <t>カイ</t>
    </rPh>
    <phoneticPr fontId="5"/>
  </si>
  <si>
    <t>-</t>
    <phoneticPr fontId="5"/>
  </si>
  <si>
    <t>-</t>
    <phoneticPr fontId="5"/>
  </si>
  <si>
    <t>-</t>
    <phoneticPr fontId="5"/>
  </si>
  <si>
    <t>-</t>
    <phoneticPr fontId="5"/>
  </si>
  <si>
    <t>-</t>
    <phoneticPr fontId="5"/>
  </si>
  <si>
    <t>仲介事業者向けルールの策定に向けた検討委員会の開催回数を12回以上とする</t>
    <rPh sb="0" eb="2">
      <t>チュウカイ</t>
    </rPh>
    <rPh sb="2" eb="5">
      <t>ジギョウシャ</t>
    </rPh>
    <rPh sb="5" eb="6">
      <t>ム</t>
    </rPh>
    <rPh sb="11" eb="13">
      <t>サクテイ</t>
    </rPh>
    <rPh sb="14" eb="15">
      <t>ム</t>
    </rPh>
    <rPh sb="17" eb="19">
      <t>ケントウ</t>
    </rPh>
    <rPh sb="19" eb="22">
      <t>イインカイ</t>
    </rPh>
    <rPh sb="23" eb="25">
      <t>カイサイ</t>
    </rPh>
    <rPh sb="25" eb="27">
      <t>カイスウ</t>
    </rPh>
    <rPh sb="30" eb="31">
      <t>カイ</t>
    </rPh>
    <rPh sb="31" eb="33">
      <t>イジョウ</t>
    </rPh>
    <phoneticPr fontId="5"/>
  </si>
  <si>
    <t>委託額（X）／周知・啓発件数（Y）　　　　　　</t>
    <rPh sb="0" eb="2">
      <t>イタク</t>
    </rPh>
    <rPh sb="7" eb="9">
      <t>シュウチ</t>
    </rPh>
    <rPh sb="10" eb="12">
      <t>ケイハツ</t>
    </rPh>
    <rPh sb="12" eb="14">
      <t>ケンスウ</t>
    </rPh>
    <rPh sb="13" eb="14">
      <t>ジケン</t>
    </rPh>
    <phoneticPr fontId="5"/>
  </si>
  <si>
    <t>28,915,000
/120</t>
    <phoneticPr fontId="5"/>
  </si>
  <si>
    <t>16,918,000 / 12</t>
    <phoneticPr fontId="5"/>
  </si>
  <si>
    <t>　　X/Y</t>
    <phoneticPr fontId="5"/>
  </si>
  <si>
    <t>円</t>
    <rPh sb="0" eb="1">
      <t>エン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</si>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</sst>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75240</xdr:colOff>
      <xdr:row>740</xdr:row>
      <xdr:rowOff>337456</xdr:rowOff>
    </xdr:from>
    <xdr:to>
      <xdr:col>31</xdr:col>
      <xdr:colOff>160111</xdr:colOff>
      <xdr:row>742</xdr:row>
      <xdr:rowOff>306397</xdr:rowOff>
    </xdr:to>
    <xdr:sp macro="" textlink="">
      <xdr:nvSpPr>
        <xdr:cNvPr id="21" name="テキスト ボックス 20"/>
        <xdr:cNvSpPr txBox="1"/>
      </xdr:nvSpPr>
      <xdr:spPr>
        <a:xfrm>
          <a:off x="2320419" y="45363492"/>
          <a:ext cx="4167013" cy="676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35</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15</xdr:col>
      <xdr:colOff>160165</xdr:colOff>
      <xdr:row>743</xdr:row>
      <xdr:rowOff>35699</xdr:rowOff>
    </xdr:from>
    <xdr:ext cx="2158476" cy="275717"/>
    <xdr:sp macro="" textlink="">
      <xdr:nvSpPr>
        <xdr:cNvPr id="22" name="テキスト ボックス 21"/>
        <xdr:cNvSpPr txBox="1"/>
      </xdr:nvSpPr>
      <xdr:spPr>
        <a:xfrm>
          <a:off x="3221772" y="46123092"/>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16</xdr:col>
      <xdr:colOff>35796</xdr:colOff>
      <xdr:row>748</xdr:row>
      <xdr:rowOff>91026</xdr:rowOff>
    </xdr:from>
    <xdr:ext cx="1938619" cy="841939"/>
    <xdr:sp macro="" textlink="">
      <xdr:nvSpPr>
        <xdr:cNvPr id="23" name="テキスト ボックス 22"/>
        <xdr:cNvSpPr txBox="1"/>
      </xdr:nvSpPr>
      <xdr:spPr>
        <a:xfrm>
          <a:off x="3253129" y="47864193"/>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Ａ．民間事業者等</a:t>
          </a:r>
          <a:endParaRPr kumimoji="1" lang="en-US" altLang="ja-JP" sz="1200"/>
        </a:p>
        <a:p>
          <a:pPr algn="ctr"/>
          <a:r>
            <a:rPr kumimoji="1" lang="ja-JP" altLang="en-US" sz="1200"/>
            <a:t>　　　　　　　　　　　　　　　　　　　　　　　　　　　　　　　　　</a:t>
          </a:r>
          <a:endParaRPr kumimoji="1" lang="en-US" altLang="ja-JP" sz="1200"/>
        </a:p>
        <a:p>
          <a:pPr algn="ctr"/>
          <a:r>
            <a:rPr kumimoji="1" lang="ja-JP" altLang="en-US" sz="1200"/>
            <a:t>未定</a:t>
          </a:r>
          <a:endParaRPr kumimoji="1" lang="en-US" altLang="ja-JP" sz="1200"/>
        </a:p>
      </xdr:txBody>
    </xdr:sp>
    <xdr:clientData/>
  </xdr:oneCellAnchor>
  <xdr:oneCellAnchor>
    <xdr:from>
      <xdr:col>15</xdr:col>
      <xdr:colOff>187794</xdr:colOff>
      <xdr:row>747</xdr:row>
      <xdr:rowOff>147055</xdr:rowOff>
    </xdr:from>
    <xdr:ext cx="2486025" cy="275717"/>
    <xdr:sp macro="" textlink="">
      <xdr:nvSpPr>
        <xdr:cNvPr id="24" name="テキスト ボックス 23"/>
        <xdr:cNvSpPr txBox="1"/>
      </xdr:nvSpPr>
      <xdr:spPr>
        <a:xfrm>
          <a:off x="3204044" y="47570972"/>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20</xdr:col>
      <xdr:colOff>159207</xdr:colOff>
      <xdr:row>744</xdr:row>
      <xdr:rowOff>150159</xdr:rowOff>
    </xdr:from>
    <xdr:to>
      <xdr:col>20</xdr:col>
      <xdr:colOff>166505</xdr:colOff>
      <xdr:row>746</xdr:row>
      <xdr:rowOff>264583</xdr:rowOff>
    </xdr:to>
    <xdr:cxnSp macro="">
      <xdr:nvCxnSpPr>
        <xdr:cNvPr id="25" name="直線矢印コネクタ 24"/>
        <xdr:cNvCxnSpPr/>
      </xdr:nvCxnSpPr>
      <xdr:spPr>
        <a:xfrm flipH="1">
          <a:off x="4180874" y="46526326"/>
          <a:ext cx="7298" cy="8129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153279</xdr:colOff>
      <xdr:row>740</xdr:row>
      <xdr:rowOff>249998</xdr:rowOff>
    </xdr:from>
    <xdr:to>
      <xdr:col>49</xdr:col>
      <xdr:colOff>258535</xdr:colOff>
      <xdr:row>743</xdr:row>
      <xdr:rowOff>243416</xdr:rowOff>
    </xdr:to>
    <xdr:sp macro="" textlink="">
      <xdr:nvSpPr>
        <xdr:cNvPr id="28" name="大かっこ 27"/>
        <xdr:cNvSpPr/>
      </xdr:nvSpPr>
      <xdr:spPr>
        <a:xfrm>
          <a:off x="6587946" y="43070165"/>
          <a:ext cx="3523672" cy="1041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雇用類似の働き方に関する検討会開催に係る事務費</a:t>
          </a:r>
        </a:p>
        <a:p>
          <a:pPr algn="l">
            <a:lnSpc>
              <a:spcPts val="1100"/>
            </a:lnSpc>
          </a:pPr>
          <a:r>
            <a:rPr kumimoji="1" lang="ja-JP" altLang="en-US" sz="1100"/>
            <a:t>①委員謝金　</a:t>
          </a:r>
          <a:r>
            <a:rPr kumimoji="1" lang="en-US" altLang="ja-JP" sz="1100"/>
            <a:t>1.1</a:t>
          </a:r>
          <a:r>
            <a:rPr kumimoji="1" lang="ja-JP" altLang="en-US" sz="1100"/>
            <a:t>百万円</a:t>
          </a:r>
        </a:p>
        <a:p>
          <a:pPr algn="l">
            <a:lnSpc>
              <a:spcPts val="1100"/>
            </a:lnSpc>
          </a:pPr>
          <a:r>
            <a:rPr kumimoji="1" lang="ja-JP" altLang="en-US" sz="1100"/>
            <a:t>②旅費　　 　  </a:t>
          </a:r>
          <a:r>
            <a:rPr kumimoji="1" lang="en-US" altLang="ja-JP" sz="1100"/>
            <a:t>0.6</a:t>
          </a:r>
          <a:r>
            <a:rPr kumimoji="1" lang="ja-JP" altLang="en-US" sz="1100"/>
            <a:t>百万円</a:t>
          </a:r>
        </a:p>
        <a:p>
          <a:pPr algn="l">
            <a:lnSpc>
              <a:spcPts val="1100"/>
            </a:lnSpc>
          </a:pPr>
          <a:r>
            <a:rPr kumimoji="1" lang="ja-JP" altLang="en-US" sz="1100"/>
            <a:t>③庁費　         </a:t>
          </a:r>
          <a:r>
            <a:rPr kumimoji="1" lang="en-US" altLang="ja-JP" sz="1100"/>
            <a:t>0.3</a:t>
          </a:r>
          <a:r>
            <a:rPr kumimoji="1" lang="ja-JP" altLang="en-US" sz="1100"/>
            <a:t>百万円</a:t>
          </a:r>
        </a:p>
      </xdr:txBody>
    </xdr:sp>
    <xdr:clientData/>
  </xdr:twoCellAnchor>
  <xdr:twoCellAnchor>
    <xdr:from>
      <xdr:col>15</xdr:col>
      <xdr:colOff>61987</xdr:colOff>
      <xdr:row>751</xdr:row>
      <xdr:rowOff>52923</xdr:rowOff>
    </xdr:from>
    <xdr:to>
      <xdr:col>26</xdr:col>
      <xdr:colOff>47797</xdr:colOff>
      <xdr:row>753</xdr:row>
      <xdr:rowOff>222250</xdr:rowOff>
    </xdr:to>
    <xdr:sp macro="" textlink="">
      <xdr:nvSpPr>
        <xdr:cNvPr id="30" name="大かっこ 29"/>
        <xdr:cNvSpPr/>
      </xdr:nvSpPr>
      <xdr:spPr>
        <a:xfrm>
          <a:off x="3078237" y="48873840"/>
          <a:ext cx="2197727" cy="8678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発注業者や仲介事業者のモニタリングや周知・啓発</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・仲介事業者として守るべきルールの策定及び周知</a:t>
          </a:r>
          <a:r>
            <a:rPr kumimoji="1" lang="ja-JP" altLang="ja-JP" sz="1100">
              <a:solidFill>
                <a:schemeClr val="tx1"/>
              </a:solidFill>
              <a:latin typeface="+mn-lt"/>
              <a:ea typeface="+mn-ea"/>
              <a:cs typeface="+mn-cs"/>
            </a:rPr>
            <a:t>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O748" sqref="AO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v>
      </c>
      <c r="AS2" s="940">
        <v>23</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471</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2.25"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5" customHeight="1" x14ac:dyDescent="0.15">
      <c r="A7" s="492" t="s">
        <v>22</v>
      </c>
      <c r="B7" s="493"/>
      <c r="C7" s="493"/>
      <c r="D7" s="493"/>
      <c r="E7" s="493"/>
      <c r="F7" s="494"/>
      <c r="G7" s="495" t="s">
        <v>598</v>
      </c>
      <c r="H7" s="496"/>
      <c r="I7" s="496"/>
      <c r="J7" s="496"/>
      <c r="K7" s="496"/>
      <c r="L7" s="496"/>
      <c r="M7" s="496"/>
      <c r="N7" s="496"/>
      <c r="O7" s="496"/>
      <c r="P7" s="496"/>
      <c r="Q7" s="496"/>
      <c r="R7" s="496"/>
      <c r="S7" s="496"/>
      <c r="T7" s="496"/>
      <c r="U7" s="496"/>
      <c r="V7" s="496"/>
      <c r="W7" s="496"/>
      <c r="X7" s="497"/>
      <c r="Y7" s="922" t="s">
        <v>547</v>
      </c>
      <c r="Z7" s="440"/>
      <c r="AA7" s="440"/>
      <c r="AB7" s="440"/>
      <c r="AC7" s="440"/>
      <c r="AD7" s="923"/>
      <c r="AE7" s="912" t="s">
        <v>599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少子化社会対策、男女共同参画、ＩＴ戦略</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0.75" customHeight="1" x14ac:dyDescent="0.15">
      <c r="A10" s="661" t="s">
        <v>30</v>
      </c>
      <c r="B10" s="662"/>
      <c r="C10" s="662"/>
      <c r="D10" s="662"/>
      <c r="E10" s="662"/>
      <c r="F10" s="662"/>
      <c r="G10" s="755" t="s">
        <v>588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553</v>
      </c>
      <c r="Q13" s="659"/>
      <c r="R13" s="659"/>
      <c r="S13" s="659"/>
      <c r="T13" s="659"/>
      <c r="U13" s="659"/>
      <c r="V13" s="660"/>
      <c r="W13" s="658" t="s">
        <v>553</v>
      </c>
      <c r="X13" s="659"/>
      <c r="Y13" s="659"/>
      <c r="Z13" s="659"/>
      <c r="AA13" s="659"/>
      <c r="AB13" s="659"/>
      <c r="AC13" s="660"/>
      <c r="AD13" s="658" t="s">
        <v>553</v>
      </c>
      <c r="AE13" s="659"/>
      <c r="AF13" s="659"/>
      <c r="AG13" s="659"/>
      <c r="AH13" s="659"/>
      <c r="AI13" s="659"/>
      <c r="AJ13" s="660"/>
      <c r="AK13" s="658">
        <v>35</v>
      </c>
      <c r="AL13" s="659"/>
      <c r="AM13" s="659"/>
      <c r="AN13" s="659"/>
      <c r="AO13" s="659"/>
      <c r="AP13" s="659"/>
      <c r="AQ13" s="660"/>
      <c r="AR13" s="919">
        <v>49</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553</v>
      </c>
      <c r="Q14" s="659"/>
      <c r="R14" s="659"/>
      <c r="S14" s="659"/>
      <c r="T14" s="659"/>
      <c r="U14" s="659"/>
      <c r="V14" s="660"/>
      <c r="W14" s="658" t="s">
        <v>553</v>
      </c>
      <c r="X14" s="659"/>
      <c r="Y14" s="659"/>
      <c r="Z14" s="659"/>
      <c r="AA14" s="659"/>
      <c r="AB14" s="659"/>
      <c r="AC14" s="660"/>
      <c r="AD14" s="658" t="s">
        <v>553</v>
      </c>
      <c r="AE14" s="659"/>
      <c r="AF14" s="659"/>
      <c r="AG14" s="659"/>
      <c r="AH14" s="659"/>
      <c r="AI14" s="659"/>
      <c r="AJ14" s="660"/>
      <c r="AK14" s="658" t="s">
        <v>553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553</v>
      </c>
      <c r="Q15" s="659"/>
      <c r="R15" s="659"/>
      <c r="S15" s="659"/>
      <c r="T15" s="659"/>
      <c r="U15" s="659"/>
      <c r="V15" s="660"/>
      <c r="W15" s="658" t="s">
        <v>553</v>
      </c>
      <c r="X15" s="659"/>
      <c r="Y15" s="659"/>
      <c r="Z15" s="659"/>
      <c r="AA15" s="659"/>
      <c r="AB15" s="659"/>
      <c r="AC15" s="660"/>
      <c r="AD15" s="658" t="s">
        <v>553</v>
      </c>
      <c r="AE15" s="659"/>
      <c r="AF15" s="659"/>
      <c r="AG15" s="659"/>
      <c r="AH15" s="659"/>
      <c r="AI15" s="659"/>
      <c r="AJ15" s="660"/>
      <c r="AK15" s="658" t="s">
        <v>553</v>
      </c>
      <c r="AL15" s="659"/>
      <c r="AM15" s="659"/>
      <c r="AN15" s="659"/>
      <c r="AO15" s="659"/>
      <c r="AP15" s="659"/>
      <c r="AQ15" s="660"/>
      <c r="AR15" s="658" t="s">
        <v>623</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t="s">
        <v>553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553</v>
      </c>
      <c r="Q17" s="659"/>
      <c r="R17" s="659"/>
      <c r="S17" s="659"/>
      <c r="T17" s="659"/>
      <c r="U17" s="659"/>
      <c r="V17" s="660"/>
      <c r="W17" s="658" t="s">
        <v>553</v>
      </c>
      <c r="X17" s="659"/>
      <c r="Y17" s="659"/>
      <c r="Z17" s="659"/>
      <c r="AA17" s="659"/>
      <c r="AB17" s="659"/>
      <c r="AC17" s="660"/>
      <c r="AD17" s="658" t="s">
        <v>553</v>
      </c>
      <c r="AE17" s="659"/>
      <c r="AF17" s="659"/>
      <c r="AG17" s="659"/>
      <c r="AH17" s="659"/>
      <c r="AI17" s="659"/>
      <c r="AJ17" s="660"/>
      <c r="AK17" s="658" t="s">
        <v>553</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35</v>
      </c>
      <c r="AL18" s="880"/>
      <c r="AM18" s="880"/>
      <c r="AN18" s="880"/>
      <c r="AO18" s="880"/>
      <c r="AP18" s="880"/>
      <c r="AQ18" s="881"/>
      <c r="AR18" s="879">
        <f>SUM(AR13:AX17)</f>
        <v>49</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539</v>
      </c>
      <c r="B22" s="965"/>
      <c r="C22" s="965"/>
      <c r="D22" s="965"/>
      <c r="E22" s="965"/>
      <c r="F22" s="966"/>
      <c r="G22" s="951" t="s">
        <v>474</v>
      </c>
      <c r="H22" s="216"/>
      <c r="I22" s="216"/>
      <c r="J22" s="216"/>
      <c r="K22" s="216"/>
      <c r="L22" s="216"/>
      <c r="M22" s="216"/>
      <c r="N22" s="216"/>
      <c r="O22" s="217"/>
      <c r="P22" s="936" t="s">
        <v>537</v>
      </c>
      <c r="Q22" s="216"/>
      <c r="R22" s="216"/>
      <c r="S22" s="216"/>
      <c r="T22" s="216"/>
      <c r="U22" s="216"/>
      <c r="V22" s="217"/>
      <c r="W22" s="936" t="s">
        <v>538</v>
      </c>
      <c r="X22" s="216"/>
      <c r="Y22" s="216"/>
      <c r="Z22" s="216"/>
      <c r="AA22" s="216"/>
      <c r="AB22" s="216"/>
      <c r="AC22" s="217"/>
      <c r="AD22" s="936"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569</v>
      </c>
      <c r="H23" s="953"/>
      <c r="I23" s="953"/>
      <c r="J23" s="953"/>
      <c r="K23" s="953"/>
      <c r="L23" s="953"/>
      <c r="M23" s="953"/>
      <c r="N23" s="953"/>
      <c r="O23" s="954"/>
      <c r="P23" s="919">
        <v>33</v>
      </c>
      <c r="Q23" s="920"/>
      <c r="R23" s="920"/>
      <c r="S23" s="920"/>
      <c r="T23" s="920"/>
      <c r="U23" s="920"/>
      <c r="V23" s="937"/>
      <c r="W23" s="919">
        <v>46</v>
      </c>
      <c r="X23" s="920"/>
      <c r="Y23" s="920"/>
      <c r="Z23" s="920"/>
      <c r="AA23" s="920"/>
      <c r="AB23" s="920"/>
      <c r="AC23" s="937"/>
      <c r="AD23" s="974" t="s">
        <v>603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570</v>
      </c>
      <c r="H24" s="956"/>
      <c r="I24" s="956"/>
      <c r="J24" s="956"/>
      <c r="K24" s="956"/>
      <c r="L24" s="956"/>
      <c r="M24" s="956"/>
      <c r="N24" s="956"/>
      <c r="O24" s="957"/>
      <c r="P24" s="658">
        <v>1.1000000000000001</v>
      </c>
      <c r="Q24" s="659"/>
      <c r="R24" s="659"/>
      <c r="S24" s="659"/>
      <c r="T24" s="659"/>
      <c r="U24" s="659"/>
      <c r="V24" s="660"/>
      <c r="W24" s="658">
        <v>15</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571</v>
      </c>
      <c r="H25" s="956"/>
      <c r="I25" s="956"/>
      <c r="J25" s="956"/>
      <c r="K25" s="956"/>
      <c r="L25" s="956"/>
      <c r="M25" s="956"/>
      <c r="N25" s="956"/>
      <c r="O25" s="957"/>
      <c r="P25" s="658">
        <v>0.53</v>
      </c>
      <c r="Q25" s="659"/>
      <c r="R25" s="659"/>
      <c r="S25" s="659"/>
      <c r="T25" s="659"/>
      <c r="U25" s="659"/>
      <c r="V25" s="660"/>
      <c r="W25" s="658">
        <v>0.7</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572</v>
      </c>
      <c r="H26" s="956"/>
      <c r="I26" s="956"/>
      <c r="J26" s="956"/>
      <c r="K26" s="956"/>
      <c r="L26" s="956"/>
      <c r="M26" s="956"/>
      <c r="N26" s="956"/>
      <c r="O26" s="957"/>
      <c r="P26" s="658">
        <v>0.34</v>
      </c>
      <c r="Q26" s="659"/>
      <c r="R26" s="659"/>
      <c r="S26" s="659"/>
      <c r="T26" s="659"/>
      <c r="U26" s="659"/>
      <c r="V26" s="660"/>
      <c r="W26" s="658">
        <v>0.5</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573</v>
      </c>
      <c r="H27" s="956"/>
      <c r="I27" s="956"/>
      <c r="J27" s="956"/>
      <c r="K27" s="956"/>
      <c r="L27" s="956"/>
      <c r="M27" s="956"/>
      <c r="N27" s="956"/>
      <c r="O27" s="957"/>
      <c r="P27" s="658">
        <v>0.1</v>
      </c>
      <c r="Q27" s="659"/>
      <c r="R27" s="659"/>
      <c r="S27" s="659"/>
      <c r="T27" s="659"/>
      <c r="U27" s="659"/>
      <c r="V27" s="660"/>
      <c r="W27" s="658">
        <v>0.1</v>
      </c>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-7.000000000000739E-2</v>
      </c>
      <c r="Q28" s="880"/>
      <c r="R28" s="880"/>
      <c r="S28" s="880"/>
      <c r="T28" s="880"/>
      <c r="U28" s="880"/>
      <c r="V28" s="881"/>
      <c r="W28" s="879">
        <f>W29-SUM(W23:W27)</f>
        <v>-13.300000000000004</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35</v>
      </c>
      <c r="Q29" s="934"/>
      <c r="R29" s="934"/>
      <c r="S29" s="934"/>
      <c r="T29" s="934"/>
      <c r="U29" s="934"/>
      <c r="V29" s="935"/>
      <c r="W29" s="933">
        <f>AR13</f>
        <v>49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554</v>
      </c>
      <c r="AR31" s="194"/>
      <c r="AS31" s="127" t="s">
        <v>356</v>
      </c>
      <c r="AT31" s="128"/>
      <c r="AU31" s="193">
        <v>30</v>
      </c>
      <c r="AV31" s="193"/>
      <c r="AW31" s="395" t="s">
        <v>300</v>
      </c>
      <c r="AX31" s="396"/>
    </row>
    <row r="32" spans="1:50" ht="39.75" customHeight="1" x14ac:dyDescent="0.15">
      <c r="A32" s="400"/>
      <c r="B32" s="398"/>
      <c r="C32" s="398"/>
      <c r="D32" s="398"/>
      <c r="E32" s="398"/>
      <c r="F32" s="399"/>
      <c r="G32" s="561" t="s">
        <v>590</v>
      </c>
      <c r="H32" s="562"/>
      <c r="I32" s="562"/>
      <c r="J32" s="562"/>
      <c r="K32" s="562"/>
      <c r="L32" s="562"/>
      <c r="M32" s="562"/>
      <c r="N32" s="562"/>
      <c r="O32" s="563"/>
      <c r="P32" s="99" t="s">
        <v>592</v>
      </c>
      <c r="Q32" s="99"/>
      <c r="R32" s="99"/>
      <c r="S32" s="99"/>
      <c r="T32" s="99"/>
      <c r="U32" s="99"/>
      <c r="V32" s="99"/>
      <c r="W32" s="99"/>
      <c r="X32" s="100"/>
      <c r="Y32" s="468" t="s">
        <v>12</v>
      </c>
      <c r="Z32" s="528"/>
      <c r="AA32" s="529"/>
      <c r="AB32" s="458" t="s">
        <v>518</v>
      </c>
      <c r="AC32" s="458"/>
      <c r="AD32" s="458"/>
      <c r="AE32" s="212" t="s">
        <v>574</v>
      </c>
      <c r="AF32" s="213"/>
      <c r="AG32" s="213"/>
      <c r="AH32" s="213"/>
      <c r="AI32" s="212" t="s">
        <v>574</v>
      </c>
      <c r="AJ32" s="213"/>
      <c r="AK32" s="213"/>
      <c r="AL32" s="213"/>
      <c r="AM32" s="212" t="s">
        <v>574</v>
      </c>
      <c r="AN32" s="213"/>
      <c r="AO32" s="213"/>
      <c r="AP32" s="213"/>
      <c r="AQ32" s="334" t="s">
        <v>593</v>
      </c>
      <c r="AR32" s="201"/>
      <c r="AS32" s="201"/>
      <c r="AT32" s="335"/>
      <c r="AU32" s="213" t="s">
        <v>593</v>
      </c>
      <c r="AV32" s="213"/>
      <c r="AW32" s="213"/>
      <c r="AX32" s="215"/>
    </row>
    <row r="33" spans="1:50" ht="39.7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518</v>
      </c>
      <c r="AC33" s="520"/>
      <c r="AD33" s="520"/>
      <c r="AE33" s="212" t="s">
        <v>574</v>
      </c>
      <c r="AF33" s="213"/>
      <c r="AG33" s="213"/>
      <c r="AH33" s="213"/>
      <c r="AI33" s="212" t="s">
        <v>574</v>
      </c>
      <c r="AJ33" s="213"/>
      <c r="AK33" s="213"/>
      <c r="AL33" s="213"/>
      <c r="AM33" s="212" t="s">
        <v>574</v>
      </c>
      <c r="AN33" s="213"/>
      <c r="AO33" s="213"/>
      <c r="AP33" s="213"/>
      <c r="AQ33" s="334" t="s">
        <v>593</v>
      </c>
      <c r="AR33" s="201"/>
      <c r="AS33" s="201"/>
      <c r="AT33" s="335"/>
      <c r="AU33" s="213">
        <v>80</v>
      </c>
      <c r="AV33" s="213"/>
      <c r="AW33" s="213"/>
      <c r="AX33" s="215"/>
    </row>
    <row r="34" spans="1:50" ht="39.7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574</v>
      </c>
      <c r="AF34" s="213"/>
      <c r="AG34" s="213"/>
      <c r="AH34" s="213"/>
      <c r="AI34" s="212" t="s">
        <v>574</v>
      </c>
      <c r="AJ34" s="213"/>
      <c r="AK34" s="213"/>
      <c r="AL34" s="213"/>
      <c r="AM34" s="212" t="s">
        <v>574</v>
      </c>
      <c r="AN34" s="213"/>
      <c r="AO34" s="213"/>
      <c r="AP34" s="213"/>
      <c r="AQ34" s="334" t="s">
        <v>594</v>
      </c>
      <c r="AR34" s="201"/>
      <c r="AS34" s="201"/>
      <c r="AT34" s="335"/>
      <c r="AU34" s="213" t="s">
        <v>594</v>
      </c>
      <c r="AV34" s="213"/>
      <c r="AW34" s="213"/>
      <c r="AX34" s="215"/>
    </row>
    <row r="35" spans="1:50" ht="23.25" customHeight="1" x14ac:dyDescent="0.15">
      <c r="A35" s="220" t="s">
        <v>527</v>
      </c>
      <c r="B35" s="221"/>
      <c r="C35" s="221"/>
      <c r="D35" s="221"/>
      <c r="E35" s="221"/>
      <c r="F35" s="222"/>
      <c r="G35" s="226" t="s">
        <v>591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7"/>
    </row>
    <row r="80" spans="1:50" ht="18.75" hidden="1" customHeight="1" x14ac:dyDescent="0.15">
      <c r="A80" s="865"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589</v>
      </c>
      <c r="H101" s="99"/>
      <c r="I101" s="99"/>
      <c r="J101" s="99"/>
      <c r="K101" s="99"/>
      <c r="L101" s="99"/>
      <c r="M101" s="99"/>
      <c r="N101" s="99"/>
      <c r="O101" s="99"/>
      <c r="P101" s="99"/>
      <c r="Q101" s="99"/>
      <c r="R101" s="99"/>
      <c r="S101" s="99"/>
      <c r="T101" s="99"/>
      <c r="U101" s="99"/>
      <c r="V101" s="99"/>
      <c r="W101" s="99"/>
      <c r="X101" s="100"/>
      <c r="Y101" s="539" t="s">
        <v>55</v>
      </c>
      <c r="Z101" s="540"/>
      <c r="AA101" s="541"/>
      <c r="AB101" s="458" t="s">
        <v>605</v>
      </c>
      <c r="AC101" s="458"/>
      <c r="AD101" s="458"/>
      <c r="AE101" s="212" t="s">
        <v>553</v>
      </c>
      <c r="AF101" s="213"/>
      <c r="AG101" s="213"/>
      <c r="AH101" s="214"/>
      <c r="AI101" s="212" t="s">
        <v>553</v>
      </c>
      <c r="AJ101" s="213"/>
      <c r="AK101" s="213"/>
      <c r="AL101" s="214"/>
      <c r="AM101" s="212" t="s">
        <v>553</v>
      </c>
      <c r="AN101" s="213"/>
      <c r="AO101" s="213"/>
      <c r="AP101" s="214"/>
      <c r="AQ101" s="212" t="s">
        <v>595</v>
      </c>
      <c r="AR101" s="213"/>
      <c r="AS101" s="213"/>
      <c r="AT101" s="214"/>
      <c r="AU101" s="212" t="s">
        <v>604</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605</v>
      </c>
      <c r="AC102" s="458"/>
      <c r="AD102" s="458"/>
      <c r="AE102" s="415" t="s">
        <v>553</v>
      </c>
      <c r="AF102" s="415"/>
      <c r="AG102" s="415"/>
      <c r="AH102" s="415"/>
      <c r="AI102" s="415" t="s">
        <v>553</v>
      </c>
      <c r="AJ102" s="415"/>
      <c r="AK102" s="415"/>
      <c r="AL102" s="415"/>
      <c r="AM102" s="415" t="s">
        <v>553</v>
      </c>
      <c r="AN102" s="415"/>
      <c r="AO102" s="415"/>
      <c r="AP102" s="415"/>
      <c r="AQ102" s="267">
        <v>10</v>
      </c>
      <c r="AR102" s="268"/>
      <c r="AS102" s="268"/>
      <c r="AT102" s="313"/>
      <c r="AU102" s="267">
        <v>10</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customHeight="1" x14ac:dyDescent="0.15">
      <c r="A104" s="419"/>
      <c r="B104" s="420"/>
      <c r="C104" s="420"/>
      <c r="D104" s="420"/>
      <c r="E104" s="420"/>
      <c r="F104" s="421"/>
      <c r="G104" s="99" t="s">
        <v>613</v>
      </c>
      <c r="H104" s="99"/>
      <c r="I104" s="99"/>
      <c r="J104" s="99"/>
      <c r="K104" s="99"/>
      <c r="L104" s="99"/>
      <c r="M104" s="99"/>
      <c r="N104" s="99"/>
      <c r="O104" s="99"/>
      <c r="P104" s="99"/>
      <c r="Q104" s="99"/>
      <c r="R104" s="99"/>
      <c r="S104" s="99"/>
      <c r="T104" s="99"/>
      <c r="U104" s="99"/>
      <c r="V104" s="99"/>
      <c r="W104" s="99"/>
      <c r="X104" s="100"/>
      <c r="Y104" s="462" t="s">
        <v>55</v>
      </c>
      <c r="Z104" s="463"/>
      <c r="AA104" s="464"/>
      <c r="AB104" s="542" t="s">
        <v>607</v>
      </c>
      <c r="AC104" s="543"/>
      <c r="AD104" s="544"/>
      <c r="AE104" s="212" t="s">
        <v>608</v>
      </c>
      <c r="AF104" s="213"/>
      <c r="AG104" s="213"/>
      <c r="AH104" s="214"/>
      <c r="AI104" s="212" t="s">
        <v>610</v>
      </c>
      <c r="AJ104" s="213"/>
      <c r="AK104" s="213"/>
      <c r="AL104" s="214"/>
      <c r="AM104" s="212" t="s">
        <v>610</v>
      </c>
      <c r="AN104" s="213"/>
      <c r="AO104" s="213"/>
      <c r="AP104" s="214"/>
      <c r="AQ104" s="212" t="s">
        <v>609</v>
      </c>
      <c r="AR104" s="213"/>
      <c r="AS104" s="213"/>
      <c r="AT104" s="214"/>
      <c r="AU104" s="212" t="s">
        <v>608</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607</v>
      </c>
      <c r="AC105" s="466"/>
      <c r="AD105" s="467"/>
      <c r="AE105" s="415" t="s">
        <v>611</v>
      </c>
      <c r="AF105" s="415"/>
      <c r="AG105" s="415"/>
      <c r="AH105" s="415"/>
      <c r="AI105" s="415" t="s">
        <v>612</v>
      </c>
      <c r="AJ105" s="415"/>
      <c r="AK105" s="415"/>
      <c r="AL105" s="415"/>
      <c r="AM105" s="415" t="s">
        <v>612</v>
      </c>
      <c r="AN105" s="415"/>
      <c r="AO105" s="415"/>
      <c r="AP105" s="415"/>
      <c r="AQ105" s="212">
        <v>12</v>
      </c>
      <c r="AR105" s="213"/>
      <c r="AS105" s="213"/>
      <c r="AT105" s="214"/>
      <c r="AU105" s="267">
        <v>12</v>
      </c>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541</v>
      </c>
      <c r="AR115" s="593"/>
      <c r="AS115" s="593"/>
      <c r="AT115" s="593"/>
      <c r="AU115" s="593"/>
      <c r="AV115" s="593"/>
      <c r="AW115" s="593"/>
      <c r="AX115" s="594"/>
    </row>
    <row r="116" spans="1:50" ht="23.25" customHeight="1" x14ac:dyDescent="0.15">
      <c r="A116" s="436"/>
      <c r="B116" s="437"/>
      <c r="C116" s="437"/>
      <c r="D116" s="437"/>
      <c r="E116" s="437"/>
      <c r="F116" s="438"/>
      <c r="G116" s="390" t="s">
        <v>614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555</v>
      </c>
      <c r="AC116" s="460"/>
      <c r="AD116" s="461"/>
      <c r="AE116" s="415" t="s">
        <v>553</v>
      </c>
      <c r="AF116" s="415"/>
      <c r="AG116" s="415"/>
      <c r="AH116" s="415"/>
      <c r="AI116" s="415" t="s">
        <v>553</v>
      </c>
      <c r="AJ116" s="415"/>
      <c r="AK116" s="415"/>
      <c r="AL116" s="415"/>
      <c r="AM116" s="415" t="s">
        <v>553</v>
      </c>
      <c r="AN116" s="415"/>
      <c r="AO116" s="415"/>
      <c r="AP116" s="415"/>
      <c r="AQ116" s="212">
        <v>240958</v>
      </c>
      <c r="AR116" s="213"/>
      <c r="AS116" s="213"/>
      <c r="AT116" s="213"/>
      <c r="AU116" s="213"/>
      <c r="AV116" s="213"/>
      <c r="AW116" s="213"/>
      <c r="AX116" s="215"/>
    </row>
    <row r="117" spans="1:50" ht="45.7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617</v>
      </c>
      <c r="AC117" s="470"/>
      <c r="AD117" s="471"/>
      <c r="AE117" s="591" t="s">
        <v>553</v>
      </c>
      <c r="AF117" s="548"/>
      <c r="AG117" s="548"/>
      <c r="AH117" s="548"/>
      <c r="AI117" s="591" t="s">
        <v>553</v>
      </c>
      <c r="AJ117" s="548"/>
      <c r="AK117" s="548"/>
      <c r="AL117" s="548"/>
      <c r="AM117" s="548" t="s">
        <v>553</v>
      </c>
      <c r="AN117" s="548"/>
      <c r="AO117" s="548"/>
      <c r="AP117" s="548"/>
      <c r="AQ117" s="591" t="s">
        <v>615</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541</v>
      </c>
      <c r="AR118" s="593"/>
      <c r="AS118" s="593"/>
      <c r="AT118" s="593"/>
      <c r="AU118" s="593"/>
      <c r="AV118" s="593"/>
      <c r="AW118" s="593"/>
      <c r="AX118" s="594"/>
    </row>
    <row r="119" spans="1:50" ht="23.25" customHeight="1" x14ac:dyDescent="0.15">
      <c r="A119" s="436"/>
      <c r="B119" s="437"/>
      <c r="C119" s="437"/>
      <c r="D119" s="437"/>
      <c r="E119" s="437"/>
      <c r="F119" s="438"/>
      <c r="G119" s="390" t="s">
        <v>606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618</v>
      </c>
      <c r="AC119" s="460"/>
      <c r="AD119" s="461"/>
      <c r="AE119" s="415" t="s">
        <v>619</v>
      </c>
      <c r="AF119" s="415"/>
      <c r="AG119" s="415"/>
      <c r="AH119" s="415"/>
      <c r="AI119" s="415" t="s">
        <v>620</v>
      </c>
      <c r="AJ119" s="415"/>
      <c r="AK119" s="415"/>
      <c r="AL119" s="415"/>
      <c r="AM119" s="415" t="s">
        <v>622</v>
      </c>
      <c r="AN119" s="415"/>
      <c r="AO119" s="415"/>
      <c r="AP119" s="415"/>
      <c r="AQ119" s="415">
        <v>1409833</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556</v>
      </c>
      <c r="AC120" s="470"/>
      <c r="AD120" s="471"/>
      <c r="AE120" s="548" t="s">
        <v>619</v>
      </c>
      <c r="AF120" s="548"/>
      <c r="AG120" s="548"/>
      <c r="AH120" s="548"/>
      <c r="AI120" s="548" t="s">
        <v>621</v>
      </c>
      <c r="AJ120" s="548"/>
      <c r="AK120" s="548"/>
      <c r="AL120" s="548"/>
      <c r="AM120" s="548" t="s">
        <v>619</v>
      </c>
      <c r="AN120" s="548"/>
      <c r="AO120" s="548"/>
      <c r="AP120" s="548"/>
      <c r="AQ120" s="548" t="s">
        <v>616</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541</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541</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2" t="s">
        <v>541</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596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600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558</v>
      </c>
      <c r="AR133" s="193"/>
      <c r="AS133" s="127" t="s">
        <v>356</v>
      </c>
      <c r="AT133" s="128"/>
      <c r="AU133" s="194" t="s">
        <v>558</v>
      </c>
      <c r="AV133" s="194"/>
      <c r="AW133" s="127" t="s">
        <v>300</v>
      </c>
      <c r="AX133" s="189"/>
    </row>
    <row r="134" spans="1:50" ht="39.75" customHeight="1" x14ac:dyDescent="0.15">
      <c r="A134" s="183"/>
      <c r="B134" s="180"/>
      <c r="C134" s="174"/>
      <c r="D134" s="180"/>
      <c r="E134" s="174"/>
      <c r="F134" s="175"/>
      <c r="G134" s="98" t="s">
        <v>557</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t="s">
        <v>557</v>
      </c>
      <c r="AF134" s="201"/>
      <c r="AG134" s="201"/>
      <c r="AH134" s="201"/>
      <c r="AI134" s="200" t="s">
        <v>553</v>
      </c>
      <c r="AJ134" s="201"/>
      <c r="AK134" s="201"/>
      <c r="AL134" s="201"/>
      <c r="AM134" s="200" t="s">
        <v>553</v>
      </c>
      <c r="AN134" s="201"/>
      <c r="AO134" s="201"/>
      <c r="AP134" s="201"/>
      <c r="AQ134" s="200" t="s">
        <v>558</v>
      </c>
      <c r="AR134" s="201"/>
      <c r="AS134" s="201"/>
      <c r="AT134" s="201"/>
      <c r="AU134" s="200" t="s">
        <v>558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t="s">
        <v>557</v>
      </c>
      <c r="AF135" s="201"/>
      <c r="AG135" s="201"/>
      <c r="AH135" s="201"/>
      <c r="AI135" s="200" t="s">
        <v>553</v>
      </c>
      <c r="AJ135" s="201"/>
      <c r="AK135" s="201"/>
      <c r="AL135" s="201"/>
      <c r="AM135" s="200" t="s">
        <v>553</v>
      </c>
      <c r="AN135" s="201"/>
      <c r="AO135" s="201"/>
      <c r="AP135" s="201"/>
      <c r="AQ135" s="200" t="s">
        <v>559</v>
      </c>
      <c r="AR135" s="201"/>
      <c r="AS135" s="201"/>
      <c r="AT135" s="201"/>
      <c r="AU135" s="200" t="s">
        <v>558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t="s">
        <v>560</v>
      </c>
      <c r="H154" s="99"/>
      <c r="I154" s="99"/>
      <c r="J154" s="99"/>
      <c r="K154" s="99"/>
      <c r="L154" s="99"/>
      <c r="M154" s="99"/>
      <c r="N154" s="99"/>
      <c r="O154" s="99"/>
      <c r="P154" s="100"/>
      <c r="Q154" s="119" t="s">
        <v>559</v>
      </c>
      <c r="R154" s="99"/>
      <c r="S154" s="99"/>
      <c r="T154" s="99"/>
      <c r="U154" s="99"/>
      <c r="V154" s="99"/>
      <c r="W154" s="99"/>
      <c r="X154" s="99"/>
      <c r="Y154" s="99"/>
      <c r="Z154" s="99"/>
      <c r="AA154" s="287"/>
      <c r="AB154" s="135" t="s">
        <v>557</v>
      </c>
      <c r="AC154" s="136"/>
      <c r="AD154" s="136"/>
      <c r="AE154" s="141" t="s">
        <v>557</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557</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5.25" customHeight="1" x14ac:dyDescent="0.15">
      <c r="A188" s="183"/>
      <c r="B188" s="180"/>
      <c r="C188" s="174"/>
      <c r="D188" s="180"/>
      <c r="E188" s="119" t="s">
        <v>601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5.2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553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557</v>
      </c>
      <c r="AF432" s="194"/>
      <c r="AG432" s="127" t="s">
        <v>356</v>
      </c>
      <c r="AH432" s="128"/>
      <c r="AI432" s="150"/>
      <c r="AJ432" s="150"/>
      <c r="AK432" s="150"/>
      <c r="AL432" s="148"/>
      <c r="AM432" s="150"/>
      <c r="AN432" s="150"/>
      <c r="AO432" s="150"/>
      <c r="AP432" s="148"/>
      <c r="AQ432" s="590" t="s">
        <v>557</v>
      </c>
      <c r="AR432" s="194"/>
      <c r="AS432" s="127" t="s">
        <v>356</v>
      </c>
      <c r="AT432" s="128"/>
      <c r="AU432" s="194" t="s">
        <v>557</v>
      </c>
      <c r="AV432" s="194"/>
      <c r="AW432" s="127" t="s">
        <v>300</v>
      </c>
      <c r="AX432" s="189"/>
    </row>
    <row r="433" spans="1:50" ht="23.25" customHeight="1" x14ac:dyDescent="0.15">
      <c r="A433" s="183"/>
      <c r="B433" s="180"/>
      <c r="C433" s="174"/>
      <c r="D433" s="180"/>
      <c r="E433" s="336"/>
      <c r="F433" s="337"/>
      <c r="G433" s="98" t="s">
        <v>557</v>
      </c>
      <c r="H433" s="99"/>
      <c r="I433" s="99"/>
      <c r="J433" s="99"/>
      <c r="K433" s="99"/>
      <c r="L433" s="99"/>
      <c r="M433" s="99"/>
      <c r="N433" s="99"/>
      <c r="O433" s="99"/>
      <c r="P433" s="99"/>
      <c r="Q433" s="99"/>
      <c r="R433" s="99"/>
      <c r="S433" s="99"/>
      <c r="T433" s="99"/>
      <c r="U433" s="99"/>
      <c r="V433" s="99"/>
      <c r="W433" s="99"/>
      <c r="X433" s="100"/>
      <c r="Y433" s="195" t="s">
        <v>12</v>
      </c>
      <c r="Z433" s="196"/>
      <c r="AA433" s="197"/>
      <c r="AB433" s="207" t="s">
        <v>557</v>
      </c>
      <c r="AC433" s="207"/>
      <c r="AD433" s="207"/>
      <c r="AE433" s="334" t="s">
        <v>557</v>
      </c>
      <c r="AF433" s="201"/>
      <c r="AG433" s="201"/>
      <c r="AH433" s="201"/>
      <c r="AI433" s="334" t="s">
        <v>557</v>
      </c>
      <c r="AJ433" s="201"/>
      <c r="AK433" s="201"/>
      <c r="AL433" s="201"/>
      <c r="AM433" s="334" t="s">
        <v>557</v>
      </c>
      <c r="AN433" s="201"/>
      <c r="AO433" s="201"/>
      <c r="AP433" s="335"/>
      <c r="AQ433" s="334" t="s">
        <v>557</v>
      </c>
      <c r="AR433" s="201"/>
      <c r="AS433" s="201"/>
      <c r="AT433" s="335"/>
      <c r="AU433" s="201" t="s">
        <v>557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557</v>
      </c>
      <c r="AC434" s="199"/>
      <c r="AD434" s="199"/>
      <c r="AE434" s="334" t="s">
        <v>557</v>
      </c>
      <c r="AF434" s="201"/>
      <c r="AG434" s="201"/>
      <c r="AH434" s="335"/>
      <c r="AI434" s="334" t="s">
        <v>557</v>
      </c>
      <c r="AJ434" s="201"/>
      <c r="AK434" s="201"/>
      <c r="AL434" s="201"/>
      <c r="AM434" s="334" t="s">
        <v>557</v>
      </c>
      <c r="AN434" s="201"/>
      <c r="AO434" s="201"/>
      <c r="AP434" s="335"/>
      <c r="AQ434" s="334" t="s">
        <v>557</v>
      </c>
      <c r="AR434" s="201"/>
      <c r="AS434" s="201"/>
      <c r="AT434" s="335"/>
      <c r="AU434" s="201" t="s">
        <v>557</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557</v>
      </c>
      <c r="AF435" s="201"/>
      <c r="AG435" s="201"/>
      <c r="AH435" s="335"/>
      <c r="AI435" s="334" t="s">
        <v>557</v>
      </c>
      <c r="AJ435" s="201"/>
      <c r="AK435" s="201"/>
      <c r="AL435" s="201"/>
      <c r="AM435" s="334" t="s">
        <v>557</v>
      </c>
      <c r="AN435" s="201"/>
      <c r="AO435" s="201"/>
      <c r="AP435" s="335"/>
      <c r="AQ435" s="334" t="s">
        <v>557</v>
      </c>
      <c r="AR435" s="201"/>
      <c r="AS435" s="201"/>
      <c r="AT435" s="335"/>
      <c r="AU435" s="201" t="s">
        <v>557</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557</v>
      </c>
      <c r="AF457" s="194"/>
      <c r="AG457" s="127" t="s">
        <v>356</v>
      </c>
      <c r="AH457" s="128"/>
      <c r="AI457" s="150"/>
      <c r="AJ457" s="150"/>
      <c r="AK457" s="150"/>
      <c r="AL457" s="148"/>
      <c r="AM457" s="150"/>
      <c r="AN457" s="150"/>
      <c r="AO457" s="150"/>
      <c r="AP457" s="148"/>
      <c r="AQ457" s="590" t="s">
        <v>557</v>
      </c>
      <c r="AR457" s="194"/>
      <c r="AS457" s="127" t="s">
        <v>356</v>
      </c>
      <c r="AT457" s="128"/>
      <c r="AU457" s="194" t="s">
        <v>557</v>
      </c>
      <c r="AV457" s="194"/>
      <c r="AW457" s="127" t="s">
        <v>300</v>
      </c>
      <c r="AX457" s="189"/>
    </row>
    <row r="458" spans="1:50" ht="23.25" customHeight="1" x14ac:dyDescent="0.15">
      <c r="A458" s="183"/>
      <c r="B458" s="180"/>
      <c r="C458" s="174"/>
      <c r="D458" s="180"/>
      <c r="E458" s="336"/>
      <c r="F458" s="337"/>
      <c r="G458" s="98" t="s">
        <v>560</v>
      </c>
      <c r="H458" s="99"/>
      <c r="I458" s="99"/>
      <c r="J458" s="99"/>
      <c r="K458" s="99"/>
      <c r="L458" s="99"/>
      <c r="M458" s="99"/>
      <c r="N458" s="99"/>
      <c r="O458" s="99"/>
      <c r="P458" s="99"/>
      <c r="Q458" s="99"/>
      <c r="R458" s="99"/>
      <c r="S458" s="99"/>
      <c r="T458" s="99"/>
      <c r="U458" s="99"/>
      <c r="V458" s="99"/>
      <c r="W458" s="99"/>
      <c r="X458" s="100"/>
      <c r="Y458" s="195" t="s">
        <v>12</v>
      </c>
      <c r="Z458" s="196"/>
      <c r="AA458" s="197"/>
      <c r="AB458" s="207" t="s">
        <v>557</v>
      </c>
      <c r="AC458" s="207"/>
      <c r="AD458" s="207"/>
      <c r="AE458" s="334" t="s">
        <v>557</v>
      </c>
      <c r="AF458" s="201"/>
      <c r="AG458" s="201"/>
      <c r="AH458" s="201"/>
      <c r="AI458" s="334" t="s">
        <v>557</v>
      </c>
      <c r="AJ458" s="201"/>
      <c r="AK458" s="201"/>
      <c r="AL458" s="201"/>
      <c r="AM458" s="334" t="s">
        <v>557</v>
      </c>
      <c r="AN458" s="201"/>
      <c r="AO458" s="201"/>
      <c r="AP458" s="335"/>
      <c r="AQ458" s="334" t="s">
        <v>557</v>
      </c>
      <c r="AR458" s="201"/>
      <c r="AS458" s="201"/>
      <c r="AT458" s="335"/>
      <c r="AU458" s="201" t="s">
        <v>557</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557</v>
      </c>
      <c r="AC459" s="199"/>
      <c r="AD459" s="199"/>
      <c r="AE459" s="334" t="s">
        <v>557</v>
      </c>
      <c r="AF459" s="201"/>
      <c r="AG459" s="201"/>
      <c r="AH459" s="335"/>
      <c r="AI459" s="334" t="s">
        <v>557</v>
      </c>
      <c r="AJ459" s="201"/>
      <c r="AK459" s="201"/>
      <c r="AL459" s="201"/>
      <c r="AM459" s="334" t="s">
        <v>557</v>
      </c>
      <c r="AN459" s="201"/>
      <c r="AO459" s="201"/>
      <c r="AP459" s="335"/>
      <c r="AQ459" s="334" t="s">
        <v>557</v>
      </c>
      <c r="AR459" s="201"/>
      <c r="AS459" s="201"/>
      <c r="AT459" s="335"/>
      <c r="AU459" s="201" t="s">
        <v>557</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557</v>
      </c>
      <c r="AF460" s="201"/>
      <c r="AG460" s="201"/>
      <c r="AH460" s="335"/>
      <c r="AI460" s="334" t="s">
        <v>557</v>
      </c>
      <c r="AJ460" s="201"/>
      <c r="AK460" s="201"/>
      <c r="AL460" s="201"/>
      <c r="AM460" s="334" t="s">
        <v>557</v>
      </c>
      <c r="AN460" s="201"/>
      <c r="AO460" s="201"/>
      <c r="AP460" s="335"/>
      <c r="AQ460" s="334" t="s">
        <v>557</v>
      </c>
      <c r="AR460" s="201"/>
      <c r="AS460" s="201"/>
      <c r="AT460" s="335"/>
      <c r="AU460" s="201" t="s">
        <v>557</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57.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552</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552</v>
      </c>
      <c r="AE703" s="323"/>
      <c r="AF703" s="323"/>
      <c r="AG703" s="95" t="s">
        <v>580</v>
      </c>
      <c r="AH703" s="96"/>
      <c r="AI703" s="96"/>
      <c r="AJ703" s="96"/>
      <c r="AK703" s="96"/>
      <c r="AL703" s="96"/>
      <c r="AM703" s="96"/>
      <c r="AN703" s="96"/>
      <c r="AO703" s="96"/>
      <c r="AP703" s="96"/>
      <c r="AQ703" s="96"/>
      <c r="AR703" s="96"/>
      <c r="AS703" s="96"/>
      <c r="AT703" s="96"/>
      <c r="AU703" s="96"/>
      <c r="AV703" s="96"/>
      <c r="AW703" s="96"/>
      <c r="AX703" s="97"/>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1" t="s">
        <v>587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561</v>
      </c>
      <c r="AE705" s="716"/>
      <c r="AF705" s="716"/>
      <c r="AG705" s="119" t="s">
        <v>577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44.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561</v>
      </c>
      <c r="AE708" s="606"/>
      <c r="AF708" s="606"/>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60.7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561</v>
      </c>
      <c r="AE709" s="323"/>
      <c r="AF709" s="323"/>
      <c r="AG709" s="95" t="s">
        <v>576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561</v>
      </c>
      <c r="AE710" s="323"/>
      <c r="AF710" s="323"/>
      <c r="AG710" s="95" t="s">
        <v>575</v>
      </c>
      <c r="AH710" s="96"/>
      <c r="AI710" s="96"/>
      <c r="AJ710" s="96"/>
      <c r="AK710" s="96"/>
      <c r="AL710" s="96"/>
      <c r="AM710" s="96"/>
      <c r="AN710" s="96"/>
      <c r="AO710" s="96"/>
      <c r="AP710" s="96"/>
      <c r="AQ710" s="96"/>
      <c r="AR710" s="96"/>
      <c r="AS710" s="96"/>
      <c r="AT710" s="96"/>
      <c r="AU710" s="96"/>
      <c r="AV710" s="96"/>
      <c r="AW710" s="96"/>
      <c r="AX710" s="97"/>
    </row>
    <row r="711" spans="1:50" ht="58.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561</v>
      </c>
      <c r="AE711" s="323"/>
      <c r="AF711" s="323"/>
      <c r="AG711" s="95" t="s">
        <v>553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561</v>
      </c>
      <c r="AE712" s="784"/>
      <c r="AF712" s="784"/>
      <c r="AG712" s="811" t="s">
        <v>553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561</v>
      </c>
      <c r="AE713" s="323"/>
      <c r="AF713" s="664"/>
      <c r="AG713" s="95" t="s">
        <v>553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561</v>
      </c>
      <c r="AE714" s="809"/>
      <c r="AF714" s="810"/>
      <c r="AG714" s="737" t="s">
        <v>553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561</v>
      </c>
      <c r="AE715" s="606"/>
      <c r="AF715" s="657"/>
      <c r="AG715" s="743" t="s">
        <v>553</v>
      </c>
      <c r="AH715" s="744"/>
      <c r="AI715" s="744"/>
      <c r="AJ715" s="744"/>
      <c r="AK715" s="744"/>
      <c r="AL715" s="744"/>
      <c r="AM715" s="744"/>
      <c r="AN715" s="744"/>
      <c r="AO715" s="744"/>
      <c r="AP715" s="744"/>
      <c r="AQ715" s="744"/>
      <c r="AR715" s="744"/>
      <c r="AS715" s="744"/>
      <c r="AT715" s="744"/>
      <c r="AU715" s="744"/>
      <c r="AV715" s="744"/>
      <c r="AW715" s="744"/>
      <c r="AX715" s="745"/>
    </row>
    <row r="716" spans="1:50" ht="69.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561</v>
      </c>
      <c r="AE716" s="628"/>
      <c r="AF716" s="628"/>
      <c r="AG716" s="95" t="s">
        <v>553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561</v>
      </c>
      <c r="AE717" s="323"/>
      <c r="AF717" s="323"/>
      <c r="AG717" s="95" t="s">
        <v>553</v>
      </c>
      <c r="AH717" s="96"/>
      <c r="AI717" s="96"/>
      <c r="AJ717" s="96"/>
      <c r="AK717" s="96"/>
      <c r="AL717" s="96"/>
      <c r="AM717" s="96"/>
      <c r="AN717" s="96"/>
      <c r="AO717" s="96"/>
      <c r="AP717" s="96"/>
      <c r="AQ717" s="96"/>
      <c r="AR717" s="96"/>
      <c r="AS717" s="96"/>
      <c r="AT717" s="96"/>
      <c r="AU717" s="96"/>
      <c r="AV717" s="96"/>
      <c r="AW717" s="96"/>
      <c r="AX717" s="97"/>
    </row>
    <row r="718" spans="1:50" ht="88.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561</v>
      </c>
      <c r="AE718" s="323"/>
      <c r="AF718" s="323"/>
      <c r="AG718" s="121" t="s">
        <v>579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561</v>
      </c>
      <c r="AE719" s="606"/>
      <c r="AF719" s="606"/>
      <c r="AG719" s="119" t="s">
        <v>585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3"/>
      <c r="C726" s="816" t="s">
        <v>53</v>
      </c>
      <c r="D726" s="838"/>
      <c r="E726" s="838"/>
      <c r="F726" s="839"/>
      <c r="G726" s="574" t="s">
        <v>584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563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t="s">
        <v>602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4"/>
      <c r="C737" s="204"/>
      <c r="D737" s="205"/>
      <c r="E737" s="988" t="s">
        <v>582</v>
      </c>
      <c r="F737" s="988"/>
      <c r="G737" s="988"/>
      <c r="H737" s="988"/>
      <c r="I737" s="988"/>
      <c r="J737" s="988"/>
      <c r="K737" s="988"/>
      <c r="L737" s="988"/>
      <c r="M737" s="988"/>
      <c r="N737" s="359" t="s">
        <v>358</v>
      </c>
      <c r="O737" s="359"/>
      <c r="P737" s="359"/>
      <c r="Q737" s="359"/>
      <c r="R737" s="988" t="s">
        <v>581</v>
      </c>
      <c r="S737" s="988"/>
      <c r="T737" s="988"/>
      <c r="U737" s="988"/>
      <c r="V737" s="988"/>
      <c r="W737" s="988"/>
      <c r="X737" s="988"/>
      <c r="Y737" s="988"/>
      <c r="Z737" s="988"/>
      <c r="AA737" s="359" t="s">
        <v>359</v>
      </c>
      <c r="AB737" s="359"/>
      <c r="AC737" s="359"/>
      <c r="AD737" s="359"/>
      <c r="AE737" s="988" t="s">
        <v>581</v>
      </c>
      <c r="AF737" s="988"/>
      <c r="AG737" s="988"/>
      <c r="AH737" s="988"/>
      <c r="AI737" s="988"/>
      <c r="AJ737" s="988"/>
      <c r="AK737" s="988"/>
      <c r="AL737" s="988"/>
      <c r="AM737" s="988"/>
      <c r="AN737" s="359" t="s">
        <v>360</v>
      </c>
      <c r="AO737" s="359"/>
      <c r="AP737" s="359"/>
      <c r="AQ737" s="359"/>
      <c r="AR737" s="989" t="s">
        <v>581</v>
      </c>
      <c r="AS737" s="990"/>
      <c r="AT737" s="990"/>
      <c r="AU737" s="990"/>
      <c r="AV737" s="990"/>
      <c r="AW737" s="990"/>
      <c r="AX737" s="991"/>
      <c r="AY737" s="89"/>
      <c r="AZ737" s="89"/>
    </row>
    <row r="738" spans="1:52" ht="24.75" customHeight="1" x14ac:dyDescent="0.15">
      <c r="A738" s="992" t="s">
        <v>361</v>
      </c>
      <c r="B738" s="204"/>
      <c r="C738" s="204"/>
      <c r="D738" s="205"/>
      <c r="E738" s="988" t="s">
        <v>582</v>
      </c>
      <c r="F738" s="988"/>
      <c r="G738" s="988"/>
      <c r="H738" s="988"/>
      <c r="I738" s="988"/>
      <c r="J738" s="988"/>
      <c r="K738" s="988"/>
      <c r="L738" s="988"/>
      <c r="M738" s="988"/>
      <c r="N738" s="359" t="s">
        <v>362</v>
      </c>
      <c r="O738" s="359"/>
      <c r="P738" s="359"/>
      <c r="Q738" s="359"/>
      <c r="R738" s="988" t="s">
        <v>581</v>
      </c>
      <c r="S738" s="988"/>
      <c r="T738" s="988"/>
      <c r="U738" s="988"/>
      <c r="V738" s="988"/>
      <c r="W738" s="988"/>
      <c r="X738" s="988"/>
      <c r="Y738" s="988"/>
      <c r="Z738" s="988"/>
      <c r="AA738" s="359" t="s">
        <v>482</v>
      </c>
      <c r="AB738" s="359"/>
      <c r="AC738" s="359"/>
      <c r="AD738" s="359"/>
      <c r="AE738" s="988" t="s">
        <v>581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562</v>
      </c>
      <c r="F739" s="1000"/>
      <c r="G739" s="1000"/>
      <c r="H739" s="91" t="str">
        <f>IF(E739="", "", "(")</f>
        <v>(</v>
      </c>
      <c r="I739" s="983" t="s">
        <v>470</v>
      </c>
      <c r="J739" s="983"/>
      <c r="K739" s="91" t="str">
        <f>IF(OR(I739="　", I739=""), "", "-")</f>
        <v>-</v>
      </c>
      <c r="L739" s="984">
        <v>24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94"/>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597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5"/>
      <c r="Z781" s="386"/>
      <c r="AA781" s="386"/>
      <c r="AB781" s="806"/>
      <c r="AC781" s="671"/>
      <c r="AD781" s="672"/>
      <c r="AE781" s="672"/>
      <c r="AF781" s="672"/>
      <c r="AG781" s="673"/>
      <c r="AH781" s="665"/>
      <c r="AI781" s="666"/>
      <c r="AJ781" s="666"/>
      <c r="AK781" s="666"/>
      <c r="AL781" s="666"/>
      <c r="AM781" s="666"/>
      <c r="AN781" s="666"/>
      <c r="AO781" s="666"/>
      <c r="AP781" s="666"/>
      <c r="AQ781" s="666"/>
      <c r="AR781" s="666"/>
      <c r="AS781" s="666"/>
      <c r="AT781" s="667"/>
      <c r="AU781" s="385"/>
      <c r="AV781" s="386"/>
      <c r="AW781" s="386"/>
      <c r="AX781" s="387"/>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71.25" customHeight="1" x14ac:dyDescent="0.15">
      <c r="A837" s="373">
        <v>1</v>
      </c>
      <c r="B837" s="373">
        <v>1</v>
      </c>
      <c r="C837" s="355" t="s">
        <v>583</v>
      </c>
      <c r="D837" s="341"/>
      <c r="E837" s="341"/>
      <c r="F837" s="341"/>
      <c r="G837" s="341"/>
      <c r="H837" s="341"/>
      <c r="I837" s="341"/>
      <c r="J837" s="342" t="s">
        <v>584</v>
      </c>
      <c r="K837" s="343"/>
      <c r="L837" s="343"/>
      <c r="M837" s="343"/>
      <c r="N837" s="343"/>
      <c r="O837" s="343"/>
      <c r="P837" s="356" t="s">
        <v>584</v>
      </c>
      <c r="Q837" s="344"/>
      <c r="R837" s="344"/>
      <c r="S837" s="344"/>
      <c r="T837" s="344"/>
      <c r="U837" s="344"/>
      <c r="V837" s="344"/>
      <c r="W837" s="344"/>
      <c r="X837" s="344"/>
      <c r="Y837" s="345" t="s">
        <v>584</v>
      </c>
      <c r="Z837" s="346"/>
      <c r="AA837" s="346"/>
      <c r="AB837" s="347"/>
      <c r="AC837" s="357"/>
      <c r="AD837" s="365"/>
      <c r="AE837" s="365"/>
      <c r="AF837" s="365"/>
      <c r="AG837" s="365"/>
      <c r="AH837" s="366" t="s">
        <v>584</v>
      </c>
      <c r="AI837" s="367"/>
      <c r="AJ837" s="367"/>
      <c r="AK837" s="367"/>
      <c r="AL837" s="351" t="s">
        <v>584</v>
      </c>
      <c r="AM837" s="352"/>
      <c r="AN837" s="352"/>
      <c r="AO837" s="353"/>
      <c r="AP837" s="354" t="s">
        <v>584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565</v>
      </c>
      <c r="F1102" s="372"/>
      <c r="G1102" s="372"/>
      <c r="H1102" s="372"/>
      <c r="I1102" s="372"/>
      <c r="J1102" s="342" t="s">
        <v>557</v>
      </c>
      <c r="K1102" s="343"/>
      <c r="L1102" s="343"/>
      <c r="M1102" s="343"/>
      <c r="N1102" s="343"/>
      <c r="O1102" s="343"/>
      <c r="P1102" s="356" t="s">
        <v>566</v>
      </c>
      <c r="Q1102" s="344"/>
      <c r="R1102" s="344"/>
      <c r="S1102" s="344"/>
      <c r="T1102" s="344"/>
      <c r="U1102" s="344"/>
      <c r="V1102" s="344"/>
      <c r="W1102" s="344"/>
      <c r="X1102" s="344"/>
      <c r="Y1102" s="345" t="s">
        <v>557</v>
      </c>
      <c r="Z1102" s="346"/>
      <c r="AA1102" s="346"/>
      <c r="AB1102" s="347"/>
      <c r="AC1102" s="348"/>
      <c r="AD1102" s="348"/>
      <c r="AE1102" s="348"/>
      <c r="AF1102" s="348"/>
      <c r="AG1102" s="348"/>
      <c r="AH1102" s="349" t="s">
        <v>560</v>
      </c>
      <c r="AI1102" s="350"/>
      <c r="AJ1102" s="350"/>
      <c r="AK1102" s="350"/>
      <c r="AL1102" s="351" t="s">
        <v>560</v>
      </c>
      <c r="AM1102" s="352"/>
      <c r="AN1102" s="352"/>
      <c r="AO1102" s="353"/>
      <c r="AP1102" s="354" t="s">
        <v>564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03">
      <formula>IF(RIGHT(TEXT(P14,"0.#"),1)=".",FALSE,TRUE)</formula>
    </cfRule>
    <cfRule type="expression" dxfId="2780" priority="14004">
      <formula>IF(RIGHT(TEXT(P14,"0.#"),1)=".",TRUE,FALSE)</formula>
    </cfRule>
  </conditionalFormatting>
  <conditionalFormatting sqref="AE32">
    <cfRule type="expression" dxfId="2779" priority="13993">
      <formula>IF(RIGHT(TEXT(AE32,"0.#"),1)=".",FALSE,TRUE)</formula>
    </cfRule>
    <cfRule type="expression" dxfId="2778" priority="13994">
      <formula>IF(RIGHT(TEXT(AE32,"0.#"),1)=".",TRUE,FALSE)</formula>
    </cfRule>
  </conditionalFormatting>
  <conditionalFormatting sqref="P18:AX18">
    <cfRule type="expression" dxfId="2777" priority="13879">
      <formula>IF(RIGHT(TEXT(P18,"0.#"),1)=".",FALSE,TRUE)</formula>
    </cfRule>
    <cfRule type="expression" dxfId="2776" priority="13880">
      <formula>IF(RIGHT(TEXT(P18,"0.#"),1)=".",TRUE,FALSE)</formula>
    </cfRule>
  </conditionalFormatting>
  <conditionalFormatting sqref="Y782">
    <cfRule type="expression" dxfId="2775" priority="13875">
      <formula>IF(RIGHT(TEXT(Y782,"0.#"),1)=".",FALSE,TRUE)</formula>
    </cfRule>
    <cfRule type="expression" dxfId="2774" priority="13876">
      <formula>IF(RIGHT(TEXT(Y782,"0.#"),1)=".",TRUE,FALSE)</formula>
    </cfRule>
  </conditionalFormatting>
  <conditionalFormatting sqref="Y791">
    <cfRule type="expression" dxfId="2773" priority="13871">
      <formula>IF(RIGHT(TEXT(Y791,"0.#"),1)=".",FALSE,TRUE)</formula>
    </cfRule>
    <cfRule type="expression" dxfId="2772" priority="13872">
      <formula>IF(RIGHT(TEXT(Y791,"0.#"),1)=".",TRUE,FALSE)</formula>
    </cfRule>
  </conditionalFormatting>
  <conditionalFormatting sqref="Y822:Y829 Y820 Y809:Y816 Y807 Y796:Y803 Y794">
    <cfRule type="expression" dxfId="2771" priority="13653">
      <formula>IF(RIGHT(TEXT(Y794,"0.#"),1)=".",FALSE,TRUE)</formula>
    </cfRule>
    <cfRule type="expression" dxfId="2770" priority="13654">
      <formula>IF(RIGHT(TEXT(Y794,"0.#"),1)=".",TRUE,FALSE)</formula>
    </cfRule>
  </conditionalFormatting>
  <conditionalFormatting sqref="P16:AQ17 P15:AX15 P13:AX13">
    <cfRule type="expression" dxfId="2769" priority="13701">
      <formula>IF(RIGHT(TEXT(P13,"0.#"),1)=".",FALSE,TRUE)</formula>
    </cfRule>
    <cfRule type="expression" dxfId="2768" priority="13702">
      <formula>IF(RIGHT(TEXT(P13,"0.#"),1)=".",TRUE,FALSE)</formula>
    </cfRule>
  </conditionalFormatting>
  <conditionalFormatting sqref="P19:AJ19">
    <cfRule type="expression" dxfId="2767" priority="13699">
      <formula>IF(RIGHT(TEXT(P19,"0.#"),1)=".",FALSE,TRUE)</formula>
    </cfRule>
    <cfRule type="expression" dxfId="2766" priority="13700">
      <formula>IF(RIGHT(TEXT(P19,"0.#"),1)=".",TRUE,FALSE)</formula>
    </cfRule>
  </conditionalFormatting>
  <conditionalFormatting sqref="AE101 AQ101">
    <cfRule type="expression" dxfId="2765" priority="13691">
      <formula>IF(RIGHT(TEXT(AE101,"0.#"),1)=".",FALSE,TRUE)</formula>
    </cfRule>
    <cfRule type="expression" dxfId="2764" priority="13692">
      <formula>IF(RIGHT(TEXT(AE101,"0.#"),1)=".",TRUE,FALSE)</formula>
    </cfRule>
  </conditionalFormatting>
  <conditionalFormatting sqref="Y783:Y790 Y781">
    <cfRule type="expression" dxfId="2763" priority="13677">
      <formula>IF(RIGHT(TEXT(Y781,"0.#"),1)=".",FALSE,TRUE)</formula>
    </cfRule>
    <cfRule type="expression" dxfId="2762" priority="13678">
      <formula>IF(RIGHT(TEXT(Y781,"0.#"),1)=".",TRUE,FALSE)</formula>
    </cfRule>
  </conditionalFormatting>
  <conditionalFormatting sqref="AU782">
    <cfRule type="expression" dxfId="2761" priority="13675">
      <formula>IF(RIGHT(TEXT(AU782,"0.#"),1)=".",FALSE,TRUE)</formula>
    </cfRule>
    <cfRule type="expression" dxfId="2760" priority="13676">
      <formula>IF(RIGHT(TEXT(AU782,"0.#"),1)=".",TRUE,FALSE)</formula>
    </cfRule>
  </conditionalFormatting>
  <conditionalFormatting sqref="AU791">
    <cfRule type="expression" dxfId="2759" priority="13673">
      <formula>IF(RIGHT(TEXT(AU791,"0.#"),1)=".",FALSE,TRUE)</formula>
    </cfRule>
    <cfRule type="expression" dxfId="2758" priority="13674">
      <formula>IF(RIGHT(TEXT(AU791,"0.#"),1)=".",TRUE,FALSE)</formula>
    </cfRule>
  </conditionalFormatting>
  <conditionalFormatting sqref="AU783:AU790 AU781">
    <cfRule type="expression" dxfId="2757" priority="13671">
      <formula>IF(RIGHT(TEXT(AU781,"0.#"),1)=".",FALSE,TRUE)</formula>
    </cfRule>
    <cfRule type="expression" dxfId="2756" priority="13672">
      <formula>IF(RIGHT(TEXT(AU781,"0.#"),1)=".",TRUE,FALSE)</formula>
    </cfRule>
  </conditionalFormatting>
  <conditionalFormatting sqref="Y821 Y808 Y795">
    <cfRule type="expression" dxfId="2755" priority="13657">
      <formula>IF(RIGHT(TEXT(Y795,"0.#"),1)=".",FALSE,TRUE)</formula>
    </cfRule>
    <cfRule type="expression" dxfId="2754" priority="13658">
      <formula>IF(RIGHT(TEXT(Y795,"0.#"),1)=".",TRUE,FALSE)</formula>
    </cfRule>
  </conditionalFormatting>
  <conditionalFormatting sqref="Y830 Y817 Y804">
    <cfRule type="expression" dxfId="2753" priority="13655">
      <formula>IF(RIGHT(TEXT(Y804,"0.#"),1)=".",FALSE,TRUE)</formula>
    </cfRule>
    <cfRule type="expression" dxfId="2752" priority="13656">
      <formula>IF(RIGHT(TEXT(Y804,"0.#"),1)=".",TRUE,FALSE)</formula>
    </cfRule>
  </conditionalFormatting>
  <conditionalFormatting sqref="AU821 AU808 AU795">
    <cfRule type="expression" dxfId="2751" priority="13651">
      <formula>IF(RIGHT(TEXT(AU795,"0.#"),1)=".",FALSE,TRUE)</formula>
    </cfRule>
    <cfRule type="expression" dxfId="2750" priority="13652">
      <formula>IF(RIGHT(TEXT(AU795,"0.#"),1)=".",TRUE,FALSE)</formula>
    </cfRule>
  </conditionalFormatting>
  <conditionalFormatting sqref="AU830 AU817 AU804">
    <cfRule type="expression" dxfId="2749" priority="13649">
      <formula>IF(RIGHT(TEXT(AU804,"0.#"),1)=".",FALSE,TRUE)</formula>
    </cfRule>
    <cfRule type="expression" dxfId="2748" priority="13650">
      <formula>IF(RIGHT(TEXT(AU804,"0.#"),1)=".",TRUE,FALSE)</formula>
    </cfRule>
  </conditionalFormatting>
  <conditionalFormatting sqref="AU822:AU829 AU820 AU809:AU816 AU807 AU796:AU803 AU794">
    <cfRule type="expression" dxfId="2747" priority="13647">
      <formula>IF(RIGHT(TEXT(AU794,"0.#"),1)=".",FALSE,TRUE)</formula>
    </cfRule>
    <cfRule type="expression" dxfId="2746" priority="13648">
      <formula>IF(RIGHT(TEXT(AU794,"0.#"),1)=".",TRUE,FALSE)</formula>
    </cfRule>
  </conditionalFormatting>
  <conditionalFormatting sqref="AM87">
    <cfRule type="expression" dxfId="2745" priority="13301">
      <formula>IF(RIGHT(TEXT(AM87,"0.#"),1)=".",FALSE,TRUE)</formula>
    </cfRule>
    <cfRule type="expression" dxfId="2744" priority="13302">
      <formula>IF(RIGHT(TEXT(AM87,"0.#"),1)=".",TRUE,FALSE)</formula>
    </cfRule>
  </conditionalFormatting>
  <conditionalFormatting sqref="AE55">
    <cfRule type="expression" dxfId="2743" priority="13369">
      <formula>IF(RIGHT(TEXT(AE55,"0.#"),1)=".",FALSE,TRUE)</formula>
    </cfRule>
    <cfRule type="expression" dxfId="2742" priority="13370">
      <formula>IF(RIGHT(TEXT(AE55,"0.#"),1)=".",TRUE,FALSE)</formula>
    </cfRule>
  </conditionalFormatting>
  <conditionalFormatting sqref="AI55">
    <cfRule type="expression" dxfId="2741" priority="13367">
      <formula>IF(RIGHT(TEXT(AI55,"0.#"),1)=".",FALSE,TRUE)</formula>
    </cfRule>
    <cfRule type="expression" dxfId="2740" priority="13368">
      <formula>IF(RIGHT(TEXT(AI55,"0.#"),1)=".",TRUE,FALSE)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33:AE34 AI32:AI34 AM32:AM34">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少子化社会対策、男女共同参画、ＩＴ戦略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472</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472</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472</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2018-08-17T12:27:45Z</cp:lastPrinted>
  <dcterms:created xsi:type="dcterms:W3CDTF">2012-03-13T00:50:25Z</dcterms:created>
  <dcterms:modified xsi:type="dcterms:W3CDTF">2018-08-31T02:08:10Z</dcterms:modified>
</cp:coreProperties>
</file>