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55" yWindow="-45" windowWidth="11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<sst xmlns="http://schemas.openxmlformats.org/spreadsheetml/2006/main" count="2909" uniqueCount="607">
  <si>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</si>
  <si>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</si>
  <si>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</si>
  <si>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</si>
  <si>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</si>
  <si>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</si>
  <si>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</si>
  <si>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</si>
  <si>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</si>
  <si>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</si>
  <si>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</si>
  <si>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</si>
  <si>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</si>
  <si>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</si>
  <si>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</si>
  <si>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</si>
  <si>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</si>
  <si>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</si>
  <si>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</si>
  <si>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</si>
  <si>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</si>
  <si>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</si>
  <si>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</si>
  <si>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</si>
  <si>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</si>
  <si>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</si>
  <si>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</si>
  <si>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</si>
  <si>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</si>
  <si>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</si>
  <si>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</si>
  <si>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</si>
  <si>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</si>
  <si>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</si>
  <si>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</si>
  <si>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</si>
  <si>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</si>
  <si>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</si>
  <si>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</si>
  <si>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</si>
  <si>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</si>
  <si>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</si>
  <si>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</si>
  <si>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</si>
  <si>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</si>
  <si>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</si>
  <si>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</si>
  <si>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</si>
  <si>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</si>
  <si>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</si>
  <si>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</si>
  <si>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</si>
  <si>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</si>
  <si>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</si>
  <si>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</si>
  <si>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</si>
  <si>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</si>
  <si>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</si>
  <si>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</si>
  <si>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</si>
  <si>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</si>
  <si>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</si>
  <si>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</si>
  <si>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</si>
  <si>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</si>
  <si>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</si>
  <si>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</si>
  <si>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</si>
  <si>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</si>
  <si>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</si>
  <si>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</si>
  <si>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</si>
  <si>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</si>
  <si>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</si>
  <si>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</si>
  <si>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</si>
  <si>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</si>
  <si>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</si>
  <si>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</si>
  <si>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</si>
  <si>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</si>
  <si>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</si>
  <si>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</si>
  <si>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</si>
  <si>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</si>
  <si>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</si>
  <si>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</si>
  <si>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</si>
  <si>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</si>
  <si>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</si>
  <si>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</si>
  <si>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</si>
  <si>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</si>
  <si>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</si>
  <si>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</si>
  <si>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</si>
  <si>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</si>
  <si>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</si>
  <si>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</si>
  <si>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</si>
  <si>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</si>
  <si>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</si>
  <si>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</si>
  <si>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</si>
  <si>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</si>
  <si>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</si>
  <si>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</si>
  <si>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</si>
  <si>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</si>
  <si>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</si>
  <si>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</si>
  <si>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</si>
  <si>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</si>
  <si>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</si>
  <si>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</si>
  <si>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</si>
  <si>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</si>
  <si>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</si>
  <si>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</si>
  <si>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</si>
  <si>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</si>
  <si>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</si>
  <si>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</si>
  <si>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</si>
  <si>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</si>
  <si>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</si>
  <si>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</si>
  <si>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</si>
  <si>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</si>
  <si>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</si>
  <si>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</si>
  <si>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</si>
  <si>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</si>
  <si>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</si>
  <si>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</si>
  <si>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</si>
  <si>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</si>
  <si>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</si>
  <si>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</si>
  <si>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</si>
  <si>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</si>
  <si>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</si>
  <si>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</si>
  <si>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</si>
  <si>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</si>
  <si>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</si>
  <si>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</si>
  <si>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</si>
  <si>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</si>
  <si>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</si>
  <si>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</si>
  <si>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</si>
  <si>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</si>
  <si>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</si>
  <si>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</si>
  <si>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</si>
  <si>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</si>
  <si>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</si>
  <si>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</si>
  <si>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</si>
  <si>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</si>
  <si>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</si>
  <si>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</si>
  <si>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</si>
  <si>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</si>
  <si>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</si>
  <si>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</si>
  <si>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</si>
  <si>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</si>
  <si>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</si>
  <si>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</si>
  <si>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</si>
  <si>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</si>
  <si>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</si>
  <si>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</si>
  <si>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</si>
  <si>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</si>
  <si>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</si>
  <si>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</si>
  <si>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</si>
  <si>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</si>
  <si>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</si>
  <si>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</si>
  <si>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</si>
  <si>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</si>
  <si>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</si>
  <si>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</si>
  <si>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</si>
  <si>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</si>
  <si>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</si>
  <si>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</si>
  <si>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</si>
  <si>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</si>
  <si>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</si>
  <si>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</si>
  <si>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</si>
  <si>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</si>
  <si>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</si>
  <si>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</si>
  <si>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</si>
  <si>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</si>
  <si>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</si>
  <si>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</si>
  <si>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</si>
  <si>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</si>
  <si>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</si>
  <si>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</si>
  <si>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</si>
  <si>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</si>
  <si>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</si>
  <si>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</si>
  <si>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</si>
  <si>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</si>
  <si>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</si>
  <si>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</si>
  <si>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</si>
  <si>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</si>
  <si>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</si>
  <si>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</si>
  <si>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</si>
  <si>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</si>
  <si>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</si>
  <si>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</si>
  <si>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</si>
  <si>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</si>
  <si>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</si>
  <si>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</si>
  <si>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</si>
  <si>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</si>
  <si>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</si>
  <si>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</si>
  <si>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</si>
  <si>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</si>
  <si>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</si>
  <si>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</si>
  <si>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</si>
  <si>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</si>
  <si>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</si>
  <si>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</si>
  <si>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</si>
  <si>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</si>
  <si>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</si>
  <si>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</si>
  <si>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</si>
  <si>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</si>
  <si>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</si>
  <si>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</si>
  <si>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</si>
  <si>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</si>
  <si>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</si>
  <si>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</si>
  <si>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</si>
  <si>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</si>
  <si>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</si>
  <si>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</si>
  <si>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</si>
  <si>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</si>
  <si>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</si>
  <si>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</si>
  <si>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</si>
  <si>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</si>
  <si>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</si>
  <si>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</si>
  <si>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</si>
  <si>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</si>
  <si>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</si>
  <si>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</si>
  <si>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</si>
  <si>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</si>
  <si>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</si>
  <si>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</si>
  <si>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</si>
  <si>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</si>
  <si>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</si>
  <si>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</si>
  <si>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</si>
  <si>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</si>
  <si>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</si>
  <si>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</si>
  <si>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</si>
  <si>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</si>
  <si>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</si>
  <si>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</si>
  <si>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</si>
  <si>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</si>
  <si>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</si>
  <si>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</si>
  <si>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</si>
  <si>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</si>
  <si>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</si>
  <si>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</si>
  <si>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</si>
  <si>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</si>
  <si>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</si>
  <si>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</si>
  <si>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</si>
  <si>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</si>
  <si>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</si>
  <si>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</si>
  <si>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</si>
  <si>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</si>
  <si>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</si>
  <si>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</si>
  <si>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</si>
  <si>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</si>
  <si>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</si>
  <si>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</si>
  <si>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</si>
  <si>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</si>
  <si>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</si>
  <si>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</si>
  <si>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</si>
  <si>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</si>
  <si>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</si>
  <si>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</si>
  <si>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</si>
  <si>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</si>
  <si>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</si>
  <si>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</si>
  <si>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</si>
  <si>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</si>
  <si>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</si>
  <si>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</si>
  <si>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</si>
  <si>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</si>
  <si>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</si>
  <si>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</si>
  <si>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</si>
  <si>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</si>
  <si>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</si>
  <si>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</si>
  <si>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</si>
  <si>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</si>
  <si>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</si>
  <si>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</si>
  <si>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</si>
  <si>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</si>
  <si>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</si>
  <si>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</si>
  <si>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</si>
  <si>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</si>
  <si>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</si>
  <si>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</si>
  <si>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</si>
  <si>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</si>
  <si>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</si>
  <si>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</si>
  <si>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</si>
  <si>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</si>
  <si>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</si>
  <si>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</si>
  <si>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</si>
  <si>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</si>
  <si>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</si>
  <si>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</si>
  <si>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</si>
  <si>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</si>
  <si>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</si>
  <si>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</si>
  <si>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</si>
  <si>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</si>
  <si>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</si>
  <si>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</si>
  <si>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</si>
  <si>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</si>
  <si>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</si>
  <si>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</si>
  <si>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</si>
  <si>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</si>
  <si>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</si>
  <si>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</si>
  <si>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</si>
  <si>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</si>
  <si>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</si>
  <si>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</si>
  <si>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</si>
  <si>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</si>
  <si>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</si>
  <si>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</si>
  <si>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</si>
  <si>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</si>
  <si>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</si>
  <si>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</si>
  <si>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</si>
  <si>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</si>
  <si>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</si>
  <si>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</si>
  <si>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</si>
  <si>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</si>
  <si>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</si>
  <si>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</si>
  <si>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</si>
  <si>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</si>
  <si>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</si>
  <si>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</si>
  <si>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</si>
  <si>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</si>
  <si>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</si>
  <si>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</si>
  <si>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</si>
  <si>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</si>
  <si>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</si>
  <si>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</si>
  <si>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</si>
  <si>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</si>
  <si>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</si>
  <si>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</si>
  <si>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</si>
  <si>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</si>
  <si>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</si>
  <si>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</si>
  <si>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</si>
  <si>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</si>
  <si>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</si>
  <si>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</si>
  <si>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</si>
  <si>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</si>
  <si>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</si>
  <si>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</si>
  <si>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</si>
  <si>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</si>
  <si>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</si>
  <si>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</si>
  <si>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</si>
  <si>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</si>
  <si>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</si>
  <si>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</si>
  <si>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</si>
  <si>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</si>
  <si>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</si>
  <si>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</si>
  <si>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</si>
  <si>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</si>
  <si>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</si>
  <si>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</si>
  <si>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</si>
  <si>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</si>
  <si>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</si>
  <si>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</si>
  <si>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</si>
  <si>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</si>
  <si>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</si>
  <si>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</si>
  <si>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</si>
  <si>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</si>
  <si>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</si>
  <si>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</si>
  <si>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</si>
  <si>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</si>
  <si>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</si>
  <si>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</si>
  <si>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</si>
  <si>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</si>
  <si>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</si>
  <si>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</si>
  <si>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</si>
  <si>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</si>
  <si>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</si>
  <si>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</si>
  <si>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</si>
  <si>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</si>
  <si>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</si>
  <si>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</si>
  <si>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</si>
  <si>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</si>
  <si>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</si>
  <si>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</si>
  <si>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</si>
  <si>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</si>
  <si>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</si>
  <si>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</si>
  <si>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</si>
  <si>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</si>
  <si>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</si>
  <si>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</si>
  <si>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</si>
  <si>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</si>
  <si>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</si>
  <si>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</si>
  <si>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</si>
  <si>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</si>
  <si>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</si>
  <si>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</si>
  <si>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</si>
  <si>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</si>
  <si>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</si>
  <si>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</si>
  <si>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</si>
  <si>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</si>
  <si>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</si>
  <si>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</si>
  <si>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</si>
  <si>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</si>
  <si>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</si>
  <si>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</si>
  <si>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</si>
  <si>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</si>
  <si>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</si>
  <si>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</si>
  <si>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</si>
  <si>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</si>
  <si>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</si>
  <si>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</si>
  <si>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</si>
  <si>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</si>
  <si>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</si>
  <si>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</si>
  <si>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</si>
  <si>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</si>
  <si>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</si>
  <si>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</si>
  <si>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</si>
  <si>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</si>
  <si>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</si>
  <si>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</si>
  <si>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</si>
  <si>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</si>
  <si>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</si>
  <si>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</si>
  <si>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</si>
  <si>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</si>
  <si>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</si>
  <si>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</si>
  <si>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</si>
  <si>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</si>
  <si>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</si>
  <si>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</si>
  <si>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</si>
  <si>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</si>
  <si>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</si>
  <si>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</si>
  <si>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</si>
  <si>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</si>
  <si>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</si>
  <si>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</si>
  <si>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</si>
  <si>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</si>
  <si>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</si>
  <si>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</si>
  <si>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</si>
  <si>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</si>
  <si>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</si>
  <si>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</si>
  <si>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</si>
  <si>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</si>
  <si>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</si>
  <si>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</si>
  <si>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</si>
  <si>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</si>
  <si>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</si>
  <si>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雇用環境・均等局</t>
    <phoneticPr fontId="5"/>
  </si>
  <si>
    <t>在宅労働課</t>
    <phoneticPr fontId="5"/>
  </si>
  <si>
    <t>在宅労働課長
元木　賀子</t>
    <phoneticPr fontId="5"/>
  </si>
  <si>
    <t>○</t>
  </si>
  <si>
    <t>-</t>
  </si>
  <si>
    <t>-</t>
    <phoneticPr fontId="5"/>
  </si>
  <si>
    <t>円</t>
    <rPh sb="0" eb="1">
      <t>エン</t>
    </rPh>
    <phoneticPr fontId="6"/>
  </si>
  <si>
    <t>　　X/Y</t>
  </si>
  <si>
    <t>-</t>
    <phoneticPr fontId="5"/>
  </si>
  <si>
    <t>-</t>
    <phoneticPr fontId="5"/>
  </si>
  <si>
    <t>-</t>
    <phoneticPr fontId="5"/>
  </si>
  <si>
    <t>-</t>
    <phoneticPr fontId="5"/>
  </si>
  <si>
    <t>‐</t>
  </si>
  <si>
    <t>厚生労働省</t>
  </si>
  <si>
    <t>点検対象外</t>
    <rPh sb="0" eb="2">
      <t>テンケン</t>
    </rPh>
    <rPh sb="2" eb="5">
      <t>タイショウガイ</t>
    </rPh>
    <phoneticPr fontId="5"/>
  </si>
  <si>
    <t>－</t>
    <phoneticPr fontId="5"/>
  </si>
  <si>
    <t>－</t>
    <phoneticPr fontId="5"/>
  </si>
  <si>
    <t>－</t>
    <phoneticPr fontId="5"/>
  </si>
  <si>
    <t>柔軟な働き方（自営型テレワーク）のための環境整備事業</t>
    <phoneticPr fontId="5"/>
  </si>
  <si>
    <t>厚生労働省設置法第４条第７０号</t>
    <phoneticPr fontId="5"/>
  </si>
  <si>
    <t>「ニッポン一億総活躍プラン」(平成28年6月2日閣議決定)、「働き方改革実行計画」（平成29年3月28日働き方改革実現会議決定）「経済財政運営と改革の基本方針2017」(平成29年6月9日閣議決定)、「未来投資戦略2017」(平成29年6月9日閣議決定)</t>
    <phoneticPr fontId="5"/>
  </si>
  <si>
    <t>在宅ワークについて、クラウドソーシング等の仲介事業者が増えている中で、良好な就業環境に向けた課題に対応することにより、多様で柔軟な働き方が選択できる社会を実現することを目的とする。</t>
    <phoneticPr fontId="5"/>
  </si>
  <si>
    <t>労働条件研究調査等委託費</t>
    <rPh sb="0" eb="2">
      <t>ロウドウ</t>
    </rPh>
    <rPh sb="2" eb="4">
      <t>ジョウケン</t>
    </rPh>
    <rPh sb="4" eb="6">
      <t>ケンキュウ</t>
    </rPh>
    <rPh sb="6" eb="8">
      <t>チョウサ</t>
    </rPh>
    <rPh sb="8" eb="9">
      <t>トウ</t>
    </rPh>
    <rPh sb="9" eb="11">
      <t>イタク</t>
    </rPh>
    <rPh sb="11" eb="12">
      <t>ヒ</t>
    </rPh>
    <phoneticPr fontId="6"/>
  </si>
  <si>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</si>
  <si>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</si>
  <si>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</si>
  <si>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</si>
  <si>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t>
    <phoneticPr fontId="5"/>
  </si>
  <si>
    <t>回</t>
    <phoneticPr fontId="6"/>
  </si>
  <si>
    <t>回</t>
    <phoneticPr fontId="6"/>
  </si>
  <si>
    <t>在宅ワークについて、クラウドソーシング等の仲介事業者が増えている中で、良好な就業環境に向けた課題に対応することにより、多様で柔軟な働き方が選択できる社会を実現することを目指す。</t>
    <phoneticPr fontId="5"/>
  </si>
  <si>
    <t>-</t>
    <phoneticPr fontId="5"/>
  </si>
  <si>
    <t>-</t>
    <phoneticPr fontId="5"/>
  </si>
  <si>
    <t>-</t>
    <phoneticPr fontId="5"/>
  </si>
  <si>
    <t>-</t>
    <phoneticPr fontId="5"/>
  </si>
  <si>
    <t>-</t>
    <phoneticPr fontId="5"/>
  </si>
  <si>
    <t>政府が決定した「働き方改革実行計画」等においても取り組むこととしていることから、国が実施すべき事業である。</t>
    <phoneticPr fontId="5"/>
  </si>
  <si>
    <t>－</t>
  </si>
  <si>
    <t>－</t>
    <phoneticPr fontId="5"/>
  </si>
  <si>
    <t>-</t>
    <phoneticPr fontId="5"/>
  </si>
  <si>
    <t>-</t>
    <phoneticPr fontId="5"/>
  </si>
  <si>
    <t>-</t>
    <phoneticPr fontId="5"/>
  </si>
  <si>
    <t>自営型テレワーカーや仲介事業者は増加しており、自営型テレワークの良好な就業環境を整備する事業として、国民や社会のニーズがある事業である。</t>
    <rPh sb="0" eb="3">
      <t>ジエイガタ</t>
    </rPh>
    <rPh sb="23" eb="26">
      <t>ジエイガタ</t>
    </rPh>
    <phoneticPr fontId="5"/>
  </si>
  <si>
    <t>自営型テレワーカーや仲介事業者は増加しており、自営型テレワークの良好な就業環境を整備することは多様で柔軟な働き方に資するものとして優先度の高い事業である。</t>
    <rPh sb="0" eb="3">
      <t>ジエイガタ</t>
    </rPh>
    <rPh sb="23" eb="26">
      <t>ジエイガタ</t>
    </rPh>
    <phoneticPr fontId="5"/>
  </si>
  <si>
    <t>（１）在宅就業の発注者及び仲介事業者を対象にした、「自営型テレワークの適正な実施のためのガイドライン」の周知・徹底のためのモニタリング及び周知・啓発の実施や、（２）有識者等をメンバーとする検討委員会での、業界健全化のために仲介事業者として守るべきルールの策定及び周知等を行う。</t>
    <rPh sb="26" eb="29">
      <t>ジエイガタ</t>
    </rPh>
    <rPh sb="67" eb="68">
      <t>オヨ</t>
    </rPh>
    <rPh sb="69" eb="71">
      <t>シュウチ</t>
    </rPh>
    <rPh sb="94" eb="96">
      <t>ケントウ</t>
    </rPh>
    <rPh sb="96" eb="99">
      <t>イインカイ</t>
    </rPh>
    <phoneticPr fontId="5"/>
  </si>
  <si>
    <t>モニタリングにより把握した問題事業場への周知・啓発件数を月平均10件以上とする</t>
    <rPh sb="9" eb="11">
      <t>ハアク</t>
    </rPh>
    <rPh sb="13" eb="15">
      <t>モンダイ</t>
    </rPh>
    <rPh sb="15" eb="18">
      <t>ジギョウジョウ</t>
    </rPh>
    <rPh sb="20" eb="22">
      <t>シュウチ</t>
    </rPh>
    <rPh sb="23" eb="25">
      <t>ケイハツ</t>
    </rPh>
    <rPh sb="25" eb="27">
      <t>ケンスウ</t>
    </rPh>
    <rPh sb="28" eb="29">
      <t>ツキ</t>
    </rPh>
    <rPh sb="29" eb="31">
      <t>ヘイキン</t>
    </rPh>
    <rPh sb="33" eb="34">
      <t>ケン</t>
    </rPh>
    <rPh sb="34" eb="36">
      <t>イジョウ</t>
    </rPh>
    <phoneticPr fontId="5"/>
  </si>
  <si>
    <t>執行額（X）／周知・啓発件数（Y）　　　　　　</t>
    <rPh sb="7" eb="9">
      <t>シュウチ</t>
    </rPh>
    <rPh sb="10" eb="12">
      <t>ケイハツ</t>
    </rPh>
    <rPh sb="12" eb="14">
      <t>ケンスウ</t>
    </rPh>
    <rPh sb="13" eb="14">
      <t>ジケン</t>
    </rPh>
    <phoneticPr fontId="5"/>
  </si>
  <si>
    <t>周知・啓発を行った事業場の80%以上から、当該周知・啓発が参考になったとの回答を得る</t>
    <rPh sb="0" eb="2">
      <t>シュウチ</t>
    </rPh>
    <rPh sb="3" eb="5">
      <t>ケイハツ</t>
    </rPh>
    <rPh sb="6" eb="7">
      <t>オコナ</t>
    </rPh>
    <rPh sb="9" eb="12">
      <t>ジギョウジョウ</t>
    </rPh>
    <rPh sb="16" eb="18">
      <t>イジョウ</t>
    </rPh>
    <rPh sb="21" eb="23">
      <t>トウガイ</t>
    </rPh>
    <rPh sb="23" eb="25">
      <t>シュウチ</t>
    </rPh>
    <rPh sb="26" eb="28">
      <t>ケイハツ</t>
    </rPh>
    <rPh sb="29" eb="31">
      <t>サンコウ</t>
    </rPh>
    <rPh sb="37" eb="39">
      <t>カイトウ</t>
    </rPh>
    <rPh sb="40" eb="41">
      <t>エ</t>
    </rPh>
    <phoneticPr fontId="5"/>
  </si>
  <si>
    <t>周知・啓発を行った事業場に対するアンケート</t>
    <rPh sb="0" eb="2">
      <t>シュウチ</t>
    </rPh>
    <rPh sb="3" eb="5">
      <t>ケイハツ</t>
    </rPh>
    <rPh sb="6" eb="7">
      <t>オコナ</t>
    </rPh>
    <rPh sb="9" eb="12">
      <t>ジギョウジョウ</t>
    </rPh>
    <rPh sb="13" eb="14">
      <t>タイ</t>
    </rPh>
    <phoneticPr fontId="5"/>
  </si>
  <si>
    <t>モニタリングにより把握した問題事業場への周知・啓発の有用度
（計算式）
「参考になった」と回答した事業場数／アンケート回答者数</t>
    <rPh sb="26" eb="28">
      <t>ユウヨウ</t>
    </rPh>
    <rPh sb="28" eb="29">
      <t>ド</t>
    </rPh>
    <rPh sb="32" eb="34">
      <t>ケイサン</t>
    </rPh>
    <rPh sb="34" eb="35">
      <t>シキ</t>
    </rPh>
    <rPh sb="38" eb="40">
      <t>サンコウ</t>
    </rPh>
    <rPh sb="46" eb="48">
      <t>カイトウ</t>
    </rPh>
    <rPh sb="50" eb="53">
      <t>ジギョウジョウ</t>
    </rPh>
    <rPh sb="53" eb="54">
      <t>スウ</t>
    </rPh>
    <rPh sb="60" eb="62">
      <t>カイトウ</t>
    </rPh>
    <rPh sb="62" eb="63">
      <t>シャ</t>
    </rPh>
    <rPh sb="63" eb="64">
      <t>スウ</t>
    </rPh>
    <phoneticPr fontId="5"/>
  </si>
  <si>
    <t>-</t>
    <phoneticPr fontId="5"/>
  </si>
  <si>
    <t>-</t>
    <phoneticPr fontId="5"/>
  </si>
  <si>
    <t>-</t>
    <phoneticPr fontId="5"/>
  </si>
  <si>
    <t>34,606,000
/120</t>
    <phoneticPr fontId="5"/>
  </si>
  <si>
    <t>Ⅳ－１　　男女労働者の均等な機会と待遇の確保対策、女性の活躍推進、仕事と家庭の両立支援等を推進すること</t>
    <rPh sb="5" eb="7">
      <t>ダンジョ</t>
    </rPh>
    <rPh sb="7" eb="10">
      <t>ロウドウシャ</t>
    </rPh>
    <rPh sb="11" eb="13">
      <t>キントウ</t>
    </rPh>
    <rPh sb="14" eb="16">
      <t>キカイ</t>
    </rPh>
    <rPh sb="17" eb="19">
      <t>タイグウ</t>
    </rPh>
    <rPh sb="20" eb="22">
      <t>カクホ</t>
    </rPh>
    <rPh sb="22" eb="24">
      <t>タイサク</t>
    </rPh>
    <rPh sb="25" eb="27">
      <t>ジョセイ</t>
    </rPh>
    <rPh sb="28" eb="30">
      <t>カツヤク</t>
    </rPh>
    <rPh sb="30" eb="32">
      <t>スイシン</t>
    </rPh>
    <rPh sb="33" eb="35">
      <t>シゴト</t>
    </rPh>
    <rPh sb="36" eb="38">
      <t>カテイ</t>
    </rPh>
    <rPh sb="39" eb="41">
      <t>リョウリツ</t>
    </rPh>
    <rPh sb="41" eb="43">
      <t>シエン</t>
    </rPh>
    <rPh sb="43" eb="44">
      <t>トウ</t>
    </rPh>
    <rPh sb="45" eb="47">
      <t>スイシン</t>
    </rPh>
    <phoneticPr fontId="5"/>
  </si>
  <si>
    <t>Ⅳ－１－１　男女労働者の均等な機会と待遇の確保対策、女性の活躍推進、仕事と家庭の両立支援等を推進すること</t>
    <phoneticPr fontId="5"/>
  </si>
  <si>
    <t>A.民間事業者等(未定）</t>
    <rPh sb="2" eb="4">
      <t>ミンカン</t>
    </rPh>
    <rPh sb="4" eb="7">
      <t>ジギョウシャ</t>
    </rPh>
    <rPh sb="7" eb="8">
      <t>トウ</t>
    </rPh>
    <rPh sb="9" eb="11">
      <t>ミテイ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</si>
</sst>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75240</xdr:colOff>
      <xdr:row>740</xdr:row>
      <xdr:rowOff>337456</xdr:rowOff>
    </xdr:from>
    <xdr:to>
      <xdr:col>31</xdr:col>
      <xdr:colOff>160111</xdr:colOff>
      <xdr:row>742</xdr:row>
      <xdr:rowOff>306397</xdr:rowOff>
    </xdr:to>
    <xdr:sp macro="" textlink="">
      <xdr:nvSpPr>
        <xdr:cNvPr id="21" name="テキスト ボックス 20"/>
        <xdr:cNvSpPr txBox="1"/>
      </xdr:nvSpPr>
      <xdr:spPr>
        <a:xfrm>
          <a:off x="2320419" y="45363492"/>
          <a:ext cx="4167013" cy="676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35</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15</xdr:col>
      <xdr:colOff>160165</xdr:colOff>
      <xdr:row>743</xdr:row>
      <xdr:rowOff>35699</xdr:rowOff>
    </xdr:from>
    <xdr:ext cx="2158476" cy="275717"/>
    <xdr:sp macro="" textlink="">
      <xdr:nvSpPr>
        <xdr:cNvPr id="22" name="テキスト ボックス 21"/>
        <xdr:cNvSpPr txBox="1"/>
      </xdr:nvSpPr>
      <xdr:spPr>
        <a:xfrm>
          <a:off x="3221772" y="46123092"/>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16</xdr:col>
      <xdr:colOff>35796</xdr:colOff>
      <xdr:row>748</xdr:row>
      <xdr:rowOff>91026</xdr:rowOff>
    </xdr:from>
    <xdr:ext cx="1938619" cy="841939"/>
    <xdr:sp macro="" textlink="">
      <xdr:nvSpPr>
        <xdr:cNvPr id="23" name="テキスト ボックス 22"/>
        <xdr:cNvSpPr txBox="1"/>
      </xdr:nvSpPr>
      <xdr:spPr>
        <a:xfrm>
          <a:off x="3253129" y="47864193"/>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Ａ．民間事業者等</a:t>
          </a:r>
          <a:endParaRPr kumimoji="1" lang="en-US" altLang="ja-JP" sz="1200"/>
        </a:p>
        <a:p>
          <a:pPr algn="ctr"/>
          <a:r>
            <a:rPr kumimoji="1" lang="ja-JP" altLang="en-US" sz="1200"/>
            <a:t>　　　　　　　　　　　　　　　　　　　　　　　　　　　　　　　　　</a:t>
          </a:r>
          <a:endParaRPr kumimoji="1" lang="en-US" altLang="ja-JP" sz="1200"/>
        </a:p>
        <a:p>
          <a:pPr algn="ctr"/>
          <a:r>
            <a:rPr kumimoji="1" lang="ja-JP" altLang="en-US" sz="1200"/>
            <a:t>未定</a:t>
          </a:r>
          <a:endParaRPr kumimoji="1" lang="en-US" altLang="ja-JP" sz="1200"/>
        </a:p>
      </xdr:txBody>
    </xdr:sp>
    <xdr:clientData/>
  </xdr:oneCellAnchor>
  <xdr:oneCellAnchor>
    <xdr:from>
      <xdr:col>15</xdr:col>
      <xdr:colOff>187794</xdr:colOff>
      <xdr:row>747</xdr:row>
      <xdr:rowOff>147055</xdr:rowOff>
    </xdr:from>
    <xdr:ext cx="2486025" cy="275717"/>
    <xdr:sp macro="" textlink="">
      <xdr:nvSpPr>
        <xdr:cNvPr id="24" name="テキスト ボックス 23"/>
        <xdr:cNvSpPr txBox="1"/>
      </xdr:nvSpPr>
      <xdr:spPr>
        <a:xfrm>
          <a:off x="3204044" y="47570972"/>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一般競争入札（総合評価）</a:t>
          </a:r>
          <a:r>
            <a:rPr kumimoji="1" lang="en-US" altLang="ja-JP" sz="1100"/>
            <a:t>】</a:t>
          </a:r>
        </a:p>
      </xdr:txBody>
    </xdr:sp>
    <xdr:clientData/>
  </xdr:oneCellAnchor>
  <xdr:twoCellAnchor>
    <xdr:from>
      <xdr:col>20</xdr:col>
      <xdr:colOff>159207</xdr:colOff>
      <xdr:row>744</xdr:row>
      <xdr:rowOff>150159</xdr:rowOff>
    </xdr:from>
    <xdr:to>
      <xdr:col>20</xdr:col>
      <xdr:colOff>166505</xdr:colOff>
      <xdr:row>746</xdr:row>
      <xdr:rowOff>264583</xdr:rowOff>
    </xdr:to>
    <xdr:cxnSp macro="">
      <xdr:nvCxnSpPr>
        <xdr:cNvPr id="25" name="直線矢印コネクタ 24"/>
        <xdr:cNvCxnSpPr/>
      </xdr:nvCxnSpPr>
      <xdr:spPr>
        <a:xfrm flipH="1">
          <a:off x="4180874" y="46526326"/>
          <a:ext cx="7298" cy="81292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153279</xdr:colOff>
      <xdr:row>740</xdr:row>
      <xdr:rowOff>249998</xdr:rowOff>
    </xdr:from>
    <xdr:to>
      <xdr:col>49</xdr:col>
      <xdr:colOff>258535</xdr:colOff>
      <xdr:row>743</xdr:row>
      <xdr:rowOff>243416</xdr:rowOff>
    </xdr:to>
    <xdr:sp macro="" textlink="">
      <xdr:nvSpPr>
        <xdr:cNvPr id="28" name="大かっこ 27"/>
        <xdr:cNvSpPr/>
      </xdr:nvSpPr>
      <xdr:spPr>
        <a:xfrm>
          <a:off x="6587946" y="43070165"/>
          <a:ext cx="3523672" cy="1041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雇用類似の働き方に関する検討会開催に係る事務費</a:t>
          </a:r>
        </a:p>
        <a:p>
          <a:pPr algn="l">
            <a:lnSpc>
              <a:spcPts val="1100"/>
            </a:lnSpc>
          </a:pPr>
          <a:r>
            <a:rPr kumimoji="1" lang="ja-JP" altLang="en-US" sz="1100"/>
            <a:t>①委員謝金　</a:t>
          </a:r>
          <a:r>
            <a:rPr kumimoji="1" lang="en-US" altLang="ja-JP" sz="1100"/>
            <a:t>1.1</a:t>
          </a:r>
          <a:r>
            <a:rPr kumimoji="1" lang="ja-JP" altLang="en-US" sz="1100"/>
            <a:t>百万円</a:t>
          </a:r>
        </a:p>
        <a:p>
          <a:pPr algn="l">
            <a:lnSpc>
              <a:spcPts val="1100"/>
            </a:lnSpc>
          </a:pPr>
          <a:r>
            <a:rPr kumimoji="1" lang="ja-JP" altLang="en-US" sz="1100"/>
            <a:t>②旅費　　 　  </a:t>
          </a:r>
          <a:r>
            <a:rPr kumimoji="1" lang="en-US" altLang="ja-JP" sz="1100"/>
            <a:t>0.6</a:t>
          </a:r>
          <a:r>
            <a:rPr kumimoji="1" lang="ja-JP" altLang="en-US" sz="1100"/>
            <a:t>百万円</a:t>
          </a:r>
        </a:p>
        <a:p>
          <a:pPr algn="l">
            <a:lnSpc>
              <a:spcPts val="1100"/>
            </a:lnSpc>
          </a:pPr>
          <a:r>
            <a:rPr kumimoji="1" lang="ja-JP" altLang="en-US" sz="1100"/>
            <a:t>③庁費　         </a:t>
          </a:r>
          <a:r>
            <a:rPr kumimoji="1" lang="en-US" altLang="ja-JP" sz="1100"/>
            <a:t>0.3</a:t>
          </a:r>
          <a:r>
            <a:rPr kumimoji="1" lang="ja-JP" altLang="en-US" sz="1100"/>
            <a:t>百万円</a:t>
          </a:r>
        </a:p>
      </xdr:txBody>
    </xdr:sp>
    <xdr:clientData/>
  </xdr:twoCellAnchor>
  <xdr:twoCellAnchor>
    <xdr:from>
      <xdr:col>15</xdr:col>
      <xdr:colOff>61987</xdr:colOff>
      <xdr:row>751</xdr:row>
      <xdr:rowOff>52923</xdr:rowOff>
    </xdr:from>
    <xdr:to>
      <xdr:col>26</xdr:col>
      <xdr:colOff>47797</xdr:colOff>
      <xdr:row>753</xdr:row>
      <xdr:rowOff>222250</xdr:rowOff>
    </xdr:to>
    <xdr:sp macro="" textlink="">
      <xdr:nvSpPr>
        <xdr:cNvPr id="30" name="大かっこ 29"/>
        <xdr:cNvSpPr/>
      </xdr:nvSpPr>
      <xdr:spPr>
        <a:xfrm>
          <a:off x="3078237" y="48873840"/>
          <a:ext cx="2197727" cy="8678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発注業者や仲介事業者のモニタリングや周知・啓発</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・仲介事業者として守るべきルールの策定及び周知</a:t>
          </a:r>
          <a:r>
            <a:rPr kumimoji="1" lang="ja-JP" altLang="ja-JP" sz="1100">
              <a:solidFill>
                <a:schemeClr val="tx1"/>
              </a:solidFill>
              <a:latin typeface="+mn-lt"/>
              <a:ea typeface="+mn-ea"/>
              <a:cs typeface="+mn-cs"/>
            </a:rPr>
            <a:t>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B745" sqref="AB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470</v>
      </c>
      <c r="AP2" s="218"/>
      <c r="AQ2" s="218"/>
      <c r="AR2" s="79" t="str">
        <f>IF(OR(AO2="　", AO2=""), "", "-")</f>
        <v>-</v>
      </c>
      <c r="AS2" s="219">
        <v>23</v>
      </c>
      <c r="AT2" s="219"/>
      <c r="AU2" s="219"/>
      <c r="AV2" s="52" t="str">
        <f>IF(AW2="", "", "-")</f>
        <v/>
      </c>
      <c r="AW2" s="396"/>
      <c r="AX2" s="396"/>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471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2.25"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5" customHeight="1" x14ac:dyDescent="0.15">
      <c r="A7" s="831" t="s">
        <v>22</v>
      </c>
      <c r="B7" s="832"/>
      <c r="C7" s="832"/>
      <c r="D7" s="832"/>
      <c r="E7" s="832"/>
      <c r="F7" s="833"/>
      <c r="G7" s="834" t="s">
        <v>569</v>
      </c>
      <c r="H7" s="835"/>
      <c r="I7" s="835"/>
      <c r="J7" s="835"/>
      <c r="K7" s="835"/>
      <c r="L7" s="835"/>
      <c r="M7" s="835"/>
      <c r="N7" s="835"/>
      <c r="O7" s="835"/>
      <c r="P7" s="835"/>
      <c r="Q7" s="835"/>
      <c r="R7" s="835"/>
      <c r="S7" s="835"/>
      <c r="T7" s="835"/>
      <c r="U7" s="835"/>
      <c r="V7" s="835"/>
      <c r="W7" s="835"/>
      <c r="X7" s="836"/>
      <c r="Y7" s="394" t="s">
        <v>548</v>
      </c>
      <c r="Z7" s="295"/>
      <c r="AA7" s="295"/>
      <c r="AB7" s="295"/>
      <c r="AC7" s="295"/>
      <c r="AD7" s="395"/>
      <c r="AE7" s="382" t="s">
        <v>570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少子化社会対策、男女共同参画、ＩＴ戦略</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0.75" customHeight="1" x14ac:dyDescent="0.15">
      <c r="A10" s="741" t="s">
        <v>30</v>
      </c>
      <c r="B10" s="742"/>
      <c r="C10" s="742"/>
      <c r="D10" s="742"/>
      <c r="E10" s="742"/>
      <c r="F10" s="742"/>
      <c r="G10" s="674" t="s">
        <v>594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t="s">
        <v>554</v>
      </c>
      <c r="Q13" s="99"/>
      <c r="R13" s="99"/>
      <c r="S13" s="99"/>
      <c r="T13" s="99"/>
      <c r="U13" s="99"/>
      <c r="V13" s="100"/>
      <c r="W13" s="98" t="s">
        <v>554</v>
      </c>
      <c r="X13" s="99"/>
      <c r="Y13" s="99"/>
      <c r="Z13" s="99"/>
      <c r="AA13" s="99"/>
      <c r="AB13" s="99"/>
      <c r="AC13" s="100"/>
      <c r="AD13" s="98" t="s">
        <v>554</v>
      </c>
      <c r="AE13" s="99"/>
      <c r="AF13" s="99"/>
      <c r="AG13" s="99"/>
      <c r="AH13" s="99"/>
      <c r="AI13" s="99"/>
      <c r="AJ13" s="100"/>
      <c r="AK13" s="98">
        <v>35</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554</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35</v>
      </c>
      <c r="AL18" s="105"/>
      <c r="AM18" s="105"/>
      <c r="AN18" s="105"/>
      <c r="AO18" s="105"/>
      <c r="AP18" s="105"/>
      <c r="AQ18" s="106"/>
      <c r="AR18" s="104">
        <f>SUM(AR13:AX17)</f>
        <v>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0</v>
      </c>
      <c r="Q19" s="99"/>
      <c r="R19" s="99"/>
      <c r="S19" s="99"/>
      <c r="T19" s="99"/>
      <c r="U19" s="99"/>
      <c r="V19" s="100"/>
      <c r="W19" s="98">
        <v>0</v>
      </c>
      <c r="X19" s="99"/>
      <c r="Y19" s="99"/>
      <c r="Z19" s="99"/>
      <c r="AA19" s="99"/>
      <c r="AB19" s="99"/>
      <c r="AC19" s="100"/>
      <c r="AD19" s="98">
        <v>0</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1" t="s">
        <v>497</v>
      </c>
      <c r="H21" s="932"/>
      <c r="I21" s="932"/>
      <c r="J21" s="932"/>
      <c r="K21" s="932"/>
      <c r="L21" s="932"/>
      <c r="M21" s="932"/>
      <c r="N21" s="932"/>
      <c r="O21" s="932"/>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572</v>
      </c>
      <c r="H23" s="185"/>
      <c r="I23" s="185"/>
      <c r="J23" s="185"/>
      <c r="K23" s="185"/>
      <c r="L23" s="185"/>
      <c r="M23" s="185"/>
      <c r="N23" s="185"/>
      <c r="O23" s="186"/>
      <c r="P23" s="95">
        <v>33</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573</v>
      </c>
      <c r="H24" s="188"/>
      <c r="I24" s="188"/>
      <c r="J24" s="188"/>
      <c r="K24" s="188"/>
      <c r="L24" s="188"/>
      <c r="M24" s="188"/>
      <c r="N24" s="188"/>
      <c r="O24" s="189"/>
      <c r="P24" s="98">
        <v>1.1000000000000001</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574</v>
      </c>
      <c r="H25" s="188"/>
      <c r="I25" s="188"/>
      <c r="J25" s="188"/>
      <c r="K25" s="188"/>
      <c r="L25" s="188"/>
      <c r="M25" s="188"/>
      <c r="N25" s="188"/>
      <c r="O25" s="189"/>
      <c r="P25" s="98">
        <v>0.53</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575</v>
      </c>
      <c r="H26" s="188"/>
      <c r="I26" s="188"/>
      <c r="J26" s="188"/>
      <c r="K26" s="188"/>
      <c r="L26" s="188"/>
      <c r="M26" s="188"/>
      <c r="N26" s="188"/>
      <c r="O26" s="189"/>
      <c r="P26" s="98">
        <v>0.34</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576</v>
      </c>
      <c r="H27" s="188"/>
      <c r="I27" s="188"/>
      <c r="J27" s="188"/>
      <c r="K27" s="188"/>
      <c r="L27" s="188"/>
      <c r="M27" s="188"/>
      <c r="N27" s="188"/>
      <c r="O27" s="189"/>
      <c r="P27" s="98">
        <v>0.1</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-7.000000000000739E-2</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35</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472</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39.75" customHeight="1" x14ac:dyDescent="0.15">
      <c r="A32" s="517"/>
      <c r="B32" s="515"/>
      <c r="C32" s="515"/>
      <c r="D32" s="515"/>
      <c r="E32" s="515"/>
      <c r="F32" s="516"/>
      <c r="G32" s="542" t="s">
        <v>597</v>
      </c>
      <c r="H32" s="543"/>
      <c r="I32" s="543"/>
      <c r="J32" s="543"/>
      <c r="K32" s="543"/>
      <c r="L32" s="543"/>
      <c r="M32" s="543"/>
      <c r="N32" s="543"/>
      <c r="O32" s="544"/>
      <c r="P32" s="159" t="s">
        <v>599</v>
      </c>
      <c r="Q32" s="159"/>
      <c r="R32" s="159"/>
      <c r="S32" s="159"/>
      <c r="T32" s="159"/>
      <c r="U32" s="159"/>
      <c r="V32" s="159"/>
      <c r="W32" s="159"/>
      <c r="X32" s="230"/>
      <c r="Y32" s="337" t="s">
        <v>12</v>
      </c>
      <c r="Z32" s="551"/>
      <c r="AA32" s="552"/>
      <c r="AB32" s="553" t="s">
        <v>519</v>
      </c>
      <c r="AC32" s="553"/>
      <c r="AD32" s="553"/>
      <c r="AE32" s="363" t="s">
        <v>577</v>
      </c>
      <c r="AF32" s="364"/>
      <c r="AG32" s="364"/>
      <c r="AH32" s="364"/>
      <c r="AI32" s="363" t="s">
        <v>577</v>
      </c>
      <c r="AJ32" s="364"/>
      <c r="AK32" s="364"/>
      <c r="AL32" s="364"/>
      <c r="AM32" s="363" t="s">
        <v>577</v>
      </c>
      <c r="AN32" s="364"/>
      <c r="AO32" s="364"/>
      <c r="AP32" s="364"/>
      <c r="AQ32" s="101" t="s">
        <v>600</v>
      </c>
      <c r="AR32" s="102"/>
      <c r="AS32" s="102"/>
      <c r="AT32" s="103"/>
      <c r="AU32" s="364" t="s">
        <v>600</v>
      </c>
      <c r="AV32" s="364"/>
      <c r="AW32" s="364"/>
      <c r="AX32" s="366"/>
    </row>
    <row r="33" spans="1:50" ht="39.7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519</v>
      </c>
      <c r="AC33" s="524"/>
      <c r="AD33" s="524"/>
      <c r="AE33" s="363" t="s">
        <v>577</v>
      </c>
      <c r="AF33" s="364"/>
      <c r="AG33" s="364"/>
      <c r="AH33" s="364"/>
      <c r="AI33" s="363" t="s">
        <v>577</v>
      </c>
      <c r="AJ33" s="364"/>
      <c r="AK33" s="364"/>
      <c r="AL33" s="364"/>
      <c r="AM33" s="363" t="s">
        <v>577</v>
      </c>
      <c r="AN33" s="364"/>
      <c r="AO33" s="364"/>
      <c r="AP33" s="364"/>
      <c r="AQ33" s="101" t="s">
        <v>600</v>
      </c>
      <c r="AR33" s="102"/>
      <c r="AS33" s="102"/>
      <c r="AT33" s="103"/>
      <c r="AU33" s="364">
        <v>80</v>
      </c>
      <c r="AV33" s="364"/>
      <c r="AW33" s="364"/>
      <c r="AX33" s="366"/>
    </row>
    <row r="34" spans="1:50" ht="39.7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t="s">
        <v>577</v>
      </c>
      <c r="AF34" s="364"/>
      <c r="AG34" s="364"/>
      <c r="AH34" s="364"/>
      <c r="AI34" s="363" t="s">
        <v>577</v>
      </c>
      <c r="AJ34" s="364"/>
      <c r="AK34" s="364"/>
      <c r="AL34" s="364"/>
      <c r="AM34" s="363" t="s">
        <v>577</v>
      </c>
      <c r="AN34" s="364"/>
      <c r="AO34" s="364"/>
      <c r="AP34" s="364"/>
      <c r="AQ34" s="101" t="s">
        <v>601</v>
      </c>
      <c r="AR34" s="102"/>
      <c r="AS34" s="102"/>
      <c r="AT34" s="103"/>
      <c r="AU34" s="364" t="s">
        <v>601</v>
      </c>
      <c r="AV34" s="364"/>
      <c r="AW34" s="364"/>
      <c r="AX34" s="366"/>
    </row>
    <row r="35" spans="1:50" ht="23.25" customHeight="1" x14ac:dyDescent="0.15">
      <c r="A35" s="902" t="s">
        <v>528</v>
      </c>
      <c r="B35" s="903"/>
      <c r="C35" s="903"/>
      <c r="D35" s="903"/>
      <c r="E35" s="903"/>
      <c r="F35" s="904"/>
      <c r="G35" s="908" t="s">
        <v>598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531</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59" t="s">
        <v>595</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578</v>
      </c>
      <c r="AC101" s="553"/>
      <c r="AD101" s="553"/>
      <c r="AE101" s="363" t="s">
        <v>554</v>
      </c>
      <c r="AF101" s="364"/>
      <c r="AG101" s="364"/>
      <c r="AH101" s="365"/>
      <c r="AI101" s="363" t="s">
        <v>554</v>
      </c>
      <c r="AJ101" s="364"/>
      <c r="AK101" s="364"/>
      <c r="AL101" s="365"/>
      <c r="AM101" s="363" t="s">
        <v>554</v>
      </c>
      <c r="AN101" s="364"/>
      <c r="AO101" s="364"/>
      <c r="AP101" s="365"/>
      <c r="AQ101" s="363" t="s">
        <v>602</v>
      </c>
      <c r="AR101" s="364"/>
      <c r="AS101" s="364"/>
      <c r="AT101" s="365"/>
      <c r="AU101" s="363"/>
      <c r="AV101" s="364"/>
      <c r="AW101" s="364"/>
      <c r="AX101" s="365"/>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579</v>
      </c>
      <c r="AC102" s="553"/>
      <c r="AD102" s="553"/>
      <c r="AE102" s="357" t="s">
        <v>554</v>
      </c>
      <c r="AF102" s="357"/>
      <c r="AG102" s="357"/>
      <c r="AH102" s="357"/>
      <c r="AI102" s="357" t="s">
        <v>554</v>
      </c>
      <c r="AJ102" s="357"/>
      <c r="AK102" s="357"/>
      <c r="AL102" s="357"/>
      <c r="AM102" s="357" t="s">
        <v>554</v>
      </c>
      <c r="AN102" s="357"/>
      <c r="AO102" s="357"/>
      <c r="AP102" s="357"/>
      <c r="AQ102" s="819">
        <v>10</v>
      </c>
      <c r="AR102" s="820"/>
      <c r="AS102" s="820"/>
      <c r="AT102" s="821"/>
      <c r="AU102" s="819"/>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596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556</v>
      </c>
      <c r="AC116" s="300"/>
      <c r="AD116" s="301"/>
      <c r="AE116" s="357" t="s">
        <v>554</v>
      </c>
      <c r="AF116" s="357"/>
      <c r="AG116" s="357"/>
      <c r="AH116" s="357"/>
      <c r="AI116" s="357" t="s">
        <v>554</v>
      </c>
      <c r="AJ116" s="357"/>
      <c r="AK116" s="357"/>
      <c r="AL116" s="357"/>
      <c r="AM116" s="357" t="s">
        <v>554</v>
      </c>
      <c r="AN116" s="357"/>
      <c r="AO116" s="357"/>
      <c r="AP116" s="357"/>
      <c r="AQ116" s="363">
        <v>288383</v>
      </c>
      <c r="AR116" s="364"/>
      <c r="AS116" s="364"/>
      <c r="AT116" s="364"/>
      <c r="AU116" s="364"/>
      <c r="AV116" s="364"/>
      <c r="AW116" s="364"/>
      <c r="AX116" s="366"/>
    </row>
    <row r="117" spans="1:50" ht="45.7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557</v>
      </c>
      <c r="AC117" s="341"/>
      <c r="AD117" s="342"/>
      <c r="AE117" s="459" t="s">
        <v>554</v>
      </c>
      <c r="AF117" s="305"/>
      <c r="AG117" s="305"/>
      <c r="AH117" s="305"/>
      <c r="AI117" s="459" t="s">
        <v>554</v>
      </c>
      <c r="AJ117" s="305"/>
      <c r="AK117" s="305"/>
      <c r="AL117" s="305"/>
      <c r="AM117" s="305" t="s">
        <v>554</v>
      </c>
      <c r="AN117" s="305"/>
      <c r="AO117" s="305"/>
      <c r="AP117" s="305"/>
      <c r="AQ117" s="459" t="s">
        <v>603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604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605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559</v>
      </c>
      <c r="AR133" s="270"/>
      <c r="AS133" s="135" t="s">
        <v>356</v>
      </c>
      <c r="AT133" s="170"/>
      <c r="AU133" s="134" t="s">
        <v>559</v>
      </c>
      <c r="AV133" s="134"/>
      <c r="AW133" s="135" t="s">
        <v>300</v>
      </c>
      <c r="AX133" s="136"/>
    </row>
    <row r="134" spans="1:50" ht="39.75" customHeight="1" x14ac:dyDescent="0.15">
      <c r="A134" s="999"/>
      <c r="B134" s="251"/>
      <c r="C134" s="250"/>
      <c r="D134" s="251"/>
      <c r="E134" s="250"/>
      <c r="F134" s="313"/>
      <c r="G134" s="229" t="s">
        <v>558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558</v>
      </c>
      <c r="AC134" s="220"/>
      <c r="AD134" s="220"/>
      <c r="AE134" s="265" t="s">
        <v>558</v>
      </c>
      <c r="AF134" s="102"/>
      <c r="AG134" s="102"/>
      <c r="AH134" s="102"/>
      <c r="AI134" s="265" t="s">
        <v>554</v>
      </c>
      <c r="AJ134" s="102"/>
      <c r="AK134" s="102"/>
      <c r="AL134" s="102"/>
      <c r="AM134" s="265" t="s">
        <v>554</v>
      </c>
      <c r="AN134" s="102"/>
      <c r="AO134" s="102"/>
      <c r="AP134" s="102"/>
      <c r="AQ134" s="265" t="s">
        <v>559</v>
      </c>
      <c r="AR134" s="102"/>
      <c r="AS134" s="102"/>
      <c r="AT134" s="102"/>
      <c r="AU134" s="265" t="s">
        <v>559</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558</v>
      </c>
      <c r="AC135" s="131"/>
      <c r="AD135" s="131"/>
      <c r="AE135" s="265" t="s">
        <v>558</v>
      </c>
      <c r="AF135" s="102"/>
      <c r="AG135" s="102"/>
      <c r="AH135" s="102"/>
      <c r="AI135" s="265" t="s">
        <v>554</v>
      </c>
      <c r="AJ135" s="102"/>
      <c r="AK135" s="102"/>
      <c r="AL135" s="102"/>
      <c r="AM135" s="265" t="s">
        <v>554</v>
      </c>
      <c r="AN135" s="102"/>
      <c r="AO135" s="102"/>
      <c r="AP135" s="102"/>
      <c r="AQ135" s="265" t="s">
        <v>560</v>
      </c>
      <c r="AR135" s="102"/>
      <c r="AS135" s="102"/>
      <c r="AT135" s="102"/>
      <c r="AU135" s="265" t="s">
        <v>559</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t="s">
        <v>561</v>
      </c>
      <c r="H154" s="159"/>
      <c r="I154" s="159"/>
      <c r="J154" s="159"/>
      <c r="K154" s="159"/>
      <c r="L154" s="159"/>
      <c r="M154" s="159"/>
      <c r="N154" s="159"/>
      <c r="O154" s="159"/>
      <c r="P154" s="230"/>
      <c r="Q154" s="158" t="s">
        <v>560</v>
      </c>
      <c r="R154" s="159"/>
      <c r="S154" s="159"/>
      <c r="T154" s="159"/>
      <c r="U154" s="159"/>
      <c r="V154" s="159"/>
      <c r="W154" s="159"/>
      <c r="X154" s="159"/>
      <c r="Y154" s="159"/>
      <c r="Z154" s="159"/>
      <c r="AA154" s="928"/>
      <c r="AB154" s="254" t="s">
        <v>558</v>
      </c>
      <c r="AC154" s="255"/>
      <c r="AD154" s="255"/>
      <c r="AE154" s="260" t="s">
        <v>558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t="s">
        <v>558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5.25" customHeight="1" x14ac:dyDescent="0.15">
      <c r="A188" s="999"/>
      <c r="B188" s="251"/>
      <c r="C188" s="250"/>
      <c r="D188" s="251"/>
      <c r="E188" s="158" t="s">
        <v>580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5.2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558</v>
      </c>
      <c r="AF432" s="134"/>
      <c r="AG432" s="135" t="s">
        <v>356</v>
      </c>
      <c r="AH432" s="170"/>
      <c r="AI432" s="180"/>
      <c r="AJ432" s="180"/>
      <c r="AK432" s="180"/>
      <c r="AL432" s="175"/>
      <c r="AM432" s="180"/>
      <c r="AN432" s="180"/>
      <c r="AO432" s="180"/>
      <c r="AP432" s="175"/>
      <c r="AQ432" s="216" t="s">
        <v>558</v>
      </c>
      <c r="AR432" s="134"/>
      <c r="AS432" s="135" t="s">
        <v>356</v>
      </c>
      <c r="AT432" s="170"/>
      <c r="AU432" s="134" t="s">
        <v>558</v>
      </c>
      <c r="AV432" s="134"/>
      <c r="AW432" s="135" t="s">
        <v>300</v>
      </c>
      <c r="AX432" s="136"/>
    </row>
    <row r="433" spans="1:50" ht="23.25" customHeight="1" x14ac:dyDescent="0.15">
      <c r="A433" s="999"/>
      <c r="B433" s="251"/>
      <c r="C433" s="250"/>
      <c r="D433" s="251"/>
      <c r="E433" s="164"/>
      <c r="F433" s="165"/>
      <c r="G433" s="229" t="s">
        <v>558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558</v>
      </c>
      <c r="AC433" s="131"/>
      <c r="AD433" s="131"/>
      <c r="AE433" s="101" t="s">
        <v>558</v>
      </c>
      <c r="AF433" s="102"/>
      <c r="AG433" s="102"/>
      <c r="AH433" s="102"/>
      <c r="AI433" s="101" t="s">
        <v>558</v>
      </c>
      <c r="AJ433" s="102"/>
      <c r="AK433" s="102"/>
      <c r="AL433" s="102"/>
      <c r="AM433" s="101" t="s">
        <v>558</v>
      </c>
      <c r="AN433" s="102"/>
      <c r="AO433" s="102"/>
      <c r="AP433" s="103"/>
      <c r="AQ433" s="101" t="s">
        <v>558</v>
      </c>
      <c r="AR433" s="102"/>
      <c r="AS433" s="102"/>
      <c r="AT433" s="103"/>
      <c r="AU433" s="102" t="s">
        <v>558</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558</v>
      </c>
      <c r="AC434" s="220"/>
      <c r="AD434" s="220"/>
      <c r="AE434" s="101" t="s">
        <v>558</v>
      </c>
      <c r="AF434" s="102"/>
      <c r="AG434" s="102"/>
      <c r="AH434" s="103"/>
      <c r="AI434" s="101" t="s">
        <v>558</v>
      </c>
      <c r="AJ434" s="102"/>
      <c r="AK434" s="102"/>
      <c r="AL434" s="102"/>
      <c r="AM434" s="101" t="s">
        <v>558</v>
      </c>
      <c r="AN434" s="102"/>
      <c r="AO434" s="102"/>
      <c r="AP434" s="103"/>
      <c r="AQ434" s="101" t="s">
        <v>558</v>
      </c>
      <c r="AR434" s="102"/>
      <c r="AS434" s="102"/>
      <c r="AT434" s="103"/>
      <c r="AU434" s="102" t="s">
        <v>558</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558</v>
      </c>
      <c r="AF435" s="102"/>
      <c r="AG435" s="102"/>
      <c r="AH435" s="103"/>
      <c r="AI435" s="101" t="s">
        <v>558</v>
      </c>
      <c r="AJ435" s="102"/>
      <c r="AK435" s="102"/>
      <c r="AL435" s="102"/>
      <c r="AM435" s="101" t="s">
        <v>558</v>
      </c>
      <c r="AN435" s="102"/>
      <c r="AO435" s="102"/>
      <c r="AP435" s="103"/>
      <c r="AQ435" s="101" t="s">
        <v>558</v>
      </c>
      <c r="AR435" s="102"/>
      <c r="AS435" s="102"/>
      <c r="AT435" s="103"/>
      <c r="AU435" s="102" t="s">
        <v>558</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558</v>
      </c>
      <c r="AF457" s="134"/>
      <c r="AG457" s="135" t="s">
        <v>356</v>
      </c>
      <c r="AH457" s="170"/>
      <c r="AI457" s="180"/>
      <c r="AJ457" s="180"/>
      <c r="AK457" s="180"/>
      <c r="AL457" s="175"/>
      <c r="AM457" s="180"/>
      <c r="AN457" s="180"/>
      <c r="AO457" s="180"/>
      <c r="AP457" s="175"/>
      <c r="AQ457" s="216" t="s">
        <v>558</v>
      </c>
      <c r="AR457" s="134"/>
      <c r="AS457" s="135" t="s">
        <v>356</v>
      </c>
      <c r="AT457" s="170"/>
      <c r="AU457" s="134" t="s">
        <v>558</v>
      </c>
      <c r="AV457" s="134"/>
      <c r="AW457" s="135" t="s">
        <v>300</v>
      </c>
      <c r="AX457" s="136"/>
    </row>
    <row r="458" spans="1:50" ht="23.25" customHeight="1" x14ac:dyDescent="0.15">
      <c r="A458" s="999"/>
      <c r="B458" s="251"/>
      <c r="C458" s="250"/>
      <c r="D458" s="251"/>
      <c r="E458" s="164"/>
      <c r="F458" s="165"/>
      <c r="G458" s="229" t="s">
        <v>561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558</v>
      </c>
      <c r="AC458" s="131"/>
      <c r="AD458" s="131"/>
      <c r="AE458" s="101" t="s">
        <v>558</v>
      </c>
      <c r="AF458" s="102"/>
      <c r="AG458" s="102"/>
      <c r="AH458" s="102"/>
      <c r="AI458" s="101" t="s">
        <v>558</v>
      </c>
      <c r="AJ458" s="102"/>
      <c r="AK458" s="102"/>
      <c r="AL458" s="102"/>
      <c r="AM458" s="101" t="s">
        <v>558</v>
      </c>
      <c r="AN458" s="102"/>
      <c r="AO458" s="102"/>
      <c r="AP458" s="103"/>
      <c r="AQ458" s="101" t="s">
        <v>558</v>
      </c>
      <c r="AR458" s="102"/>
      <c r="AS458" s="102"/>
      <c r="AT458" s="103"/>
      <c r="AU458" s="102" t="s">
        <v>558</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558</v>
      </c>
      <c r="AC459" s="220"/>
      <c r="AD459" s="220"/>
      <c r="AE459" s="101" t="s">
        <v>558</v>
      </c>
      <c r="AF459" s="102"/>
      <c r="AG459" s="102"/>
      <c r="AH459" s="103"/>
      <c r="AI459" s="101" t="s">
        <v>558</v>
      </c>
      <c r="AJ459" s="102"/>
      <c r="AK459" s="102"/>
      <c r="AL459" s="102"/>
      <c r="AM459" s="101" t="s">
        <v>558</v>
      </c>
      <c r="AN459" s="102"/>
      <c r="AO459" s="102"/>
      <c r="AP459" s="103"/>
      <c r="AQ459" s="101" t="s">
        <v>558</v>
      </c>
      <c r="AR459" s="102"/>
      <c r="AS459" s="102"/>
      <c r="AT459" s="103"/>
      <c r="AU459" s="102" t="s">
        <v>558</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558</v>
      </c>
      <c r="AF460" s="102"/>
      <c r="AG460" s="102"/>
      <c r="AH460" s="103"/>
      <c r="AI460" s="101" t="s">
        <v>558</v>
      </c>
      <c r="AJ460" s="102"/>
      <c r="AK460" s="102"/>
      <c r="AL460" s="102"/>
      <c r="AM460" s="101" t="s">
        <v>558</v>
      </c>
      <c r="AN460" s="102"/>
      <c r="AO460" s="102"/>
      <c r="AP460" s="103"/>
      <c r="AQ460" s="101" t="s">
        <v>558</v>
      </c>
      <c r="AR460" s="102"/>
      <c r="AS460" s="102"/>
      <c r="AT460" s="103"/>
      <c r="AU460" s="102" t="s">
        <v>558</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558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553</v>
      </c>
      <c r="AE702" s="901"/>
      <c r="AF702" s="901"/>
      <c r="AG702" s="890" t="s">
        <v>592</v>
      </c>
      <c r="AH702" s="891"/>
      <c r="AI702" s="891"/>
      <c r="AJ702" s="891"/>
      <c r="AK702" s="891"/>
      <c r="AL702" s="891"/>
      <c r="AM702" s="891"/>
      <c r="AN702" s="891"/>
      <c r="AO702" s="891"/>
      <c r="AP702" s="891"/>
      <c r="AQ702" s="891"/>
      <c r="AR702" s="891"/>
      <c r="AS702" s="891"/>
      <c r="AT702" s="891"/>
      <c r="AU702" s="891"/>
      <c r="AV702" s="891"/>
      <c r="AW702" s="891"/>
      <c r="AX702" s="892"/>
    </row>
    <row r="703" spans="1:50" ht="54"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553</v>
      </c>
      <c r="AE703" s="153"/>
      <c r="AF703" s="153"/>
      <c r="AG703" s="666" t="s">
        <v>586</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553</v>
      </c>
      <c r="AE704" s="588"/>
      <c r="AF704" s="588"/>
      <c r="AG704" s="430" t="s">
        <v>593</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562</v>
      </c>
      <c r="AE705" s="735"/>
      <c r="AF705" s="735"/>
      <c r="AG705" s="158" t="s">
        <v>583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44.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562</v>
      </c>
      <c r="AE708" s="670"/>
      <c r="AF708" s="670"/>
      <c r="AG708" s="528" t="s">
        <v>584</v>
      </c>
      <c r="AH708" s="529"/>
      <c r="AI708" s="529"/>
      <c r="AJ708" s="529"/>
      <c r="AK708" s="529"/>
      <c r="AL708" s="529"/>
      <c r="AM708" s="529"/>
      <c r="AN708" s="529"/>
      <c r="AO708" s="529"/>
      <c r="AP708" s="529"/>
      <c r="AQ708" s="529"/>
      <c r="AR708" s="529"/>
      <c r="AS708" s="529"/>
      <c r="AT708" s="529"/>
      <c r="AU708" s="529"/>
      <c r="AV708" s="529"/>
      <c r="AW708" s="529"/>
      <c r="AX708" s="530"/>
    </row>
    <row r="709" spans="1:50" ht="60.7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562</v>
      </c>
      <c r="AE709" s="153"/>
      <c r="AF709" s="153"/>
      <c r="AG709" s="666" t="s">
        <v>582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562</v>
      </c>
      <c r="AE710" s="153"/>
      <c r="AF710" s="153"/>
      <c r="AG710" s="666" t="s">
        <v>581</v>
      </c>
      <c r="AH710" s="667"/>
      <c r="AI710" s="667"/>
      <c r="AJ710" s="667"/>
      <c r="AK710" s="667"/>
      <c r="AL710" s="667"/>
      <c r="AM710" s="667"/>
      <c r="AN710" s="667"/>
      <c r="AO710" s="667"/>
      <c r="AP710" s="667"/>
      <c r="AQ710" s="667"/>
      <c r="AR710" s="667"/>
      <c r="AS710" s="667"/>
      <c r="AT710" s="667"/>
      <c r="AU710" s="667"/>
      <c r="AV710" s="667"/>
      <c r="AW710" s="667"/>
      <c r="AX710" s="668"/>
    </row>
    <row r="711" spans="1:50" ht="58.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562</v>
      </c>
      <c r="AE711" s="153"/>
      <c r="AF711" s="153"/>
      <c r="AG711" s="666" t="s">
        <v>554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562</v>
      </c>
      <c r="AE712" s="588"/>
      <c r="AF712" s="588"/>
      <c r="AG712" s="596" t="s">
        <v>554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562</v>
      </c>
      <c r="AE713" s="153"/>
      <c r="AF713" s="154"/>
      <c r="AG713" s="666" t="s">
        <v>554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562</v>
      </c>
      <c r="AE714" s="594"/>
      <c r="AF714" s="595"/>
      <c r="AG714" s="691" t="s">
        <v>554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562</v>
      </c>
      <c r="AE715" s="670"/>
      <c r="AF715" s="779"/>
      <c r="AG715" s="528" t="s">
        <v>554</v>
      </c>
      <c r="AH715" s="529"/>
      <c r="AI715" s="529"/>
      <c r="AJ715" s="529"/>
      <c r="AK715" s="529"/>
      <c r="AL715" s="529"/>
      <c r="AM715" s="529"/>
      <c r="AN715" s="529"/>
      <c r="AO715" s="529"/>
      <c r="AP715" s="529"/>
      <c r="AQ715" s="529"/>
      <c r="AR715" s="529"/>
      <c r="AS715" s="529"/>
      <c r="AT715" s="529"/>
      <c r="AU715" s="529"/>
      <c r="AV715" s="529"/>
      <c r="AW715" s="529"/>
      <c r="AX715" s="530"/>
    </row>
    <row r="716" spans="1:50" ht="69.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562</v>
      </c>
      <c r="AE716" s="761"/>
      <c r="AF716" s="761"/>
      <c r="AG716" s="666" t="s">
        <v>554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562</v>
      </c>
      <c r="AE717" s="153"/>
      <c r="AF717" s="153"/>
      <c r="AG717" s="666" t="s">
        <v>554</v>
      </c>
      <c r="AH717" s="667"/>
      <c r="AI717" s="667"/>
      <c r="AJ717" s="667"/>
      <c r="AK717" s="667"/>
      <c r="AL717" s="667"/>
      <c r="AM717" s="667"/>
      <c r="AN717" s="667"/>
      <c r="AO717" s="667"/>
      <c r="AP717" s="667"/>
      <c r="AQ717" s="667"/>
      <c r="AR717" s="667"/>
      <c r="AS717" s="667"/>
      <c r="AT717" s="667"/>
      <c r="AU717" s="667"/>
      <c r="AV717" s="667"/>
      <c r="AW717" s="667"/>
      <c r="AX717" s="668"/>
    </row>
    <row r="718" spans="1:50" ht="88.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562</v>
      </c>
      <c r="AE718" s="153"/>
      <c r="AF718" s="153"/>
      <c r="AG718" s="161" t="s">
        <v>585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562</v>
      </c>
      <c r="AE719" s="670"/>
      <c r="AF719" s="670"/>
      <c r="AG719" s="158" t="s">
        <v>591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590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590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564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588</v>
      </c>
      <c r="F737" s="112"/>
      <c r="G737" s="112"/>
      <c r="H737" s="112"/>
      <c r="I737" s="112"/>
      <c r="J737" s="112"/>
      <c r="K737" s="112"/>
      <c r="L737" s="112"/>
      <c r="M737" s="112"/>
      <c r="N737" s="113" t="s">
        <v>358</v>
      </c>
      <c r="O737" s="113"/>
      <c r="P737" s="113"/>
      <c r="Q737" s="113"/>
      <c r="R737" s="112" t="s">
        <v>587</v>
      </c>
      <c r="S737" s="112"/>
      <c r="T737" s="112"/>
      <c r="U737" s="112"/>
      <c r="V737" s="112"/>
      <c r="W737" s="112"/>
      <c r="X737" s="112"/>
      <c r="Y737" s="112"/>
      <c r="Z737" s="112"/>
      <c r="AA737" s="113" t="s">
        <v>359</v>
      </c>
      <c r="AB737" s="113"/>
      <c r="AC737" s="113"/>
      <c r="AD737" s="113"/>
      <c r="AE737" s="112" t="s">
        <v>587</v>
      </c>
      <c r="AF737" s="112"/>
      <c r="AG737" s="112"/>
      <c r="AH737" s="112"/>
      <c r="AI737" s="112"/>
      <c r="AJ737" s="112"/>
      <c r="AK737" s="112"/>
      <c r="AL737" s="112"/>
      <c r="AM737" s="112"/>
      <c r="AN737" s="113" t="s">
        <v>360</v>
      </c>
      <c r="AO737" s="113"/>
      <c r="AP737" s="113"/>
      <c r="AQ737" s="113"/>
      <c r="AR737" s="114" t="s">
        <v>587</v>
      </c>
      <c r="AS737" s="115"/>
      <c r="AT737" s="115"/>
      <c r="AU737" s="115"/>
      <c r="AV737" s="115"/>
      <c r="AW737" s="115"/>
      <c r="AX737" s="116"/>
      <c r="AY737" s="89"/>
      <c r="AZ737" s="89"/>
    </row>
    <row r="738" spans="1:52" ht="24.75" customHeight="1" x14ac:dyDescent="0.15">
      <c r="A738" s="117" t="s">
        <v>361</v>
      </c>
      <c r="B738" s="118"/>
      <c r="C738" s="118"/>
      <c r="D738" s="119"/>
      <c r="E738" s="112" t="s">
        <v>588</v>
      </c>
      <c r="F738" s="112"/>
      <c r="G738" s="112"/>
      <c r="H738" s="112"/>
      <c r="I738" s="112"/>
      <c r="J738" s="112"/>
      <c r="K738" s="112"/>
      <c r="L738" s="112"/>
      <c r="M738" s="112"/>
      <c r="N738" s="113" t="s">
        <v>362</v>
      </c>
      <c r="O738" s="113"/>
      <c r="P738" s="113"/>
      <c r="Q738" s="113"/>
      <c r="R738" s="112" t="s">
        <v>587</v>
      </c>
      <c r="S738" s="112"/>
      <c r="T738" s="112"/>
      <c r="U738" s="112"/>
      <c r="V738" s="112"/>
      <c r="W738" s="112"/>
      <c r="X738" s="112"/>
      <c r="Y738" s="112"/>
      <c r="Z738" s="112"/>
      <c r="AA738" s="113" t="s">
        <v>482</v>
      </c>
      <c r="AB738" s="113"/>
      <c r="AC738" s="113"/>
      <c r="AD738" s="113"/>
      <c r="AE738" s="112" t="s">
        <v>587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563</v>
      </c>
      <c r="F739" s="127"/>
      <c r="G739" s="127"/>
      <c r="H739" s="91" t="str">
        <f>IF(E739="", "", "(")</f>
        <v>(</v>
      </c>
      <c r="I739" s="107" t="s">
        <v>470</v>
      </c>
      <c r="J739" s="107"/>
      <c r="K739" s="91" t="str">
        <f>IF(OR(I739="　", I739=""), "", "-")</f>
        <v>-</v>
      </c>
      <c r="L739" s="108">
        <v>24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94"/>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1" t="s">
        <v>606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9"/>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8"/>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71.25" customHeight="1" x14ac:dyDescent="0.15">
      <c r="A837" s="403">
        <v>1</v>
      </c>
      <c r="B837" s="403">
        <v>1</v>
      </c>
      <c r="C837" s="426" t="s">
        <v>589</v>
      </c>
      <c r="D837" s="417"/>
      <c r="E837" s="417"/>
      <c r="F837" s="417"/>
      <c r="G837" s="417"/>
      <c r="H837" s="417"/>
      <c r="I837" s="417"/>
      <c r="J837" s="418" t="s">
        <v>590</v>
      </c>
      <c r="K837" s="419"/>
      <c r="L837" s="419"/>
      <c r="M837" s="419"/>
      <c r="N837" s="419"/>
      <c r="O837" s="419"/>
      <c r="P837" s="427" t="s">
        <v>590</v>
      </c>
      <c r="Q837" s="316"/>
      <c r="R837" s="316"/>
      <c r="S837" s="316"/>
      <c r="T837" s="316"/>
      <c r="U837" s="316"/>
      <c r="V837" s="316"/>
      <c r="W837" s="316"/>
      <c r="X837" s="316"/>
      <c r="Y837" s="317" t="s">
        <v>590</v>
      </c>
      <c r="Z837" s="318"/>
      <c r="AA837" s="318"/>
      <c r="AB837" s="319"/>
      <c r="AC837" s="327"/>
      <c r="AD837" s="425"/>
      <c r="AE837" s="425"/>
      <c r="AF837" s="425"/>
      <c r="AG837" s="425"/>
      <c r="AH837" s="420" t="s">
        <v>590</v>
      </c>
      <c r="AI837" s="421"/>
      <c r="AJ837" s="421"/>
      <c r="AK837" s="421"/>
      <c r="AL837" s="324" t="s">
        <v>590</v>
      </c>
      <c r="AM837" s="325"/>
      <c r="AN837" s="325"/>
      <c r="AO837" s="326"/>
      <c r="AP837" s="320" t="s">
        <v>590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60" t="s">
        <v>566</v>
      </c>
      <c r="F1102" s="897"/>
      <c r="G1102" s="897"/>
      <c r="H1102" s="897"/>
      <c r="I1102" s="897"/>
      <c r="J1102" s="418" t="s">
        <v>558</v>
      </c>
      <c r="K1102" s="419"/>
      <c r="L1102" s="419"/>
      <c r="M1102" s="419"/>
      <c r="N1102" s="419"/>
      <c r="O1102" s="419"/>
      <c r="P1102" s="427" t="s">
        <v>567</v>
      </c>
      <c r="Q1102" s="316"/>
      <c r="R1102" s="316"/>
      <c r="S1102" s="316"/>
      <c r="T1102" s="316"/>
      <c r="U1102" s="316"/>
      <c r="V1102" s="316"/>
      <c r="W1102" s="316"/>
      <c r="X1102" s="316"/>
      <c r="Y1102" s="317" t="s">
        <v>558</v>
      </c>
      <c r="Z1102" s="318"/>
      <c r="AA1102" s="318"/>
      <c r="AB1102" s="319"/>
      <c r="AC1102" s="321"/>
      <c r="AD1102" s="321"/>
      <c r="AE1102" s="321"/>
      <c r="AF1102" s="321"/>
      <c r="AG1102" s="321"/>
      <c r="AH1102" s="322" t="s">
        <v>561</v>
      </c>
      <c r="AI1102" s="323"/>
      <c r="AJ1102" s="323"/>
      <c r="AK1102" s="323"/>
      <c r="AL1102" s="324" t="s">
        <v>561</v>
      </c>
      <c r="AM1102" s="325"/>
      <c r="AN1102" s="325"/>
      <c r="AO1102" s="326"/>
      <c r="AP1102" s="320" t="s">
        <v>565</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1" priority="14003">
      <formula>IF(RIGHT(TEXT(P14,"0.#"),1)=".",FALSE,TRUE)</formula>
    </cfRule>
    <cfRule type="expression" dxfId="2780" priority="14004">
      <formula>IF(RIGHT(TEXT(P14,"0.#"),1)=".",TRUE,FALSE)</formula>
    </cfRule>
  </conditionalFormatting>
  <conditionalFormatting sqref="AE32">
    <cfRule type="expression" dxfId="2779" priority="13993">
      <formula>IF(RIGHT(TEXT(AE32,"0.#"),1)=".",FALSE,TRUE)</formula>
    </cfRule>
    <cfRule type="expression" dxfId="2778" priority="13994">
      <formula>IF(RIGHT(TEXT(AE32,"0.#"),1)=".",TRUE,FALSE)</formula>
    </cfRule>
  </conditionalFormatting>
  <conditionalFormatting sqref="P18:AX18">
    <cfRule type="expression" dxfId="2777" priority="13879">
      <formula>IF(RIGHT(TEXT(P18,"0.#"),1)=".",FALSE,TRUE)</formula>
    </cfRule>
    <cfRule type="expression" dxfId="2776" priority="13880">
      <formula>IF(RIGHT(TEXT(P18,"0.#"),1)=".",TRUE,FALSE)</formula>
    </cfRule>
  </conditionalFormatting>
  <conditionalFormatting sqref="Y782">
    <cfRule type="expression" dxfId="2775" priority="13875">
      <formula>IF(RIGHT(TEXT(Y782,"0.#"),1)=".",FALSE,TRUE)</formula>
    </cfRule>
    <cfRule type="expression" dxfId="2774" priority="13876">
      <formula>IF(RIGHT(TEXT(Y782,"0.#"),1)=".",TRUE,FALSE)</formula>
    </cfRule>
  </conditionalFormatting>
  <conditionalFormatting sqref="Y791">
    <cfRule type="expression" dxfId="2773" priority="13871">
      <formula>IF(RIGHT(TEXT(Y791,"0.#"),1)=".",FALSE,TRUE)</formula>
    </cfRule>
    <cfRule type="expression" dxfId="2772" priority="13872">
      <formula>IF(RIGHT(TEXT(Y791,"0.#"),1)=".",TRUE,FALSE)</formula>
    </cfRule>
  </conditionalFormatting>
  <conditionalFormatting sqref="Y822:Y829 Y820 Y809:Y816 Y807 Y796:Y803 Y794">
    <cfRule type="expression" dxfId="2771" priority="13653">
      <formula>IF(RIGHT(TEXT(Y794,"0.#"),1)=".",FALSE,TRUE)</formula>
    </cfRule>
    <cfRule type="expression" dxfId="2770" priority="13654">
      <formula>IF(RIGHT(TEXT(Y794,"0.#"),1)=".",TRUE,FALSE)</formula>
    </cfRule>
  </conditionalFormatting>
  <conditionalFormatting sqref="P16:AQ17 P15:AX15 P13:AX13">
    <cfRule type="expression" dxfId="2769" priority="13701">
      <formula>IF(RIGHT(TEXT(P13,"0.#"),1)=".",FALSE,TRUE)</formula>
    </cfRule>
    <cfRule type="expression" dxfId="2768" priority="13702">
      <formula>IF(RIGHT(TEXT(P13,"0.#"),1)=".",TRUE,FALSE)</formula>
    </cfRule>
  </conditionalFormatting>
  <conditionalFormatting sqref="P19:AJ19">
    <cfRule type="expression" dxfId="2767" priority="13699">
      <formula>IF(RIGHT(TEXT(P19,"0.#"),1)=".",FALSE,TRUE)</formula>
    </cfRule>
    <cfRule type="expression" dxfId="2766" priority="13700">
      <formula>IF(RIGHT(TEXT(P19,"0.#"),1)=".",TRUE,FALSE)</formula>
    </cfRule>
  </conditionalFormatting>
  <conditionalFormatting sqref="AE101 AQ101">
    <cfRule type="expression" dxfId="2765" priority="13691">
      <formula>IF(RIGHT(TEXT(AE101,"0.#"),1)=".",FALSE,TRUE)</formula>
    </cfRule>
    <cfRule type="expression" dxfId="2764" priority="13692">
      <formula>IF(RIGHT(TEXT(AE101,"0.#"),1)=".",TRUE,FALSE)</formula>
    </cfRule>
  </conditionalFormatting>
  <conditionalFormatting sqref="Y783:Y790 Y781">
    <cfRule type="expression" dxfId="2763" priority="13677">
      <formula>IF(RIGHT(TEXT(Y781,"0.#"),1)=".",FALSE,TRUE)</formula>
    </cfRule>
    <cfRule type="expression" dxfId="2762" priority="13678">
      <formula>IF(RIGHT(TEXT(Y781,"0.#"),1)=".",TRUE,FALSE)</formula>
    </cfRule>
  </conditionalFormatting>
  <conditionalFormatting sqref="AU782">
    <cfRule type="expression" dxfId="2761" priority="13675">
      <formula>IF(RIGHT(TEXT(AU782,"0.#"),1)=".",FALSE,TRUE)</formula>
    </cfRule>
    <cfRule type="expression" dxfId="2760" priority="13676">
      <formula>IF(RIGHT(TEXT(AU782,"0.#"),1)=".",TRUE,FALSE)</formula>
    </cfRule>
  </conditionalFormatting>
  <conditionalFormatting sqref="AU791">
    <cfRule type="expression" dxfId="2759" priority="13673">
      <formula>IF(RIGHT(TEXT(AU791,"0.#"),1)=".",FALSE,TRUE)</formula>
    </cfRule>
    <cfRule type="expression" dxfId="2758" priority="13674">
      <formula>IF(RIGHT(TEXT(AU791,"0.#"),1)=".",TRUE,FALSE)</formula>
    </cfRule>
  </conditionalFormatting>
  <conditionalFormatting sqref="AU783:AU790 AU781">
    <cfRule type="expression" dxfId="2757" priority="13671">
      <formula>IF(RIGHT(TEXT(AU781,"0.#"),1)=".",FALSE,TRUE)</formula>
    </cfRule>
    <cfRule type="expression" dxfId="2756" priority="13672">
      <formula>IF(RIGHT(TEXT(AU781,"0.#"),1)=".",TRUE,FALSE)</formula>
    </cfRule>
  </conditionalFormatting>
  <conditionalFormatting sqref="Y821 Y808 Y795">
    <cfRule type="expression" dxfId="2755" priority="13657">
      <formula>IF(RIGHT(TEXT(Y795,"0.#"),1)=".",FALSE,TRUE)</formula>
    </cfRule>
    <cfRule type="expression" dxfId="2754" priority="13658">
      <formula>IF(RIGHT(TEXT(Y795,"0.#"),1)=".",TRUE,FALSE)</formula>
    </cfRule>
  </conditionalFormatting>
  <conditionalFormatting sqref="Y830 Y817 Y804">
    <cfRule type="expression" dxfId="2753" priority="13655">
      <formula>IF(RIGHT(TEXT(Y804,"0.#"),1)=".",FALSE,TRUE)</formula>
    </cfRule>
    <cfRule type="expression" dxfId="2752" priority="13656">
      <formula>IF(RIGHT(TEXT(Y804,"0.#"),1)=".",TRUE,FALSE)</formula>
    </cfRule>
  </conditionalFormatting>
  <conditionalFormatting sqref="AU821 AU808 AU795">
    <cfRule type="expression" dxfId="2751" priority="13651">
      <formula>IF(RIGHT(TEXT(AU795,"0.#"),1)=".",FALSE,TRUE)</formula>
    </cfRule>
    <cfRule type="expression" dxfId="2750" priority="13652">
      <formula>IF(RIGHT(TEXT(AU795,"0.#"),1)=".",TRUE,FALSE)</formula>
    </cfRule>
  </conditionalFormatting>
  <conditionalFormatting sqref="AU830 AU817 AU804">
    <cfRule type="expression" dxfId="2749" priority="13649">
      <formula>IF(RIGHT(TEXT(AU804,"0.#"),1)=".",FALSE,TRUE)</formula>
    </cfRule>
    <cfRule type="expression" dxfId="2748" priority="13650">
      <formula>IF(RIGHT(TEXT(AU804,"0.#"),1)=".",TRUE,FALSE)</formula>
    </cfRule>
  </conditionalFormatting>
  <conditionalFormatting sqref="AU822:AU829 AU820 AU809:AU816 AU807 AU796:AU803 AU794">
    <cfRule type="expression" dxfId="2747" priority="13647">
      <formula>IF(RIGHT(TEXT(AU794,"0.#"),1)=".",FALSE,TRUE)</formula>
    </cfRule>
    <cfRule type="expression" dxfId="2746" priority="13648">
      <formula>IF(RIGHT(TEXT(AU794,"0.#"),1)=".",TRUE,FALSE)</formula>
    </cfRule>
  </conditionalFormatting>
  <conditionalFormatting sqref="AM87">
    <cfRule type="expression" dxfId="2745" priority="13301">
      <formula>IF(RIGHT(TEXT(AM87,"0.#"),1)=".",FALSE,TRUE)</formula>
    </cfRule>
    <cfRule type="expression" dxfId="2744" priority="13302">
      <formula>IF(RIGHT(TEXT(AM87,"0.#"),1)=".",TRUE,FALSE)</formula>
    </cfRule>
  </conditionalFormatting>
  <conditionalFormatting sqref="AE55">
    <cfRule type="expression" dxfId="2743" priority="13369">
      <formula>IF(RIGHT(TEXT(AE55,"0.#"),1)=".",FALSE,TRUE)</formula>
    </cfRule>
    <cfRule type="expression" dxfId="2742" priority="13370">
      <formula>IF(RIGHT(TEXT(AE55,"0.#"),1)=".",TRUE,FALSE)</formula>
    </cfRule>
  </conditionalFormatting>
  <conditionalFormatting sqref="AI55">
    <cfRule type="expression" dxfId="2741" priority="13367">
      <formula>IF(RIGHT(TEXT(AI55,"0.#"),1)=".",FALSE,TRUE)</formula>
    </cfRule>
    <cfRule type="expression" dxfId="2740" priority="13368">
      <formula>IF(RIGHT(TEXT(AI55,"0.#"),1)=".",TRUE,FALSE)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33:AE34 AI32:AI34 AM32:AM34">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553</v>
      </c>
      <c r="C19" s="13" t="str">
        <f t="shared" si="0"/>
        <v>ＩＴ戦略</v>
      </c>
      <c r="D19" s="13" t="str">
        <f t="shared" si="8"/>
        <v>少子化社会対策、男女共同参画、ＩＴ戦略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19"/>
      <c r="I4" s="1019"/>
      <c r="J4" s="1019"/>
      <c r="K4" s="1019"/>
      <c r="L4" s="1019"/>
      <c r="M4" s="1019"/>
      <c r="N4" s="1019"/>
      <c r="O4" s="1020"/>
      <c r="P4" s="159"/>
      <c r="Q4" s="1027"/>
      <c r="R4" s="1027"/>
      <c r="S4" s="1027"/>
      <c r="T4" s="1027"/>
      <c r="U4" s="1027"/>
      <c r="V4" s="1027"/>
      <c r="W4" s="1027"/>
      <c r="X4" s="1028"/>
      <c r="Y4" s="1005" t="s">
        <v>12</v>
      </c>
      <c r="Z4" s="1006"/>
      <c r="AA4" s="1007"/>
      <c r="AB4" s="553"/>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2" t="s">
        <v>54</v>
      </c>
      <c r="Z5" s="1002"/>
      <c r="AA5" s="1003"/>
      <c r="AB5" s="524"/>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3"/>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4"/>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3"/>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4"/>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3"/>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4"/>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3"/>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4"/>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3"/>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4"/>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3"/>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4"/>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60" t="s">
        <v>11</v>
      </c>
      <c r="AC51" s="1014"/>
      <c r="AD51" s="1015"/>
      <c r="AE51" s="1001" t="s">
        <v>357</v>
      </c>
      <c r="AF51" s="1001"/>
      <c r="AG51" s="1001"/>
      <c r="AH51" s="1001"/>
      <c r="AI51" s="1001" t="s">
        <v>363</v>
      </c>
      <c r="AJ51" s="1001"/>
      <c r="AK51" s="1001"/>
      <c r="AL51" s="1001"/>
      <c r="AM51" s="1001" t="s">
        <v>472</v>
      </c>
      <c r="AN51" s="1001"/>
      <c r="AO51" s="1001"/>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3"/>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4"/>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3"/>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4"/>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3"/>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4"/>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2018-06-17T08:28:13Z</cp:lastPrinted>
  <dcterms:created xsi:type="dcterms:W3CDTF">2012-03-13T00:50:25Z</dcterms:created>
  <dcterms:modified xsi:type="dcterms:W3CDTF">2018-07-04T01:35:32Z</dcterms:modified>
</cp:coreProperties>
</file>