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MTEF\Desktop\300810〆【作業依頼】　①行政事業レビューシート（最終公表）②概算要求反映状況調（事業単位整理表）\行政事業レビューシート（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90" windowWidth="10275" windowHeight="7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<sst xmlns="http://schemas.openxmlformats.org/spreadsheetml/2006/main" count="3136" uniqueCount="717">
  <si>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</si>
  <si>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</si>
  <si>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</si>
  <si>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</si>
  <si>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</si>
  <si>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</si>
  <si>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</si>
  <si>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</si>
  <si>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</si>
  <si>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</si>
  <si>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</si>
  <si>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</si>
  <si>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</si>
  <si>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</si>
  <si>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</si>
  <si>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</si>
  <si>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</si>
  <si>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</si>
  <si>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</si>
  <si>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</si>
  <si>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</si>
  <si>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</si>
  <si>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</si>
  <si>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</si>
  <si>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</si>
  <si>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</si>
  <si>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</si>
  <si>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</si>
  <si>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</si>
  <si>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</si>
  <si>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</si>
  <si>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</si>
  <si>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</si>
  <si>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</si>
  <si>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</si>
  <si>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</si>
  <si>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</si>
  <si>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</si>
  <si>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</si>
  <si>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</si>
  <si>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</si>
  <si>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</si>
  <si>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</si>
  <si>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</si>
  <si>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</si>
  <si>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</si>
  <si>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</si>
  <si>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</si>
  <si>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</si>
  <si>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</si>
  <si>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</si>
  <si>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</si>
  <si>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</si>
  <si>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</si>
  <si>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</si>
  <si>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</si>
  <si>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</si>
  <si>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</si>
  <si>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</si>
  <si>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</si>
  <si>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</si>
  <si>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</si>
  <si>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</si>
  <si>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</si>
  <si>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</si>
  <si>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</si>
  <si>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</si>
  <si>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</si>
  <si>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</si>
  <si>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</si>
  <si>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</si>
  <si>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</si>
  <si>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</si>
  <si>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</si>
  <si>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</si>
  <si>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</si>
  <si>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</si>
  <si>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</si>
  <si>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</si>
  <si>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</si>
  <si>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</si>
  <si>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</si>
  <si>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</si>
  <si>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</si>
  <si>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</si>
  <si>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</si>
  <si>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</si>
  <si>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</si>
  <si>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</si>
  <si>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</si>
  <si>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</si>
  <si>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</si>
  <si>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</si>
  <si>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</si>
  <si>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</si>
  <si>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</si>
  <si>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</si>
  <si>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</si>
  <si>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</si>
  <si>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</si>
  <si>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</si>
  <si>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</si>
  <si>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</si>
  <si>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</si>
  <si>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</si>
  <si>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</si>
  <si>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</si>
  <si>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</si>
  <si>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</si>
  <si>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</si>
  <si>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</si>
  <si>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</si>
  <si>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</si>
  <si>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</si>
  <si>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</si>
  <si>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</si>
  <si>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</si>
  <si>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</si>
  <si>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</si>
  <si>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</si>
  <si>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</si>
  <si>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</si>
  <si>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</si>
  <si>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</si>
  <si>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</si>
  <si>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</si>
  <si>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</si>
  <si>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</si>
  <si>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</si>
  <si>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</si>
  <si>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</si>
  <si>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</si>
  <si>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</si>
  <si>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</si>
  <si>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</si>
  <si>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</si>
  <si>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</si>
  <si>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</si>
  <si>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</si>
  <si>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</si>
  <si>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</si>
  <si>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</si>
  <si>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</si>
  <si>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</si>
  <si>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</si>
  <si>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</si>
  <si>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</si>
  <si>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</si>
  <si>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</si>
  <si>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</si>
  <si>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</si>
  <si>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</si>
  <si>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</si>
  <si>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</si>
  <si>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</si>
  <si>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</si>
  <si>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</si>
  <si>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</si>
  <si>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</si>
  <si>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</si>
  <si>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</si>
  <si>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</si>
  <si>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</si>
  <si>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</si>
  <si>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</si>
  <si>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</si>
  <si>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</si>
  <si>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</si>
  <si>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</si>
  <si>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</si>
  <si>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</si>
  <si>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</si>
  <si>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</si>
  <si>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</si>
  <si>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</si>
  <si>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</si>
  <si>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</si>
  <si>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</si>
  <si>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</si>
  <si>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</si>
  <si>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</si>
  <si>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</si>
  <si>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</si>
  <si>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</si>
  <si>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</si>
  <si>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</si>
  <si>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</si>
  <si>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</si>
  <si>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</si>
  <si>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</si>
  <si>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</si>
  <si>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</si>
  <si>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</si>
  <si>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</si>
  <si>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</si>
  <si>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</si>
  <si>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</si>
  <si>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</si>
  <si>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</si>
  <si>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</si>
  <si>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</si>
  <si>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</si>
  <si>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</si>
  <si>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</si>
  <si>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</si>
  <si>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</si>
  <si>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</si>
  <si>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</si>
  <si>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</si>
  <si>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</si>
  <si>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</si>
  <si>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</si>
  <si>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</si>
  <si>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</si>
  <si>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</si>
  <si>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</si>
  <si>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</si>
  <si>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</si>
  <si>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</si>
  <si>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</si>
  <si>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</si>
  <si>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</si>
  <si>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</si>
  <si>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</si>
  <si>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</si>
  <si>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</si>
  <si>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</si>
  <si>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</si>
  <si>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</si>
  <si>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</si>
  <si>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</si>
  <si>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</si>
  <si>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</si>
  <si>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</si>
  <si>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</si>
  <si>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</si>
  <si>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</si>
  <si>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</si>
  <si>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</si>
  <si>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</si>
  <si>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</si>
  <si>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</si>
  <si>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</si>
  <si>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</si>
  <si>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</si>
  <si>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</si>
  <si>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</si>
  <si>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</si>
  <si>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</si>
  <si>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</si>
  <si>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</si>
  <si>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</si>
  <si>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</si>
  <si>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</si>
  <si>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</si>
  <si>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</si>
  <si>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</si>
  <si>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</si>
  <si>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</si>
  <si>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</si>
  <si>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</si>
  <si>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</si>
  <si>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</si>
  <si>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</si>
  <si>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</si>
  <si>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</si>
  <si>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</si>
  <si>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</si>
  <si>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</si>
  <si>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</si>
  <si>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</si>
  <si>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</si>
  <si>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</si>
  <si>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</si>
  <si>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</si>
  <si>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</si>
  <si>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</si>
  <si>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</si>
  <si>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</si>
  <si>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</si>
  <si>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</si>
  <si>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</si>
  <si>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</si>
  <si>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</si>
  <si>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</si>
  <si>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</si>
  <si>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</si>
  <si>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</si>
  <si>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</si>
  <si>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</si>
  <si>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</si>
  <si>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</si>
  <si>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</si>
  <si>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</si>
  <si>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</si>
  <si>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</si>
  <si>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</si>
  <si>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</si>
  <si>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</si>
  <si>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</si>
  <si>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</si>
  <si>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</si>
  <si>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</si>
  <si>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</si>
  <si>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</si>
  <si>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</si>
  <si>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</si>
  <si>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</si>
  <si>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</si>
  <si>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</si>
  <si>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</si>
  <si>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</si>
  <si>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</si>
  <si>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</si>
  <si>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</si>
  <si>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</si>
  <si>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</si>
  <si>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</si>
  <si>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</si>
  <si>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</si>
  <si>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</si>
  <si>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</si>
  <si>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</si>
  <si>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</si>
  <si>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</si>
  <si>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</si>
  <si>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</si>
  <si>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</si>
  <si>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</si>
  <si>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</si>
  <si>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</si>
  <si>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</si>
  <si>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</si>
  <si>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</si>
  <si>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</si>
  <si>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</si>
  <si>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</si>
  <si>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</si>
  <si>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</si>
  <si>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</si>
  <si>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</si>
  <si>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</si>
  <si>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</si>
  <si>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</si>
  <si>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</si>
  <si>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</si>
  <si>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</si>
  <si>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</si>
  <si>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</si>
  <si>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</si>
  <si>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</si>
  <si>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</si>
  <si>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</si>
  <si>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</si>
  <si>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</si>
  <si>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</si>
  <si>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</si>
  <si>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</si>
  <si>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</si>
  <si>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</si>
  <si>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</si>
  <si>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</si>
  <si>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</si>
  <si>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</si>
  <si>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</si>
  <si>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</si>
  <si>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</si>
  <si>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</si>
  <si>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</si>
  <si>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</si>
  <si>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</si>
  <si>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</si>
  <si>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</si>
  <si>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</si>
  <si>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</si>
  <si>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</si>
  <si>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</si>
  <si>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</si>
  <si>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</si>
  <si>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</si>
  <si>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</si>
  <si>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</si>
  <si>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</si>
  <si>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</si>
  <si>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</si>
  <si>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</si>
  <si>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</si>
  <si>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</si>
  <si>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</si>
  <si>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</si>
  <si>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</si>
  <si>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</si>
  <si>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</si>
  <si>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</si>
  <si>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</si>
  <si>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</si>
  <si>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</si>
  <si>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</si>
  <si>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</si>
  <si>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</si>
  <si>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</si>
  <si>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</si>
  <si>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</si>
  <si>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</si>
  <si>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</si>
  <si>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</si>
  <si>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</si>
  <si>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</si>
  <si>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</si>
  <si>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</si>
  <si>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</si>
  <si>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</si>
  <si>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</si>
  <si>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</si>
  <si>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</si>
  <si>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</si>
  <si>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</si>
  <si>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</si>
  <si>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</si>
  <si>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</si>
  <si>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</si>
  <si>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</si>
  <si>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</si>
  <si>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</si>
  <si>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</si>
  <si>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</si>
  <si>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</si>
  <si>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</si>
  <si>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</si>
  <si>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</si>
  <si>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</si>
  <si>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</si>
  <si>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</si>
  <si>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</si>
  <si>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</si>
  <si>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</si>
  <si>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</si>
  <si>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</si>
  <si>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</si>
  <si>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</si>
  <si>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</si>
  <si>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</si>
  <si>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</si>
  <si>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</si>
  <si>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</si>
  <si>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</si>
  <si>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</si>
  <si>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</si>
  <si>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</si>
  <si>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</si>
  <si>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</si>
  <si>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</si>
  <si>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</si>
  <si>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</si>
  <si>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</si>
  <si>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</si>
  <si>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</si>
  <si>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</si>
  <si>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</si>
  <si>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</si>
  <si>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</si>
  <si>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</si>
  <si>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</si>
  <si>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</si>
  <si>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</si>
  <si>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</si>
  <si>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</si>
  <si>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</si>
  <si>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</si>
  <si>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</si>
  <si>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</si>
  <si>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</si>
  <si>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</si>
  <si>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</si>
  <si>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</si>
  <si>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</si>
  <si>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</si>
  <si>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</si>
  <si>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</si>
  <si>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</si>
  <si>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</si>
  <si>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</si>
  <si>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</si>
  <si>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</si>
  <si>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</si>
  <si>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</si>
  <si>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</si>
  <si>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</si>
  <si>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</si>
  <si>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</si>
  <si>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</si>
  <si>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</si>
  <si>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</si>
  <si>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</si>
  <si>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</si>
  <si>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</si>
  <si>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</si>
  <si>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</si>
  <si>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</si>
  <si>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</si>
  <si>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</si>
  <si>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</si>
  <si>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</si>
  <si>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</si>
  <si>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</si>
  <si>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</si>
  <si>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</si>
  <si>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</si>
  <si>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</si>
  <si>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</si>
  <si>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</si>
  <si>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</si>
  <si>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</si>
  <si>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</si>
  <si>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</si>
  <si>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</si>
  <si>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</si>
  <si>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</si>
  <si>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</si>
  <si>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</si>
  <si>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</si>
  <si>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</si>
  <si>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</si>
  <si>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</si>
  <si>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</si>
  <si>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</si>
  <si>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</si>
  <si>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</si>
  <si>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</si>
  <si>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</si>
  <si>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</si>
  <si>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</si>
  <si>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</si>
  <si>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</si>
  <si>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</si>
  <si>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</si>
  <si>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</si>
  <si>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</si>
  <si>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</si>
  <si>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</si>
  <si>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</si>
  <si>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</si>
  <si>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</si>
  <si>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</si>
  <si>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</si>
  <si>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政策統括官（総合政策担当）</t>
    <phoneticPr fontId="5"/>
  </si>
  <si>
    <t>社会保障担当参事官室</t>
    <phoneticPr fontId="5"/>
  </si>
  <si>
    <t>○</t>
  </si>
  <si>
    <t>-</t>
  </si>
  <si>
    <t>-</t>
    <phoneticPr fontId="5"/>
  </si>
  <si>
    <t>未来投資戦略２０１７（平成29年6月9日閣議決定）
まち・ひと・しごと創生基本方針２０１７（平成29年6月9日閣議決定）</t>
    <phoneticPr fontId="5"/>
  </si>
  <si>
    <t xml:space="preserve">「民間事業者と協働して行う地域福祉・健康づくり事業の実施」（以下「環境整備事業」）は、社会的事業により生まれる社会的価値を評価する指標を整備し、社会的価値を透明化することを通じて、以下の実現を目指す。①行政の財政支援を成果に基づく仕組みへと転換、②社会的事業への融資や寄付など、民間の資金提供ニーズの活用を促進、③社会的事業の主体が指標に基づいて事業を改善することで、事業の効果を更に向上
</t>
    <phoneticPr fontId="5"/>
  </si>
  <si>
    <t>保健福祉分野においてソーシャル・インパクト・ボンド（ＳＩＢ）を含めた社会的インパクト投資の枠組みを活用した社会的事業を試行的に実施し、手法の有効性や課題検証等を行う。
具体的には、①関係者が具体的な検討を進めていく場の構築②成果指標や成果達成度合いに応じた成果報酬の設定③民間資金提供者からの出資の呼びかけ④NPO等によるサービスの提供⑤サービス提供に関する評価と成果達成度合いに応じた支払⑥成果指標等の再検証を行う。その後、更に②～⑥のプロセスを繰り返し、より精度の高い検証を行う。</t>
    <phoneticPr fontId="5"/>
  </si>
  <si>
    <t>保健福祉調査委託費</t>
    <rPh sb="0" eb="2">
      <t>ホケン</t>
    </rPh>
    <rPh sb="2" eb="4">
      <t>フクシ</t>
    </rPh>
    <rPh sb="4" eb="6">
      <t>チョウサ</t>
    </rPh>
    <rPh sb="6" eb="9">
      <t>イタクヒ</t>
    </rPh>
    <phoneticPr fontId="5"/>
  </si>
  <si>
    <t>-</t>
    <phoneticPr fontId="5"/>
  </si>
  <si>
    <t>-</t>
    <phoneticPr fontId="5"/>
  </si>
  <si>
    <t>環境整備事業は、複数のコンソーシアムにおいて、ソーシャル・インパクト・ボンドなどの社会的インパクト投資の枠組みを活用した社会的事業を試行的に実施し、その手法の課題や有効性を検証することを目的とするものである。これを踏まえれば、環境整備事業の目標としては、定量的なものではなく、成果指標の設定等の事業の内容を適切に実施し、それを通じた課題や有効性の検証を行うといった定性的なものを設定することが妥当である。</t>
    <phoneticPr fontId="5"/>
  </si>
  <si>
    <t>全てのコンソーシアムにおいて環境整備事業の内容を適切に実施</t>
    <phoneticPr fontId="5"/>
  </si>
  <si>
    <t>参考指標：コンソーシアム数</t>
    <phoneticPr fontId="5"/>
  </si>
  <si>
    <t>件</t>
    <rPh sb="0" eb="1">
      <t>ケン</t>
    </rPh>
    <phoneticPr fontId="5"/>
  </si>
  <si>
    <t>-</t>
    <phoneticPr fontId="5"/>
  </si>
  <si>
    <t>-</t>
    <phoneticPr fontId="5"/>
  </si>
  <si>
    <t>-</t>
    <phoneticPr fontId="5"/>
  </si>
  <si>
    <t>全てのコンソーシアムにおいて環境整備事業の実施を通じた課題、有効性を検証</t>
    <rPh sb="0" eb="1">
      <t>スベ</t>
    </rPh>
    <rPh sb="14" eb="16">
      <t>カンキョウ</t>
    </rPh>
    <rPh sb="16" eb="18">
      <t>セイビ</t>
    </rPh>
    <rPh sb="18" eb="20">
      <t>ジギョウ</t>
    </rPh>
    <rPh sb="21" eb="23">
      <t>ジッシ</t>
    </rPh>
    <rPh sb="24" eb="25">
      <t>ツウ</t>
    </rPh>
    <rPh sb="27" eb="29">
      <t>カダイ</t>
    </rPh>
    <rPh sb="30" eb="33">
      <t>ユウコウセイ</t>
    </rPh>
    <rPh sb="34" eb="36">
      <t>ケンショウ</t>
    </rPh>
    <phoneticPr fontId="5"/>
  </si>
  <si>
    <t>参考指標：コンソーシアム数</t>
    <rPh sb="0" eb="2">
      <t>サンコウ</t>
    </rPh>
    <rPh sb="2" eb="4">
      <t>シヒョウ</t>
    </rPh>
    <rPh sb="12" eb="13">
      <t>スウ</t>
    </rPh>
    <phoneticPr fontId="5"/>
  </si>
  <si>
    <t>-</t>
    <phoneticPr fontId="5"/>
  </si>
  <si>
    <t>事業計画に基づき社会的事業を実施したコンソーシアム数</t>
    <rPh sb="0" eb="2">
      <t>ジギョウ</t>
    </rPh>
    <rPh sb="2" eb="4">
      <t>ケイカク</t>
    </rPh>
    <rPh sb="5" eb="6">
      <t>モト</t>
    </rPh>
    <rPh sb="8" eb="11">
      <t>シャカイテキ</t>
    </rPh>
    <rPh sb="11" eb="13">
      <t>ジギョウ</t>
    </rPh>
    <rPh sb="14" eb="16">
      <t>ジッシ</t>
    </rPh>
    <rPh sb="25" eb="26">
      <t>スウ</t>
    </rPh>
    <phoneticPr fontId="5"/>
  </si>
  <si>
    <t>社会的価値の評価を行い第三者評価を受けたコンソーシアム数</t>
    <rPh sb="0" eb="3">
      <t>シャカイテキ</t>
    </rPh>
    <rPh sb="3" eb="5">
      <t>カチ</t>
    </rPh>
    <rPh sb="6" eb="8">
      <t>ヒョウカ</t>
    </rPh>
    <rPh sb="9" eb="10">
      <t>オコナ</t>
    </rPh>
    <rPh sb="11" eb="14">
      <t>ダイサンシャ</t>
    </rPh>
    <rPh sb="14" eb="16">
      <t>ヒョウカ</t>
    </rPh>
    <rPh sb="17" eb="18">
      <t>ウ</t>
    </rPh>
    <rPh sb="27" eb="28">
      <t>スウ</t>
    </rPh>
    <phoneticPr fontId="5"/>
  </si>
  <si>
    <t>事業報告書（環境整備事業に係る課題や今後の取組等を内容とするもの）を作成したコンソーシアム数</t>
    <rPh sb="0" eb="2">
      <t>ジギョウ</t>
    </rPh>
    <rPh sb="2" eb="5">
      <t>ホウコクショ</t>
    </rPh>
    <rPh sb="6" eb="8">
      <t>カンキョウ</t>
    </rPh>
    <rPh sb="8" eb="10">
      <t>セイビ</t>
    </rPh>
    <rPh sb="10" eb="12">
      <t>ジギョウ</t>
    </rPh>
    <rPh sb="13" eb="14">
      <t>カカ</t>
    </rPh>
    <rPh sb="15" eb="17">
      <t>カダイ</t>
    </rPh>
    <rPh sb="18" eb="20">
      <t>コンゴ</t>
    </rPh>
    <rPh sb="21" eb="23">
      <t>トリクミ</t>
    </rPh>
    <rPh sb="23" eb="24">
      <t>トウ</t>
    </rPh>
    <rPh sb="25" eb="27">
      <t>ナイヨウ</t>
    </rPh>
    <rPh sb="34" eb="36">
      <t>サクセイ</t>
    </rPh>
    <rPh sb="45" eb="46">
      <t>スウ</t>
    </rPh>
    <phoneticPr fontId="5"/>
  </si>
  <si>
    <t>単位コスト　＝　Ｘ　／　Ｙ
Ｘ：「保健福祉分野における民間活力を活用した社会的事業の開発・普及のための環境整備事業の執行額」
Ｙ：「コンソーシアム数」　　　　　　　　　　　　　</t>
    <rPh sb="0" eb="2">
      <t>タンイ</t>
    </rPh>
    <rPh sb="59" eb="61">
      <t>シッコウ</t>
    </rPh>
    <rPh sb="61" eb="62">
      <t>ガク</t>
    </rPh>
    <phoneticPr fontId="5"/>
  </si>
  <si>
    <t>　　Ｘ/Ｙ</t>
  </si>
  <si>
    <t>-</t>
    <phoneticPr fontId="5"/>
  </si>
  <si>
    <t>-</t>
    <phoneticPr fontId="5"/>
  </si>
  <si>
    <t>-</t>
    <phoneticPr fontId="5"/>
  </si>
  <si>
    <t>-</t>
    <phoneticPr fontId="5"/>
  </si>
  <si>
    <t>-</t>
    <phoneticPr fontId="5"/>
  </si>
  <si>
    <t>-</t>
    <phoneticPr fontId="5"/>
  </si>
  <si>
    <t>‐</t>
  </si>
  <si>
    <t>-</t>
    <phoneticPr fontId="5"/>
  </si>
  <si>
    <t>民間事業者と協働して行う地域福祉・健康づくり事業の実施</t>
    <phoneticPr fontId="5"/>
  </si>
  <si>
    <t>社会福祉法人拓く</t>
    <rPh sb="0" eb="2">
      <t>シャカイ</t>
    </rPh>
    <rPh sb="2" eb="4">
      <t>フクシ</t>
    </rPh>
    <rPh sb="4" eb="6">
      <t>ホウジン</t>
    </rPh>
    <rPh sb="6" eb="7">
      <t>ヒラ</t>
    </rPh>
    <phoneticPr fontId="5"/>
  </si>
  <si>
    <t>株式会社キャンサースキャン</t>
    <rPh sb="0" eb="2">
      <t>カブシキ</t>
    </rPh>
    <rPh sb="2" eb="4">
      <t>カイシャ</t>
    </rPh>
    <phoneticPr fontId="5"/>
  </si>
  <si>
    <t>一般財団法人東近江三方よし基金</t>
    <rPh sb="0" eb="2">
      <t>イッパン</t>
    </rPh>
    <rPh sb="2" eb="6">
      <t>ザイダンホウジン</t>
    </rPh>
    <rPh sb="6" eb="9">
      <t>ヒガシオウミ</t>
    </rPh>
    <rPh sb="9" eb="11">
      <t>サンポウ</t>
    </rPh>
    <rPh sb="13" eb="15">
      <t>キキン</t>
    </rPh>
    <phoneticPr fontId="5"/>
  </si>
  <si>
    <t>みずほ情報総研株式会社</t>
    <rPh sb="3" eb="5">
      <t>ジョウホウ</t>
    </rPh>
    <rPh sb="5" eb="7">
      <t>ソウケン</t>
    </rPh>
    <rPh sb="7" eb="9">
      <t>カブシキ</t>
    </rPh>
    <rPh sb="9" eb="11">
      <t>カイシャ</t>
    </rPh>
    <phoneticPr fontId="5"/>
  </si>
  <si>
    <t>特定非営利活動法人SROIネットワークジャパン</t>
    <rPh sb="0" eb="2">
      <t>トクテイ</t>
    </rPh>
    <rPh sb="2" eb="5">
      <t>ヒエイリ</t>
    </rPh>
    <rPh sb="5" eb="7">
      <t>カツドウ</t>
    </rPh>
    <rPh sb="7" eb="9">
      <t>ホウジン</t>
    </rPh>
    <phoneticPr fontId="5"/>
  </si>
  <si>
    <t>国際航業株式会社</t>
    <rPh sb="0" eb="2">
      <t>コクサイ</t>
    </rPh>
    <rPh sb="2" eb="4">
      <t>コウギョウ</t>
    </rPh>
    <rPh sb="4" eb="6">
      <t>カブシキ</t>
    </rPh>
    <rPh sb="6" eb="8">
      <t>カイシャ</t>
    </rPh>
    <phoneticPr fontId="5"/>
  </si>
  <si>
    <t>株式会社マディア</t>
    <rPh sb="0" eb="2">
      <t>カブシキ</t>
    </rPh>
    <rPh sb="2" eb="4">
      <t>カイシャ</t>
    </rPh>
    <phoneticPr fontId="5"/>
  </si>
  <si>
    <t>認定特定非営利活動法人ファンドレイジング協会</t>
    <rPh sb="0" eb="2">
      <t>ニンテイ</t>
    </rPh>
    <rPh sb="2" eb="4">
      <t>トクテイ</t>
    </rPh>
    <rPh sb="4" eb="7">
      <t>ヒエイリ</t>
    </rPh>
    <rPh sb="7" eb="9">
      <t>カツドウ</t>
    </rPh>
    <rPh sb="9" eb="11">
      <t>ホウジン</t>
    </rPh>
    <rPh sb="20" eb="22">
      <t>キョウカイ</t>
    </rPh>
    <phoneticPr fontId="5"/>
  </si>
  <si>
    <t>ケイスリー株式会社</t>
    <rPh sb="5" eb="7">
      <t>カブシキ</t>
    </rPh>
    <rPh sb="7" eb="9">
      <t>カイシャ</t>
    </rPh>
    <phoneticPr fontId="5"/>
  </si>
  <si>
    <t>社会福祉法人ゆうゆう</t>
    <rPh sb="0" eb="2">
      <t>シャカイ</t>
    </rPh>
    <rPh sb="2" eb="4">
      <t>フクシ</t>
    </rPh>
    <rPh sb="4" eb="6">
      <t>ホウジン</t>
    </rPh>
    <phoneticPr fontId="5"/>
  </si>
  <si>
    <t>新日本有限責任監査法人</t>
    <rPh sb="0" eb="3">
      <t>シンニホン</t>
    </rPh>
    <rPh sb="3" eb="5">
      <t>ユウゲン</t>
    </rPh>
    <rPh sb="5" eb="7">
      <t>セキニン</t>
    </rPh>
    <rPh sb="7" eb="9">
      <t>カンサ</t>
    </rPh>
    <rPh sb="9" eb="11">
      <t>ホウジン</t>
    </rPh>
    <phoneticPr fontId="5"/>
  </si>
  <si>
    <t>-</t>
    <phoneticPr fontId="5"/>
  </si>
  <si>
    <t>-</t>
    <phoneticPr fontId="5"/>
  </si>
  <si>
    <t>-</t>
    <phoneticPr fontId="5"/>
  </si>
  <si>
    <t>-</t>
    <phoneticPr fontId="5"/>
  </si>
  <si>
    <t>-</t>
    <phoneticPr fontId="5"/>
  </si>
  <si>
    <t>事業計画を策定したコンソーシアム数</t>
    <phoneticPr fontId="5"/>
  </si>
  <si>
    <t>・事業計画の策定
・事業報告書の作成</t>
    <rPh sb="10" eb="12">
      <t>ジギョウ</t>
    </rPh>
    <rPh sb="12" eb="15">
      <t>ホウコクショ</t>
    </rPh>
    <rPh sb="16" eb="18">
      <t>サクセイ</t>
    </rPh>
    <phoneticPr fontId="5"/>
  </si>
  <si>
    <t>・事業計画の策定
・事業計画に基づき社会的事業を実施
・社会的価値の評価を行い第三者評価を受ける
・事業報告書の作成</t>
    <rPh sb="50" eb="52">
      <t>ジギョウ</t>
    </rPh>
    <rPh sb="52" eb="55">
      <t>ホウコクショ</t>
    </rPh>
    <rPh sb="56" eb="58">
      <t>サクセイ</t>
    </rPh>
    <phoneticPr fontId="5"/>
  </si>
  <si>
    <t>人件費</t>
    <rPh sb="0" eb="3">
      <t>ジンケンヒ</t>
    </rPh>
    <phoneticPr fontId="5"/>
  </si>
  <si>
    <t>外部委託費</t>
    <rPh sb="0" eb="2">
      <t>ガイブ</t>
    </rPh>
    <rPh sb="2" eb="5">
      <t>イタクヒ</t>
    </rPh>
    <phoneticPr fontId="5"/>
  </si>
  <si>
    <t>委員謝金</t>
    <rPh sb="0" eb="2">
      <t>イイン</t>
    </rPh>
    <rPh sb="2" eb="4">
      <t>シャキン</t>
    </rPh>
    <phoneticPr fontId="5"/>
  </si>
  <si>
    <t>委員交通費</t>
    <rPh sb="0" eb="2">
      <t>イイン</t>
    </rPh>
    <rPh sb="2" eb="5">
      <t>コウツウヒ</t>
    </rPh>
    <phoneticPr fontId="5"/>
  </si>
  <si>
    <t>交通費</t>
    <rPh sb="0" eb="3">
      <t>コウツウヒ</t>
    </rPh>
    <phoneticPr fontId="5"/>
  </si>
  <si>
    <t>宿泊費</t>
    <rPh sb="0" eb="3">
      <t>シュクハクヒ</t>
    </rPh>
    <phoneticPr fontId="5"/>
  </si>
  <si>
    <t>マネージャーやスタッフ等への給与</t>
    <rPh sb="11" eb="12">
      <t>トウ</t>
    </rPh>
    <rPh sb="14" eb="16">
      <t>キュウヨ</t>
    </rPh>
    <phoneticPr fontId="5"/>
  </si>
  <si>
    <t>・法人内のスタッフによる地方のコンソーシアムへの出張に係る宿泊費</t>
    <rPh sb="29" eb="32">
      <t>シュクハクヒ</t>
    </rPh>
    <phoneticPr fontId="5"/>
  </si>
  <si>
    <t>・アドバイザリー委員会・第三者評価委員会等の委員への謝金</t>
    <rPh sb="8" eb="11">
      <t>イインカイ</t>
    </rPh>
    <rPh sb="12" eb="15">
      <t>ダイサンシャ</t>
    </rPh>
    <rPh sb="15" eb="17">
      <t>ヒョウカ</t>
    </rPh>
    <rPh sb="17" eb="20">
      <t>イインカイ</t>
    </rPh>
    <rPh sb="20" eb="21">
      <t>トウ</t>
    </rPh>
    <rPh sb="22" eb="24">
      <t>イイン</t>
    </rPh>
    <rPh sb="26" eb="28">
      <t>シャキン</t>
    </rPh>
    <phoneticPr fontId="5"/>
  </si>
  <si>
    <t>・アドバイザリー委員会・第三者評価委員会等の委員の交通費</t>
    <rPh sb="20" eb="21">
      <t>トウ</t>
    </rPh>
    <rPh sb="25" eb="28">
      <t>コウツウヒ</t>
    </rPh>
    <phoneticPr fontId="5"/>
  </si>
  <si>
    <t>・地方から事前評価委員会等に参加したコンソーシアムへの交通費
・法人内のスタッフによる地方のコンソーシアムへの出張に係る交通費</t>
    <rPh sb="1" eb="3">
      <t>チホウ</t>
    </rPh>
    <rPh sb="5" eb="7">
      <t>ジゼン</t>
    </rPh>
    <rPh sb="7" eb="9">
      <t>ヒョウカ</t>
    </rPh>
    <rPh sb="9" eb="12">
      <t>イインカイ</t>
    </rPh>
    <rPh sb="12" eb="13">
      <t>トウ</t>
    </rPh>
    <rPh sb="14" eb="16">
      <t>サンカ</t>
    </rPh>
    <rPh sb="27" eb="30">
      <t>コウツウヒ</t>
    </rPh>
    <rPh sb="32" eb="34">
      <t>ホウジン</t>
    </rPh>
    <rPh sb="34" eb="35">
      <t>ナイ</t>
    </rPh>
    <rPh sb="43" eb="45">
      <t>チホウ</t>
    </rPh>
    <rPh sb="55" eb="57">
      <t>シュッチョウ</t>
    </rPh>
    <rPh sb="58" eb="59">
      <t>カカワ</t>
    </rPh>
    <rPh sb="60" eb="63">
      <t>コウツウヒ</t>
    </rPh>
    <phoneticPr fontId="5"/>
  </si>
  <si>
    <t>事業費</t>
    <rPh sb="0" eb="3">
      <t>ジギョウヒ</t>
    </rPh>
    <phoneticPr fontId="5"/>
  </si>
  <si>
    <t>事業評価に要する経費</t>
    <rPh sb="0" eb="2">
      <t>ジギョウ</t>
    </rPh>
    <rPh sb="2" eb="4">
      <t>ヒョウカ</t>
    </rPh>
    <rPh sb="5" eb="6">
      <t>ヨウ</t>
    </rPh>
    <rPh sb="8" eb="10">
      <t>ケイヒ</t>
    </rPh>
    <phoneticPr fontId="5"/>
  </si>
  <si>
    <t>事業報告書作成費</t>
    <rPh sb="0" eb="2">
      <t>ジギョウ</t>
    </rPh>
    <rPh sb="2" eb="5">
      <t>ホウコクショ</t>
    </rPh>
    <rPh sb="5" eb="7">
      <t>サクセイ</t>
    </rPh>
    <rPh sb="7" eb="8">
      <t>ヒ</t>
    </rPh>
    <phoneticPr fontId="5"/>
  </si>
  <si>
    <t>・事務局の給与
・コンソーシアム会議の参加者への謝金</t>
    <rPh sb="1" eb="3">
      <t>ジム</t>
    </rPh>
    <rPh sb="5" eb="7">
      <t>キュウヨ</t>
    </rPh>
    <rPh sb="16" eb="18">
      <t>カイギ</t>
    </rPh>
    <rPh sb="19" eb="22">
      <t>サンカシャ</t>
    </rPh>
    <rPh sb="24" eb="26">
      <t>シャキン</t>
    </rPh>
    <phoneticPr fontId="5"/>
  </si>
  <si>
    <t>・報告書・映像・ホームページの作成</t>
    <rPh sb="1" eb="4">
      <t>ホウコクショ</t>
    </rPh>
    <rPh sb="5" eb="7">
      <t>エイゾウ</t>
    </rPh>
    <rPh sb="15" eb="17">
      <t>サクセイ</t>
    </rPh>
    <phoneticPr fontId="5"/>
  </si>
  <si>
    <t>・コンソーシアム会議の参加者の交通費
・事務局員の東京出張に係る交通費</t>
    <rPh sb="8" eb="10">
      <t>カイギ</t>
    </rPh>
    <rPh sb="11" eb="14">
      <t>サンカシャ</t>
    </rPh>
    <rPh sb="15" eb="18">
      <t>コウツウヒ</t>
    </rPh>
    <rPh sb="20" eb="23">
      <t>ジムキョク</t>
    </rPh>
    <rPh sb="23" eb="24">
      <t>イン</t>
    </rPh>
    <rPh sb="25" eb="27">
      <t>トウキョウ</t>
    </rPh>
    <rPh sb="27" eb="29">
      <t>シュッチョウ</t>
    </rPh>
    <rPh sb="30" eb="31">
      <t>カカ</t>
    </rPh>
    <rPh sb="32" eb="35">
      <t>コウツウヒ</t>
    </rPh>
    <phoneticPr fontId="5"/>
  </si>
  <si>
    <t>管理費</t>
    <rPh sb="0" eb="3">
      <t>カンリヒ</t>
    </rPh>
    <phoneticPr fontId="5"/>
  </si>
  <si>
    <t>・通信運搬費、事務消耗品、印刷製本費等</t>
    <rPh sb="1" eb="3">
      <t>ツウシン</t>
    </rPh>
    <rPh sb="3" eb="6">
      <t>ウンパンヒ</t>
    </rPh>
    <rPh sb="7" eb="9">
      <t>ジム</t>
    </rPh>
    <rPh sb="9" eb="12">
      <t>ショウモウヒン</t>
    </rPh>
    <rPh sb="13" eb="15">
      <t>インサツ</t>
    </rPh>
    <rPh sb="15" eb="17">
      <t>セイホン</t>
    </rPh>
    <rPh sb="17" eb="18">
      <t>ヒ</t>
    </rPh>
    <rPh sb="18" eb="19">
      <t>トウ</t>
    </rPh>
    <phoneticPr fontId="5"/>
  </si>
  <si>
    <t>-</t>
    <phoneticPr fontId="5"/>
  </si>
  <si>
    <t>-</t>
    <phoneticPr fontId="5"/>
  </si>
  <si>
    <t>-</t>
    <phoneticPr fontId="5"/>
  </si>
  <si>
    <t>-</t>
    <phoneticPr fontId="5"/>
  </si>
  <si>
    <t>いずれの施策にも関連しないもの</t>
    <phoneticPr fontId="5"/>
  </si>
  <si>
    <t>無</t>
  </si>
  <si>
    <t>△</t>
  </si>
  <si>
    <t>B.新日本有限責任監査法人</t>
    <phoneticPr fontId="5"/>
  </si>
  <si>
    <t>A.社会福祉法人拓く</t>
    <phoneticPr fontId="5"/>
  </si>
  <si>
    <t>成果の評価に対する妥当性の検証</t>
    <phoneticPr fontId="5"/>
  </si>
  <si>
    <t>-</t>
    <phoneticPr fontId="5"/>
  </si>
  <si>
    <t>-</t>
    <phoneticPr fontId="5"/>
  </si>
  <si>
    <t>55/10</t>
    <phoneticPr fontId="5"/>
  </si>
  <si>
    <t>97/10</t>
    <phoneticPr fontId="5"/>
  </si>
  <si>
    <t>SIBに関する専門的知見を提供を得るための再委託に係る費用（一般財団法人社会的投資推進財団）</t>
    <rPh sb="4" eb="5">
      <t>カン</t>
    </rPh>
    <rPh sb="7" eb="10">
      <t>センモンテキ</t>
    </rPh>
    <rPh sb="10" eb="12">
      <t>チケン</t>
    </rPh>
    <rPh sb="13" eb="15">
      <t>テイキョウ</t>
    </rPh>
    <rPh sb="16" eb="17">
      <t>エ</t>
    </rPh>
    <rPh sb="21" eb="24">
      <t>サイイタク</t>
    </rPh>
    <rPh sb="25" eb="26">
      <t>カカ</t>
    </rPh>
    <rPh sb="27" eb="29">
      <t>ヒヨウ</t>
    </rPh>
    <rPh sb="30" eb="32">
      <t>イッパン</t>
    </rPh>
    <rPh sb="32" eb="34">
      <t>ザイダン</t>
    </rPh>
    <rPh sb="34" eb="36">
      <t>ホウジン</t>
    </rPh>
    <rPh sb="36" eb="39">
      <t>シャカイテキ</t>
    </rPh>
    <rPh sb="39" eb="41">
      <t>トウシ</t>
    </rPh>
    <rPh sb="41" eb="43">
      <t>スイシン</t>
    </rPh>
    <rPh sb="43" eb="45">
      <t>ザイダン</t>
    </rPh>
    <phoneticPr fontId="5"/>
  </si>
  <si>
    <t>・社会的事業の成果の評価指標の設定及び評価の実施のための再委託に係る費用（認定特定非営利活動法人日本ファンドレイジング協会）</t>
    <rPh sb="1" eb="4">
      <t>シャカイテキ</t>
    </rPh>
    <rPh sb="4" eb="6">
      <t>ジギョウ</t>
    </rPh>
    <rPh sb="7" eb="9">
      <t>セイカ</t>
    </rPh>
    <rPh sb="10" eb="12">
      <t>ヒョウカ</t>
    </rPh>
    <rPh sb="12" eb="14">
      <t>シヒョウ</t>
    </rPh>
    <rPh sb="15" eb="17">
      <t>セッテイ</t>
    </rPh>
    <rPh sb="17" eb="18">
      <t>オヨ</t>
    </rPh>
    <rPh sb="19" eb="21">
      <t>ヒョウカ</t>
    </rPh>
    <rPh sb="22" eb="24">
      <t>ジッシ</t>
    </rPh>
    <rPh sb="28" eb="31">
      <t>サイイタク</t>
    </rPh>
    <rPh sb="32" eb="33">
      <t>カカ</t>
    </rPh>
    <rPh sb="34" eb="36">
      <t>ヒヨウ</t>
    </rPh>
    <rPh sb="37" eb="39">
      <t>ニンテイ</t>
    </rPh>
    <rPh sb="39" eb="41">
      <t>トクテイ</t>
    </rPh>
    <rPh sb="41" eb="44">
      <t>ヒエイリ</t>
    </rPh>
    <rPh sb="44" eb="46">
      <t>カツドウ</t>
    </rPh>
    <rPh sb="46" eb="48">
      <t>ホウジン</t>
    </rPh>
    <rPh sb="48" eb="50">
      <t>ニホン</t>
    </rPh>
    <rPh sb="59" eb="61">
      <t>キョウカイ</t>
    </rPh>
    <phoneticPr fontId="5"/>
  </si>
  <si>
    <t>我が国において、社会的価値を評価する指標を整備し、社会的価値を透明化する取組や実際に民間資金提供者からの出資をスキームに取り込んだ事例はわずかに限られることから、国として、このような取組を支援することで、ソーシャル・インパクト・ボンドを含めた社会的インパクト投資の枠組みを利用した社会的事業の有効性や課題を検証することが必要である。</t>
    <rPh sb="25" eb="28">
      <t>シャカイテキ</t>
    </rPh>
    <rPh sb="28" eb="30">
      <t>カチ</t>
    </rPh>
    <rPh sb="140" eb="143">
      <t>シャカイテキ</t>
    </rPh>
    <phoneticPr fontId="5"/>
  </si>
  <si>
    <t>保健福祉分野において、ソーシャル・インパクト・ボンドを含めた社会的インパクト投資の手法の有効性や課題等の検証を行い、将来的には成果連動型評価の確立や成果に基づき報酬を支払う仕組みの制度化を検討し、各自治体や民間事業者による自律的な実施が展開されることが期待できる。</t>
    <rPh sb="0" eb="2">
      <t>ホケン</t>
    </rPh>
    <rPh sb="2" eb="4">
      <t>フクシ</t>
    </rPh>
    <phoneticPr fontId="5"/>
  </si>
  <si>
    <t>・一事業あたりの上限額を設けて委託している。
・事業の実施にあたり必要な経費のみが計上されている。</t>
    <rPh sb="1" eb="4">
      <t>イチジギョウ</t>
    </rPh>
    <rPh sb="8" eb="11">
      <t>ジョウゲンガク</t>
    </rPh>
    <rPh sb="12" eb="13">
      <t>モウ</t>
    </rPh>
    <rPh sb="15" eb="17">
      <t>イタク</t>
    </rPh>
    <rPh sb="24" eb="26">
      <t>ジギョウ</t>
    </rPh>
    <rPh sb="27" eb="29">
      <t>ジッシ</t>
    </rPh>
    <rPh sb="33" eb="35">
      <t>ヒツヨウ</t>
    </rPh>
    <rPh sb="36" eb="38">
      <t>ケイヒ</t>
    </rPh>
    <rPh sb="41" eb="43">
      <t>ケイジョウ</t>
    </rPh>
    <phoneticPr fontId="5"/>
  </si>
  <si>
    <t>建築等施設に関するものについては委託費の対象外とするなど、事業の実施にあたり必要な経費に限定されている。</t>
    <rPh sb="0" eb="2">
      <t>ケンチク</t>
    </rPh>
    <rPh sb="2" eb="3">
      <t>トウ</t>
    </rPh>
    <rPh sb="3" eb="5">
      <t>シセツ</t>
    </rPh>
    <rPh sb="6" eb="7">
      <t>カン</t>
    </rPh>
    <rPh sb="16" eb="19">
      <t>イタクヒ</t>
    </rPh>
    <rPh sb="20" eb="23">
      <t>タイショウガイ</t>
    </rPh>
    <rPh sb="29" eb="31">
      <t>ジギョウ</t>
    </rPh>
    <rPh sb="32" eb="34">
      <t>ジッシ</t>
    </rPh>
    <rPh sb="38" eb="40">
      <t>ヒツヨウ</t>
    </rPh>
    <rPh sb="41" eb="43">
      <t>ケイヒ</t>
    </rPh>
    <rPh sb="44" eb="46">
      <t>ゲンテイ</t>
    </rPh>
    <phoneticPr fontId="5"/>
  </si>
  <si>
    <t>ソーシャル・インパクト・ボンドを含めた社会的インパクト投資の手法を活用することにより、行政の手が行き届きにくい予防的介入等の分野における課題を解決することや、行政が設定する報酬基準等に該当しない新しい取組について、民間事業者による創意工夫ある取組の促進が期待できる。これにより、行政は民間事業者が行う、より高い水準のサービスに対して、支払を行うこととなる。</t>
    <rPh sb="16" eb="17">
      <t>フク</t>
    </rPh>
    <rPh sb="19" eb="22">
      <t>シャカイテキ</t>
    </rPh>
    <rPh sb="27" eb="29">
      <t>トウシ</t>
    </rPh>
    <phoneticPr fontId="5"/>
  </si>
  <si>
    <t>事業計画の策定や社会的事業の実施及び成果の評価の実施等について、当初の見込みにあった活動実績となっている。</t>
    <rPh sb="0" eb="2">
      <t>ジギョウ</t>
    </rPh>
    <rPh sb="2" eb="4">
      <t>ケイカク</t>
    </rPh>
    <rPh sb="5" eb="7">
      <t>サクテイ</t>
    </rPh>
    <rPh sb="8" eb="11">
      <t>シャカイテキ</t>
    </rPh>
    <rPh sb="11" eb="13">
      <t>ジギョウ</t>
    </rPh>
    <rPh sb="14" eb="16">
      <t>ジッシ</t>
    </rPh>
    <rPh sb="16" eb="17">
      <t>オヨ</t>
    </rPh>
    <rPh sb="18" eb="20">
      <t>セイカ</t>
    </rPh>
    <rPh sb="21" eb="23">
      <t>ヒョウカ</t>
    </rPh>
    <rPh sb="24" eb="26">
      <t>ジッシ</t>
    </rPh>
    <rPh sb="26" eb="27">
      <t>トウ</t>
    </rPh>
    <rPh sb="32" eb="34">
      <t>トウショ</t>
    </rPh>
    <rPh sb="35" eb="37">
      <t>ミコ</t>
    </rPh>
    <rPh sb="42" eb="44">
      <t>カツドウ</t>
    </rPh>
    <rPh sb="44" eb="46">
      <t>ジッセキ</t>
    </rPh>
    <phoneticPr fontId="5"/>
  </si>
  <si>
    <t>本事業を通じて検証された、成果指標を含めた事業計画の策定や社会的事業の実施及び成果の評価等における課題や有効性を、将来的に保健福祉分野において社会的インパクト投資の手法を普及させるための参考事例として活用する。</t>
    <rPh sb="0" eb="1">
      <t>ホン</t>
    </rPh>
    <rPh sb="1" eb="3">
      <t>ジギョウ</t>
    </rPh>
    <rPh sb="4" eb="5">
      <t>ツウ</t>
    </rPh>
    <rPh sb="7" eb="9">
      <t>ケンショウ</t>
    </rPh>
    <rPh sb="13" eb="15">
      <t>セイカ</t>
    </rPh>
    <rPh sb="15" eb="17">
      <t>シヒョウ</t>
    </rPh>
    <rPh sb="18" eb="19">
      <t>フク</t>
    </rPh>
    <rPh sb="21" eb="23">
      <t>ジギョウ</t>
    </rPh>
    <rPh sb="23" eb="25">
      <t>ケイカク</t>
    </rPh>
    <rPh sb="26" eb="28">
      <t>サクテイ</t>
    </rPh>
    <rPh sb="29" eb="32">
      <t>シャカイテキ</t>
    </rPh>
    <rPh sb="32" eb="34">
      <t>ジギョウ</t>
    </rPh>
    <rPh sb="35" eb="37">
      <t>ジッシ</t>
    </rPh>
    <rPh sb="37" eb="38">
      <t>オヨ</t>
    </rPh>
    <rPh sb="39" eb="41">
      <t>セイカ</t>
    </rPh>
    <rPh sb="42" eb="44">
      <t>ヒョウカ</t>
    </rPh>
    <rPh sb="44" eb="45">
      <t>トウ</t>
    </rPh>
    <rPh sb="49" eb="51">
      <t>カダイ</t>
    </rPh>
    <rPh sb="52" eb="55">
      <t>ユウコウセイ</t>
    </rPh>
    <rPh sb="61" eb="63">
      <t>ホケン</t>
    </rPh>
    <rPh sb="63" eb="65">
      <t>フクシ</t>
    </rPh>
    <rPh sb="65" eb="67">
      <t>ブンヤ</t>
    </rPh>
    <rPh sb="71" eb="74">
      <t>シャカイテキ</t>
    </rPh>
    <rPh sb="79" eb="81">
      <t>トウシ</t>
    </rPh>
    <rPh sb="85" eb="87">
      <t>フキュウ</t>
    </rPh>
    <rPh sb="100" eb="102">
      <t>カツヨウ</t>
    </rPh>
    <phoneticPr fontId="5"/>
  </si>
  <si>
    <t>・平成３０年度は、社会的事業の特性に応じた成果評価の枠組みの検証を行うため、上記の２類型に分けて社会的事業を実施する。
・上記の①については、保健福祉分野において成果に連動する財政支援の仕組みを導入するための課題抽出や手法を検討し、上記の②についてはロジックモデル、成果指標などの有効な評価の枠組みの検討・開発を目指す。</t>
    <rPh sb="1" eb="3">
      <t>ヘイセイ</t>
    </rPh>
    <rPh sb="5" eb="7">
      <t>ネンド</t>
    </rPh>
    <rPh sb="9" eb="12">
      <t>シャカイテキ</t>
    </rPh>
    <rPh sb="12" eb="14">
      <t>ジギョウ</t>
    </rPh>
    <rPh sb="15" eb="17">
      <t>トクセイ</t>
    </rPh>
    <rPh sb="18" eb="19">
      <t>オウ</t>
    </rPh>
    <rPh sb="21" eb="23">
      <t>セイカ</t>
    </rPh>
    <rPh sb="23" eb="25">
      <t>ヒョウカ</t>
    </rPh>
    <rPh sb="26" eb="28">
      <t>ワクグ</t>
    </rPh>
    <rPh sb="30" eb="32">
      <t>ケンショウ</t>
    </rPh>
    <rPh sb="33" eb="34">
      <t>オコナ</t>
    </rPh>
    <rPh sb="38" eb="40">
      <t>ジョウキ</t>
    </rPh>
    <rPh sb="42" eb="44">
      <t>ルイケイ</t>
    </rPh>
    <rPh sb="45" eb="46">
      <t>ワ</t>
    </rPh>
    <rPh sb="48" eb="51">
      <t>シャカイテキ</t>
    </rPh>
    <rPh sb="51" eb="53">
      <t>ジギョウ</t>
    </rPh>
    <rPh sb="54" eb="56">
      <t>ジッシ</t>
    </rPh>
    <rPh sb="61" eb="63">
      <t>ジョウキ</t>
    </rPh>
    <rPh sb="116" eb="118">
      <t>ジョウキ</t>
    </rPh>
    <phoneticPr fontId="5"/>
  </si>
  <si>
    <t>・随意契約（企画競争）により事業者を選定し、環境整備事業においては３０者、第三者評価事業については２者の応札があった。
・専門的な知見を持つ有識者等から構成される評価委員により企画書の評価を行い、事業者を選定した。</t>
    <rPh sb="1" eb="3">
      <t>ズイイ</t>
    </rPh>
    <rPh sb="3" eb="5">
      <t>ケイヤク</t>
    </rPh>
    <rPh sb="6" eb="8">
      <t>キカク</t>
    </rPh>
    <rPh sb="8" eb="10">
      <t>キョウソウ</t>
    </rPh>
    <rPh sb="14" eb="17">
      <t>ジギョウシャ</t>
    </rPh>
    <rPh sb="18" eb="20">
      <t>センテイ</t>
    </rPh>
    <rPh sb="22" eb="24">
      <t>カンキョウ</t>
    </rPh>
    <rPh sb="24" eb="26">
      <t>セイビ</t>
    </rPh>
    <rPh sb="26" eb="28">
      <t>ジギョウ</t>
    </rPh>
    <rPh sb="35" eb="36">
      <t>シャ</t>
    </rPh>
    <rPh sb="37" eb="40">
      <t>ダイサンシャ</t>
    </rPh>
    <rPh sb="40" eb="42">
      <t>ヒョウカ</t>
    </rPh>
    <rPh sb="42" eb="44">
      <t>ジギョウ</t>
    </rPh>
    <rPh sb="50" eb="51">
      <t>シャ</t>
    </rPh>
    <rPh sb="52" eb="54">
      <t>オウサツ</t>
    </rPh>
    <rPh sb="61" eb="64">
      <t>センモンテキ</t>
    </rPh>
    <rPh sb="65" eb="67">
      <t>チケン</t>
    </rPh>
    <rPh sb="68" eb="69">
      <t>モ</t>
    </rPh>
    <rPh sb="70" eb="73">
      <t>ユウシキシャ</t>
    </rPh>
    <rPh sb="73" eb="74">
      <t>トウ</t>
    </rPh>
    <rPh sb="76" eb="78">
      <t>コウセイ</t>
    </rPh>
    <rPh sb="81" eb="83">
      <t>ヒョウカ</t>
    </rPh>
    <rPh sb="83" eb="85">
      <t>イイン</t>
    </rPh>
    <rPh sb="88" eb="91">
      <t>キカクショ</t>
    </rPh>
    <rPh sb="92" eb="94">
      <t>ヒョウカ</t>
    </rPh>
    <rPh sb="95" eb="96">
      <t>オコナ</t>
    </rPh>
    <rPh sb="98" eb="101">
      <t>ジギョウシャ</t>
    </rPh>
    <rPh sb="102" eb="104">
      <t>センテイ</t>
    </rPh>
    <phoneticPr fontId="5"/>
  </si>
  <si>
    <t>・複数のコンソーシアムにおいて、成果指標の設定や民間資金提供者の確保、社会的事業による社会的価値の評価やそれに応じた成果報酬の支払いなど、社会的インパクト投資の枠組みを活用した事業の試行的な実施を通じ、この手法の課題や有効性の整理、検証を行い、将来的な普及へつなげるための参考事例を平成31年度まで十分に蓄積する。
・平成29年度は、７つのコンソーシアムで成果指標を含めた事業計画を策定し、３つのコンソーシアムで事業計画の策定に加え社会的事業の実施及び成果の評価等を行った。これらを通じ、社会的事業の成果の評価やその普及について、課題や有効性の検証を行った。</t>
    <rPh sb="159" eb="161">
      <t>ヘイセイ</t>
    </rPh>
    <rPh sb="163" eb="165">
      <t>ネンド</t>
    </rPh>
    <rPh sb="178" eb="180">
      <t>セイカ</t>
    </rPh>
    <rPh sb="180" eb="182">
      <t>シヒョウ</t>
    </rPh>
    <rPh sb="183" eb="184">
      <t>フク</t>
    </rPh>
    <rPh sb="186" eb="188">
      <t>ジギョウ</t>
    </rPh>
    <rPh sb="188" eb="190">
      <t>ケイカク</t>
    </rPh>
    <rPh sb="191" eb="193">
      <t>サクテイ</t>
    </rPh>
    <rPh sb="206" eb="208">
      <t>ジギョウ</t>
    </rPh>
    <rPh sb="208" eb="210">
      <t>ケイカク</t>
    </rPh>
    <rPh sb="211" eb="213">
      <t>サクテイ</t>
    </rPh>
    <rPh sb="214" eb="215">
      <t>クワ</t>
    </rPh>
    <rPh sb="216" eb="219">
      <t>シャカイテキ</t>
    </rPh>
    <rPh sb="219" eb="221">
      <t>ジギョウ</t>
    </rPh>
    <rPh sb="222" eb="224">
      <t>ジッシ</t>
    </rPh>
    <rPh sb="224" eb="225">
      <t>オヨ</t>
    </rPh>
    <rPh sb="226" eb="228">
      <t>セイカ</t>
    </rPh>
    <rPh sb="229" eb="231">
      <t>ヒョウカ</t>
    </rPh>
    <rPh sb="231" eb="232">
      <t>トウ</t>
    </rPh>
    <rPh sb="233" eb="234">
      <t>オコナ</t>
    </rPh>
    <rPh sb="258" eb="260">
      <t>フキュウ</t>
    </rPh>
    <rPh sb="275" eb="276">
      <t>オコナ</t>
    </rPh>
    <phoneticPr fontId="5"/>
  </si>
  <si>
    <t>・当初の見込みどおり、成果指標を含めた事業計画の策定や社会的事業の実施及び成果の評価等を行うことができた。
・今年度の事業を通じ、社会的事業は以下の２類型に大別でき、それぞれ異なる課題・特徴を持つことが確認でき、今年度の事業で想定していた成果を得ることができた。
①保健福祉分野における特定の社会的課題の発生又は深刻化を予防するため、当該課題を有する個人に対し支援・介入を行う事業であって、その成果が個人レベルで生じた変化の集積として捉えられるもの。
②地域における様々なつながりを育み、住民の社会参加や地域で十分に活用されていない物的・人的資源の活用を促すため、個人や地域に対し支援・介入を行う事業であって、その成果が個人レベルで生じた変化の集積だけでなく、地域レベルで生じる変化にも波及するもの。</t>
    <rPh sb="1" eb="3">
      <t>トウショ</t>
    </rPh>
    <rPh sb="4" eb="6">
      <t>ミコ</t>
    </rPh>
    <rPh sb="11" eb="13">
      <t>セイカ</t>
    </rPh>
    <rPh sb="13" eb="15">
      <t>シヒョウ</t>
    </rPh>
    <rPh sb="16" eb="17">
      <t>フク</t>
    </rPh>
    <rPh sb="19" eb="21">
      <t>ジギョウ</t>
    </rPh>
    <rPh sb="21" eb="23">
      <t>ケイカク</t>
    </rPh>
    <rPh sb="24" eb="26">
      <t>サクテイ</t>
    </rPh>
    <rPh sb="27" eb="32">
      <t>シャカイテキジギョウ</t>
    </rPh>
    <rPh sb="33" eb="35">
      <t>ジッシ</t>
    </rPh>
    <rPh sb="35" eb="36">
      <t>オヨ</t>
    </rPh>
    <rPh sb="37" eb="39">
      <t>セイカ</t>
    </rPh>
    <rPh sb="40" eb="42">
      <t>ヒョウカ</t>
    </rPh>
    <rPh sb="42" eb="43">
      <t>トウ</t>
    </rPh>
    <rPh sb="44" eb="45">
      <t>オコナ</t>
    </rPh>
    <rPh sb="55" eb="58">
      <t>コンネンド</t>
    </rPh>
    <rPh sb="59" eb="61">
      <t>ジギョウ</t>
    </rPh>
    <rPh sb="62" eb="63">
      <t>ツウ</t>
    </rPh>
    <rPh sb="65" eb="68">
      <t>シャカイテキ</t>
    </rPh>
    <rPh sb="68" eb="70">
      <t>ジギョウ</t>
    </rPh>
    <rPh sb="71" eb="73">
      <t>イカ</t>
    </rPh>
    <rPh sb="75" eb="77">
      <t>ルイケイ</t>
    </rPh>
    <rPh sb="78" eb="80">
      <t>タイベツ</t>
    </rPh>
    <rPh sb="87" eb="88">
      <t>コト</t>
    </rPh>
    <rPh sb="90" eb="92">
      <t>カダイ</t>
    </rPh>
    <rPh sb="93" eb="95">
      <t>トクチョウ</t>
    </rPh>
    <rPh sb="96" eb="97">
      <t>モ</t>
    </rPh>
    <rPh sb="101" eb="103">
      <t>カクニン</t>
    </rPh>
    <rPh sb="106" eb="109">
      <t>コンネンド</t>
    </rPh>
    <rPh sb="110" eb="112">
      <t>ジギョウ</t>
    </rPh>
    <rPh sb="113" eb="115">
      <t>ソウテイ</t>
    </rPh>
    <rPh sb="119" eb="121">
      <t>セイカ</t>
    </rPh>
    <rPh sb="122" eb="123">
      <t>エ</t>
    </rPh>
    <phoneticPr fontId="5"/>
  </si>
  <si>
    <t>事業の総合的な企画及び判断、並びに業務遂行管理部門については再委託できないこととしており、中間段階への支出は事業の実施にあたり必要なものなっている。</t>
    <rPh sb="0" eb="2">
      <t>ジギョウ</t>
    </rPh>
    <rPh sb="3" eb="6">
      <t>ソウゴウテキ</t>
    </rPh>
    <rPh sb="7" eb="9">
      <t>キカク</t>
    </rPh>
    <rPh sb="9" eb="10">
      <t>オヨ</t>
    </rPh>
    <rPh sb="11" eb="13">
      <t>ハンダン</t>
    </rPh>
    <rPh sb="14" eb="15">
      <t>ナラ</t>
    </rPh>
    <rPh sb="17" eb="19">
      <t>ギョウム</t>
    </rPh>
    <rPh sb="19" eb="21">
      <t>スイコウ</t>
    </rPh>
    <rPh sb="21" eb="23">
      <t>カンリ</t>
    </rPh>
    <rPh sb="23" eb="25">
      <t>ブモン</t>
    </rPh>
    <rPh sb="30" eb="33">
      <t>サイイタク</t>
    </rPh>
    <rPh sb="45" eb="47">
      <t>チュウカン</t>
    </rPh>
    <rPh sb="47" eb="49">
      <t>ダンカイ</t>
    </rPh>
    <rPh sb="51" eb="53">
      <t>シシュツ</t>
    </rPh>
    <rPh sb="54" eb="56">
      <t>ジギョウ</t>
    </rPh>
    <rPh sb="57" eb="59">
      <t>ジッシ</t>
    </rPh>
    <rPh sb="63" eb="65">
      <t>ヒツヨウ</t>
    </rPh>
    <phoneticPr fontId="5"/>
  </si>
  <si>
    <t>-</t>
    <phoneticPr fontId="5"/>
  </si>
  <si>
    <t>収入</t>
    <rPh sb="0" eb="2">
      <t>シュウニュウ</t>
    </rPh>
    <phoneticPr fontId="5"/>
  </si>
  <si>
    <t>一般社団法人北海道総合研究調査会</t>
    <rPh sb="0" eb="2">
      <t>イッパン</t>
    </rPh>
    <rPh sb="2" eb="4">
      <t>シャダン</t>
    </rPh>
    <rPh sb="4" eb="6">
      <t>ホウジン</t>
    </rPh>
    <rPh sb="6" eb="9">
      <t>ホッカイドウ</t>
    </rPh>
    <rPh sb="9" eb="11">
      <t>ソウゴウ</t>
    </rPh>
    <rPh sb="11" eb="13">
      <t>ケンキュウ</t>
    </rPh>
    <rPh sb="13" eb="16">
      <t>チョウサカイ</t>
    </rPh>
    <phoneticPr fontId="5"/>
  </si>
  <si>
    <t>・株式会社マディアからの再委託
・事業計画の策定及び事業報告書の作成に関する業務の補助を再委託</t>
    <rPh sb="12" eb="15">
      <t>サイイタク</t>
    </rPh>
    <phoneticPr fontId="5"/>
  </si>
  <si>
    <t>ケイスリー株式会社</t>
    <rPh sb="5" eb="7">
      <t>カブシキ</t>
    </rPh>
    <rPh sb="7" eb="9">
      <t>カイシャ</t>
    </rPh>
    <phoneticPr fontId="5"/>
  </si>
  <si>
    <t>・社会福祉法人ゆうゆうからの再委託
・成果指標の検討等を行うための研究会の運営と先行事例のヒアリングの実施</t>
    <rPh sb="1" eb="3">
      <t>シャカイ</t>
    </rPh>
    <rPh sb="3" eb="5">
      <t>フクシ</t>
    </rPh>
    <rPh sb="5" eb="7">
      <t>ホウジン</t>
    </rPh>
    <rPh sb="14" eb="17">
      <t>サイイタク</t>
    </rPh>
    <rPh sb="19" eb="21">
      <t>セイカ</t>
    </rPh>
    <rPh sb="21" eb="23">
      <t>シヒョウ</t>
    </rPh>
    <rPh sb="24" eb="26">
      <t>ケントウ</t>
    </rPh>
    <rPh sb="26" eb="27">
      <t>トウ</t>
    </rPh>
    <rPh sb="28" eb="29">
      <t>オコナ</t>
    </rPh>
    <rPh sb="33" eb="36">
      <t>ケンキュウカイ</t>
    </rPh>
    <rPh sb="37" eb="39">
      <t>ウンエイ</t>
    </rPh>
    <rPh sb="40" eb="42">
      <t>センコウ</t>
    </rPh>
    <rPh sb="42" eb="44">
      <t>ジレイ</t>
    </rPh>
    <rPh sb="51" eb="53">
      <t>ジッシ</t>
    </rPh>
    <phoneticPr fontId="5"/>
  </si>
  <si>
    <t>-</t>
    <phoneticPr fontId="5"/>
  </si>
  <si>
    <t>-</t>
    <phoneticPr fontId="5"/>
  </si>
  <si>
    <t>-</t>
    <phoneticPr fontId="5"/>
  </si>
  <si>
    <t>・新日本有限責任監査法人からの再委託
・SIBに関する専門的知見を提供</t>
    <phoneticPr fontId="5"/>
  </si>
  <si>
    <t>-</t>
    <phoneticPr fontId="5"/>
  </si>
  <si>
    <t>-</t>
    <phoneticPr fontId="5"/>
  </si>
  <si>
    <t>-</t>
    <phoneticPr fontId="5"/>
  </si>
  <si>
    <t>プラスソーシャルインベストメント株式会社</t>
    <rPh sb="16" eb="18">
      <t>カブシキ</t>
    </rPh>
    <rPh sb="18" eb="20">
      <t>カイシャ</t>
    </rPh>
    <phoneticPr fontId="5"/>
  </si>
  <si>
    <t>・一般財団法人東近江三方よし基金からの再委託
・社会的事業の実施に必要な資金ファンドの組成・管理等</t>
    <rPh sb="19" eb="22">
      <t>サイイタク</t>
    </rPh>
    <rPh sb="24" eb="29">
      <t>シャカイテキジギョウ</t>
    </rPh>
    <rPh sb="30" eb="32">
      <t>ジッシ</t>
    </rPh>
    <rPh sb="33" eb="35">
      <t>ヒツヨウ</t>
    </rPh>
    <rPh sb="36" eb="38">
      <t>シキン</t>
    </rPh>
    <rPh sb="43" eb="45">
      <t>ソセイ</t>
    </rPh>
    <rPh sb="46" eb="48">
      <t>カンリ</t>
    </rPh>
    <rPh sb="48" eb="49">
      <t>トウ</t>
    </rPh>
    <phoneticPr fontId="5"/>
  </si>
  <si>
    <t>NPO法人まちづくりネット東近江</t>
    <rPh sb="13" eb="16">
      <t>ヒガシオウミ</t>
    </rPh>
    <phoneticPr fontId="5"/>
  </si>
  <si>
    <t>・一般財団法人東近江三方よし基金からの再委託
・社会的事業の業務運営に関するサポートと社会的事業の普及・啓発</t>
    <phoneticPr fontId="5"/>
  </si>
  <si>
    <t>・社会福祉法人拓くからの再委託
・社会的事業として農産物等直売所や地域食堂の運営等</t>
    <phoneticPr fontId="5"/>
  </si>
  <si>
    <t>・社会福祉法人拓くからの再委託
・j住民参加型のワークショップを開催し、社会的課題に取り組む人材の発掘等を実施</t>
    <rPh sb="18" eb="20">
      <t>ジュウミン</t>
    </rPh>
    <rPh sb="20" eb="22">
      <t>サンカ</t>
    </rPh>
    <rPh sb="22" eb="23">
      <t>ガタ</t>
    </rPh>
    <rPh sb="32" eb="34">
      <t>カイサイ</t>
    </rPh>
    <rPh sb="39" eb="41">
      <t>カダイ</t>
    </rPh>
    <rPh sb="42" eb="43">
      <t>ト</t>
    </rPh>
    <rPh sb="44" eb="45">
      <t>ク</t>
    </rPh>
    <rPh sb="46" eb="48">
      <t>ジンザイ</t>
    </rPh>
    <rPh sb="49" eb="51">
      <t>ハックツ</t>
    </rPh>
    <rPh sb="51" eb="52">
      <t>トウ</t>
    </rPh>
    <rPh sb="53" eb="55">
      <t>ジッシ</t>
    </rPh>
    <phoneticPr fontId="5"/>
  </si>
  <si>
    <t>・社会福祉法人拓くからの再委託
・コミュニティ・オーガナイジングについての研修会を実施</t>
    <rPh sb="37" eb="40">
      <t>ケンシュウカイ</t>
    </rPh>
    <rPh sb="41" eb="43">
      <t>ジッシ</t>
    </rPh>
    <phoneticPr fontId="5"/>
  </si>
  <si>
    <t>・社会福祉法人拓くからの再委託
・障がい児者の親の交流や相談の場を設置・運営</t>
    <rPh sb="17" eb="18">
      <t>ショウ</t>
    </rPh>
    <rPh sb="20" eb="21">
      <t>ジ</t>
    </rPh>
    <rPh sb="21" eb="22">
      <t>シャ</t>
    </rPh>
    <rPh sb="23" eb="24">
      <t>オヤ</t>
    </rPh>
    <rPh sb="25" eb="27">
      <t>コウリュウ</t>
    </rPh>
    <rPh sb="28" eb="30">
      <t>ソウダン</t>
    </rPh>
    <rPh sb="31" eb="32">
      <t>バ</t>
    </rPh>
    <rPh sb="33" eb="35">
      <t>セッチ</t>
    </rPh>
    <rPh sb="36" eb="38">
      <t>ウンエイ</t>
    </rPh>
    <phoneticPr fontId="5"/>
  </si>
  <si>
    <t>・社会福祉法人拓くからの再委託
・園に通う子どもの父親等が主体となり子どもの遊び場づくり等を目的とした耕作放棄地の整備を実施</t>
    <rPh sb="17" eb="18">
      <t>エン</t>
    </rPh>
    <rPh sb="19" eb="20">
      <t>カヨ</t>
    </rPh>
    <rPh sb="21" eb="22">
      <t>コ</t>
    </rPh>
    <rPh sb="25" eb="27">
      <t>チチオヤ</t>
    </rPh>
    <rPh sb="27" eb="28">
      <t>トウ</t>
    </rPh>
    <rPh sb="29" eb="31">
      <t>シュタイ</t>
    </rPh>
    <rPh sb="34" eb="35">
      <t>コ</t>
    </rPh>
    <rPh sb="38" eb="39">
      <t>アソ</t>
    </rPh>
    <rPh sb="40" eb="41">
      <t>バ</t>
    </rPh>
    <rPh sb="44" eb="45">
      <t>トウ</t>
    </rPh>
    <rPh sb="46" eb="48">
      <t>モクテキ</t>
    </rPh>
    <rPh sb="51" eb="53">
      <t>コウサク</t>
    </rPh>
    <rPh sb="53" eb="56">
      <t>ホウキチ</t>
    </rPh>
    <rPh sb="57" eb="59">
      <t>セイビ</t>
    </rPh>
    <rPh sb="60" eb="62">
      <t>ジッシ</t>
    </rPh>
    <phoneticPr fontId="5"/>
  </si>
  <si>
    <t>-</t>
    <phoneticPr fontId="5"/>
  </si>
  <si>
    <t>一般社団法人ほんによかね会</t>
    <phoneticPr fontId="5"/>
  </si>
  <si>
    <t>合同会社visionAreal</t>
    <rPh sb="0" eb="2">
      <t>ゴウドウ</t>
    </rPh>
    <phoneticPr fontId="5"/>
  </si>
  <si>
    <t>コミュニティ・オーガナイジング久留米</t>
    <phoneticPr fontId="5"/>
  </si>
  <si>
    <t>学校法人九州聖公学園 （認定こども園天使こども園）</t>
    <rPh sb="12" eb="14">
      <t>ニンテイ</t>
    </rPh>
    <rPh sb="17" eb="18">
      <t>エン</t>
    </rPh>
    <rPh sb="18" eb="20">
      <t>テンシ</t>
    </rPh>
    <rPh sb="23" eb="24">
      <t>エン</t>
    </rPh>
    <phoneticPr fontId="5"/>
  </si>
  <si>
    <t>NPO法人久留米市手をつなぐ育成会</t>
    <rPh sb="8" eb="9">
      <t>シ</t>
    </rPh>
    <phoneticPr fontId="5"/>
  </si>
  <si>
    <t>・｢こども農トレ｣や｢もう一つの家｣などの５つの事業の実施に係る再委託の費用（以下の事業者に再委託）
・一般社団法人ほんによかね会
・NPO法人久留米市手をつなぐ育成会
・学校法人九州聖公学園（認定こども園久留米天使こども園）
・合同会社visionAreal
・コミュニティ・オーガナイジング久留米</t>
    <rPh sb="5" eb="6">
      <t>ノウ</t>
    </rPh>
    <rPh sb="13" eb="14">
      <t>ヒト</t>
    </rPh>
    <rPh sb="16" eb="17">
      <t>イエ</t>
    </rPh>
    <rPh sb="24" eb="26">
      <t>ジギョウ</t>
    </rPh>
    <rPh sb="27" eb="29">
      <t>ジッシ</t>
    </rPh>
    <rPh sb="30" eb="31">
      <t>カカ</t>
    </rPh>
    <rPh sb="32" eb="35">
      <t>サイイタク</t>
    </rPh>
    <rPh sb="36" eb="38">
      <t>ヒヨウ</t>
    </rPh>
    <rPh sb="39" eb="41">
      <t>イカ</t>
    </rPh>
    <rPh sb="42" eb="45">
      <t>ジギョウシャ</t>
    </rPh>
    <rPh sb="46" eb="49">
      <t>サイイタク</t>
    </rPh>
    <rPh sb="52" eb="54">
      <t>イッパン</t>
    </rPh>
    <rPh sb="54" eb="56">
      <t>シャダン</t>
    </rPh>
    <rPh sb="56" eb="58">
      <t>ホウジン</t>
    </rPh>
    <rPh sb="64" eb="65">
      <t>カイ</t>
    </rPh>
    <rPh sb="70" eb="72">
      <t>ホウジン</t>
    </rPh>
    <rPh sb="72" eb="75">
      <t>クルメ</t>
    </rPh>
    <rPh sb="75" eb="76">
      <t>シ</t>
    </rPh>
    <rPh sb="76" eb="77">
      <t>テ</t>
    </rPh>
    <rPh sb="81" eb="83">
      <t>イクセイ</t>
    </rPh>
    <rPh sb="83" eb="84">
      <t>カイ</t>
    </rPh>
    <rPh sb="97" eb="99">
      <t>ニンテイ</t>
    </rPh>
    <rPh sb="102" eb="103">
      <t>エン</t>
    </rPh>
    <rPh sb="103" eb="106">
      <t>クルメ</t>
    </rPh>
    <rPh sb="106" eb="108">
      <t>テンシ</t>
    </rPh>
    <rPh sb="111" eb="112">
      <t>エン</t>
    </rPh>
    <rPh sb="115" eb="117">
      <t>ゴウドウ</t>
    </rPh>
    <rPh sb="117" eb="119">
      <t>カイシャ</t>
    </rPh>
    <rPh sb="147" eb="150">
      <t>クルメ</t>
    </rPh>
    <phoneticPr fontId="5"/>
  </si>
  <si>
    <t>事業費</t>
    <rPh sb="0" eb="3">
      <t>ジギョウヒ</t>
    </rPh>
    <phoneticPr fontId="5"/>
  </si>
  <si>
    <t>・研究会の事務局運営
（付議資料作成のための既存情報・データの収集・分析を含む）
・先行事例の国内ヒアリング
・各種打ち合わせ会議への参加</t>
    <phoneticPr fontId="5"/>
  </si>
  <si>
    <t>・出張経費（先行事例の国内ヒアリング、各種打ち合わせ会議への参加）
・会議開催費</t>
    <rPh sb="35" eb="37">
      <t>カイギ</t>
    </rPh>
    <rPh sb="37" eb="39">
      <t>カイサイ</t>
    </rPh>
    <rPh sb="39" eb="40">
      <t>ヒ</t>
    </rPh>
    <phoneticPr fontId="5"/>
  </si>
  <si>
    <t>・看板・パンフレット作成
・コンソーシアム会議参加のための交通費</t>
    <rPh sb="1" eb="3">
      <t>カンバン</t>
    </rPh>
    <rPh sb="10" eb="12">
      <t>サクセイ</t>
    </rPh>
    <rPh sb="21" eb="23">
      <t>カイギ</t>
    </rPh>
    <rPh sb="23" eb="25">
      <t>サンカ</t>
    </rPh>
    <rPh sb="29" eb="32">
      <t>コウツウヒ</t>
    </rPh>
    <phoneticPr fontId="5"/>
  </si>
  <si>
    <t>・消耗品の購入</t>
    <rPh sb="1" eb="4">
      <t>ショウモウヒン</t>
    </rPh>
    <rPh sb="5" eb="7">
      <t>コウニュウ</t>
    </rPh>
    <phoneticPr fontId="5"/>
  </si>
  <si>
    <t>・コンソーシアムへの評価支援及び第三者評価業務（行政からの成果報酬支払条件、民間資金提供者への償還条件の設定の妥当性等についての検討に関するもの）
・有識者委員会への出席者への謝金</t>
    <rPh sb="10" eb="12">
      <t>ヒョウカ</t>
    </rPh>
    <rPh sb="12" eb="14">
      <t>シエン</t>
    </rPh>
    <rPh sb="14" eb="15">
      <t>オヨ</t>
    </rPh>
    <rPh sb="16" eb="19">
      <t>ダイサンシャ</t>
    </rPh>
    <rPh sb="19" eb="21">
      <t>ヒョウカ</t>
    </rPh>
    <rPh sb="21" eb="23">
      <t>ギョウム</t>
    </rPh>
    <rPh sb="24" eb="26">
      <t>ギョウセイ</t>
    </rPh>
    <rPh sb="29" eb="31">
      <t>セイカ</t>
    </rPh>
    <rPh sb="31" eb="33">
      <t>ホウシュウ</t>
    </rPh>
    <rPh sb="33" eb="35">
      <t>シハライ</t>
    </rPh>
    <rPh sb="35" eb="37">
      <t>ジョウケン</t>
    </rPh>
    <rPh sb="38" eb="40">
      <t>ミンカン</t>
    </rPh>
    <rPh sb="40" eb="42">
      <t>シキン</t>
    </rPh>
    <rPh sb="42" eb="44">
      <t>テイキョウ</t>
    </rPh>
    <rPh sb="44" eb="45">
      <t>シャ</t>
    </rPh>
    <rPh sb="47" eb="49">
      <t>ショウカン</t>
    </rPh>
    <rPh sb="49" eb="51">
      <t>ジョウケン</t>
    </rPh>
    <rPh sb="52" eb="54">
      <t>セッテイ</t>
    </rPh>
    <rPh sb="55" eb="59">
      <t>ダトウセイナド</t>
    </rPh>
    <rPh sb="64" eb="66">
      <t>ケントウ</t>
    </rPh>
    <rPh sb="67" eb="68">
      <t>カン</t>
    </rPh>
    <rPh sb="75" eb="78">
      <t>ユウシキシャ</t>
    </rPh>
    <rPh sb="78" eb="81">
      <t>イインカイ</t>
    </rPh>
    <rPh sb="83" eb="85">
      <t>シュッセキ</t>
    </rPh>
    <rPh sb="85" eb="86">
      <t>シャ</t>
    </rPh>
    <rPh sb="88" eb="90">
      <t>シャキン</t>
    </rPh>
    <phoneticPr fontId="5"/>
  </si>
  <si>
    <t>認定特定非営利活動法人ファンドレイジング協会</t>
    <rPh sb="0" eb="2">
      <t>ニンテイ</t>
    </rPh>
    <rPh sb="2" eb="4">
      <t>トクテイ</t>
    </rPh>
    <rPh sb="4" eb="7">
      <t>ヒエイリ</t>
    </rPh>
    <rPh sb="7" eb="9">
      <t>カツドウ</t>
    </rPh>
    <rPh sb="9" eb="11">
      <t>ホウジン</t>
    </rPh>
    <rPh sb="20" eb="22">
      <t>キョウカイ</t>
    </rPh>
    <phoneticPr fontId="5"/>
  </si>
  <si>
    <t>・社会福祉法人拓くからの再委託
・ロジック・モデル及び成果指標の設計等</t>
    <rPh sb="1" eb="3">
      <t>シャカイ</t>
    </rPh>
    <rPh sb="3" eb="5">
      <t>フクシ</t>
    </rPh>
    <rPh sb="5" eb="7">
      <t>ホウジン</t>
    </rPh>
    <rPh sb="7" eb="8">
      <t>ヒラ</t>
    </rPh>
    <phoneticPr fontId="5"/>
  </si>
  <si>
    <t>・地域食堂・直売所運営等の社会的事業への活動参加者への謝金</t>
    <rPh sb="1" eb="3">
      <t>チイキ</t>
    </rPh>
    <rPh sb="3" eb="5">
      <t>ショクドウ</t>
    </rPh>
    <rPh sb="6" eb="9">
      <t>チョクバイショ</t>
    </rPh>
    <rPh sb="9" eb="11">
      <t>ウンエイ</t>
    </rPh>
    <rPh sb="11" eb="12">
      <t>トウ</t>
    </rPh>
    <rPh sb="13" eb="18">
      <t>シャカイテキジギョウ</t>
    </rPh>
    <rPh sb="20" eb="22">
      <t>カツドウ</t>
    </rPh>
    <rPh sb="22" eb="25">
      <t>サンカシャ</t>
    </rPh>
    <rPh sb="27" eb="29">
      <t>シャキン</t>
    </rPh>
    <phoneticPr fontId="5"/>
  </si>
  <si>
    <t>・事業成果に応じた配当の支払い</t>
    <rPh sb="1" eb="5">
      <t>ジギョウセイカ</t>
    </rPh>
    <rPh sb="6" eb="7">
      <t>オウ</t>
    </rPh>
    <rPh sb="9" eb="11">
      <t>ハイトウ</t>
    </rPh>
    <rPh sb="12" eb="14">
      <t>シハラ</t>
    </rPh>
    <phoneticPr fontId="5"/>
  </si>
  <si>
    <t>-</t>
    <phoneticPr fontId="5"/>
  </si>
  <si>
    <t>-</t>
    <phoneticPr fontId="5"/>
  </si>
  <si>
    <t>みんなの奥永源寺応援ファンド</t>
    <rPh sb="4" eb="5">
      <t>オク</t>
    </rPh>
    <rPh sb="5" eb="6">
      <t>エイ</t>
    </rPh>
    <rPh sb="6" eb="7">
      <t>ゲン</t>
    </rPh>
    <rPh sb="7" eb="8">
      <t>テラ</t>
    </rPh>
    <rPh sb="8" eb="10">
      <t>オウエン</t>
    </rPh>
    <phoneticPr fontId="5"/>
  </si>
  <si>
    <t>地球ハートヴィレッジ応援ファンド</t>
    <rPh sb="0" eb="2">
      <t>チキュウ</t>
    </rPh>
    <rPh sb="10" eb="12">
      <t>オウエン</t>
    </rPh>
    <phoneticPr fontId="5"/>
  </si>
  <si>
    <t>Team KonQ応援ファンド</t>
    <rPh sb="9" eb="11">
      <t>オウエン</t>
    </rPh>
    <phoneticPr fontId="5"/>
  </si>
  <si>
    <t>イージェイ・ファクトリー応援ファンド</t>
    <rPh sb="12" eb="14">
      <t>オウエン</t>
    </rPh>
    <phoneticPr fontId="5"/>
  </si>
  <si>
    <t>あいとうふくしモール運営委員会応援ファンド</t>
    <rPh sb="10" eb="12">
      <t>ウンエイ</t>
    </rPh>
    <rPh sb="12" eb="15">
      <t>イインカイ</t>
    </rPh>
    <rPh sb="15" eb="17">
      <t>オウエン</t>
    </rPh>
    <phoneticPr fontId="5"/>
  </si>
  <si>
    <t>・一般財団法人東近江三方よし基金を中心としたコンソーシアムでの社会的事業の実施に必要な資金調達</t>
    <rPh sb="1" eb="3">
      <t>イッパン</t>
    </rPh>
    <rPh sb="3" eb="5">
      <t>ザイダン</t>
    </rPh>
    <rPh sb="5" eb="7">
      <t>ホウジン</t>
    </rPh>
    <rPh sb="7" eb="10">
      <t>ヒガシオウミ</t>
    </rPh>
    <rPh sb="10" eb="12">
      <t>サンポウ</t>
    </rPh>
    <rPh sb="14" eb="16">
      <t>キキン</t>
    </rPh>
    <rPh sb="17" eb="19">
      <t>チュウシン</t>
    </rPh>
    <rPh sb="31" eb="34">
      <t>シャカイテキ</t>
    </rPh>
    <rPh sb="34" eb="36">
      <t>ジギョウ</t>
    </rPh>
    <rPh sb="37" eb="39">
      <t>ジッシ</t>
    </rPh>
    <rPh sb="40" eb="42">
      <t>ヒツヨウ</t>
    </rPh>
    <rPh sb="43" eb="45">
      <t>シキン</t>
    </rPh>
    <rPh sb="45" eb="47">
      <t>チョウタツ</t>
    </rPh>
    <phoneticPr fontId="5"/>
  </si>
  <si>
    <t>・一般財団法人東近江三方よし基金を中心としたコンソーシアムでの社会的事業の実施に必要な資金調達</t>
    <phoneticPr fontId="5"/>
  </si>
  <si>
    <t>-</t>
    <phoneticPr fontId="5"/>
  </si>
  <si>
    <t>百万円</t>
    <rPh sb="0" eb="2">
      <t>ヒャクマン</t>
    </rPh>
    <rPh sb="2" eb="3">
      <t>エン</t>
    </rPh>
    <phoneticPr fontId="5"/>
  </si>
  <si>
    <t>C.認定特定非営利活動法人ファンドレイジング協会</t>
    <rPh sb="2" eb="4">
      <t>ニンテイ</t>
    </rPh>
    <rPh sb="4" eb="6">
      <t>トクテイ</t>
    </rPh>
    <rPh sb="6" eb="9">
      <t>ヒエイリ</t>
    </rPh>
    <rPh sb="9" eb="11">
      <t>カツドウ</t>
    </rPh>
    <rPh sb="11" eb="13">
      <t>ホウジン</t>
    </rPh>
    <rPh sb="22" eb="24">
      <t>キョウカイ</t>
    </rPh>
    <phoneticPr fontId="5"/>
  </si>
  <si>
    <t>D.一般社団法人北海道総合研究調査会</t>
    <rPh sb="2" eb="4">
      <t>イッパン</t>
    </rPh>
    <rPh sb="4" eb="8">
      <t>シャダンホウジン</t>
    </rPh>
    <rPh sb="8" eb="11">
      <t>ホッカイドウ</t>
    </rPh>
    <rPh sb="11" eb="13">
      <t>ソウゴウ</t>
    </rPh>
    <rPh sb="13" eb="15">
      <t>ケンキュウ</t>
    </rPh>
    <rPh sb="15" eb="18">
      <t>チョウサカイ</t>
    </rPh>
    <phoneticPr fontId="5"/>
  </si>
  <si>
    <t>E.一般社団法人ほんによかね会</t>
    <rPh sb="2" eb="4">
      <t>イッパン</t>
    </rPh>
    <rPh sb="4" eb="8">
      <t>シャダンホウジン</t>
    </rPh>
    <rPh sb="14" eb="15">
      <t>カイ</t>
    </rPh>
    <phoneticPr fontId="5"/>
  </si>
  <si>
    <t>一般財団法人社会的投資推進財団</t>
    <phoneticPr fontId="5"/>
  </si>
  <si>
    <t>F.一般財団法人社会的投資推進財団</t>
    <phoneticPr fontId="5"/>
  </si>
  <si>
    <t>G.みんなの奥永源寺応援ファンド</t>
    <rPh sb="6" eb="7">
      <t>オク</t>
    </rPh>
    <rPh sb="7" eb="10">
      <t>エイゲンジ</t>
    </rPh>
    <rPh sb="10" eb="12">
      <t>オウエン</t>
    </rPh>
    <phoneticPr fontId="5"/>
  </si>
  <si>
    <t>三菱UFJリサーチ＆コンサルティング株式会社</t>
    <rPh sb="0" eb="2">
      <t>ミツビシ</t>
    </rPh>
    <rPh sb="18" eb="20">
      <t>カブシキ</t>
    </rPh>
    <rPh sb="20" eb="22">
      <t>カイシャ</t>
    </rPh>
    <phoneticPr fontId="5"/>
  </si>
  <si>
    <t>・国際航業株式会社からの再委託
・ロジック・モデル及び成果指標の設計等</t>
  </si>
  <si>
    <t>-</t>
    <phoneticPr fontId="5"/>
  </si>
  <si>
    <t>-</t>
    <phoneticPr fontId="5"/>
  </si>
  <si>
    <t>-</t>
    <phoneticPr fontId="5"/>
  </si>
  <si>
    <t>-</t>
    <phoneticPr fontId="5"/>
  </si>
  <si>
    <t>-</t>
    <phoneticPr fontId="5"/>
  </si>
  <si>
    <t>-</t>
    <phoneticPr fontId="5"/>
  </si>
  <si>
    <t>-</t>
    <phoneticPr fontId="5"/>
  </si>
  <si>
    <t>人件費</t>
    <phoneticPr fontId="5"/>
  </si>
  <si>
    <t>・現地ワークショップ
・評価モデル検討、調査票設計
・データ収集・分析
・評価報告書作成</t>
    <phoneticPr fontId="5"/>
  </si>
  <si>
    <t>社会保障担当参事官
榎本　健太郎</t>
    <rPh sb="10" eb="12">
      <t>エノモト</t>
    </rPh>
    <rPh sb="13" eb="16">
      <t>ケンタロウ</t>
    </rPh>
    <phoneticPr fontId="5"/>
  </si>
  <si>
    <t>引き続き適正な事業執行に努めること。（横田　響子）</t>
    <phoneticPr fontId="5"/>
  </si>
  <si>
    <t>外部有識者の所見を踏まえ、引き続き適切な執行に努めること。</t>
    <phoneticPr fontId="5"/>
  </si>
  <si>
    <t>引き続き適切な執行に努める。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</si>
</sst>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47624</xdr:colOff>
      <xdr:row>744</xdr:row>
      <xdr:rowOff>95249</xdr:rowOff>
    </xdr:from>
    <xdr:to>
      <xdr:col>30</xdr:col>
      <xdr:colOff>9525</xdr:colOff>
      <xdr:row>777</xdr:row>
      <xdr:rowOff>19050</xdr:rowOff>
    </xdr:to>
    <xdr:sp macro="" textlink="">
      <xdr:nvSpPr>
        <xdr:cNvPr id="16" name="テキスト ボックス 15"/>
        <xdr:cNvSpPr txBox="1"/>
      </xdr:nvSpPr>
      <xdr:spPr>
        <a:xfrm>
          <a:off x="1247774" y="49882424"/>
          <a:ext cx="4762501" cy="11991976"/>
        </a:xfrm>
        <a:prstGeom prst="rect">
          <a:avLst/>
        </a:prstGeom>
        <a:noFill/>
        <a:ln w="25400"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コンソーシアム</a:t>
          </a:r>
          <a:r>
            <a:rPr kumimoji="1" lang="en-US" altLang="ja-JP" sz="1100"/>
            <a:t>〕</a:t>
          </a:r>
          <a:endParaRPr kumimoji="1" lang="ja-JP" altLang="en-US" sz="1100"/>
        </a:p>
      </xdr:txBody>
    </xdr:sp>
    <xdr:clientData/>
  </xdr:twoCellAnchor>
  <xdr:twoCellAnchor>
    <xdr:from>
      <xdr:col>21</xdr:col>
      <xdr:colOff>161925</xdr:colOff>
      <xdr:row>740</xdr:row>
      <xdr:rowOff>29691</xdr:rowOff>
    </xdr:from>
    <xdr:to>
      <xdr:col>33</xdr:col>
      <xdr:colOff>0</xdr:colOff>
      <xdr:row>740</xdr:row>
      <xdr:rowOff>322733</xdr:rowOff>
    </xdr:to>
    <xdr:sp macro="" textlink="">
      <xdr:nvSpPr>
        <xdr:cNvPr id="17" name="テキスト ボックス 16"/>
        <xdr:cNvSpPr txBox="1"/>
      </xdr:nvSpPr>
      <xdr:spPr>
        <a:xfrm>
          <a:off x="4362450" y="48407166"/>
          <a:ext cx="2238375" cy="2930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　７３百万円</a:t>
          </a:r>
        </a:p>
      </xdr:txBody>
    </xdr:sp>
    <xdr:clientData/>
  </xdr:twoCellAnchor>
  <xdr:twoCellAnchor>
    <xdr:from>
      <xdr:col>11</xdr:col>
      <xdr:colOff>153276</xdr:colOff>
      <xdr:row>745</xdr:row>
      <xdr:rowOff>275176</xdr:rowOff>
    </xdr:from>
    <xdr:to>
      <xdr:col>20</xdr:col>
      <xdr:colOff>129267</xdr:colOff>
      <xdr:row>748</xdr:row>
      <xdr:rowOff>0</xdr:rowOff>
    </xdr:to>
    <xdr:sp macro="" textlink="">
      <xdr:nvSpPr>
        <xdr:cNvPr id="18" name="テキスト ボックス 17"/>
        <xdr:cNvSpPr txBox="1"/>
      </xdr:nvSpPr>
      <xdr:spPr>
        <a:xfrm>
          <a:off x="2353551" y="50414776"/>
          <a:ext cx="1776216" cy="782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（代表事業者）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A.</a:t>
          </a:r>
          <a:r>
            <a:rPr kumimoji="1" lang="ja-JP" altLang="en-US" sz="1000" b="0" i="0" u="none" strike="noStrike" kern="0" cap="none" spc="0" normalizeH="0" baseline="0" noProof="0">
              <a:ln>
                <a:noFill/>
              </a:ln>
              <a:solidFill>
                <a:prstClr val="black"/>
              </a:solidFill>
              <a:effectLst/>
              <a:uLnTx/>
              <a:uFillTx/>
              <a:latin typeface="+mn-lt"/>
              <a:ea typeface="+mn-ea"/>
              <a:cs typeface="+mn-cs"/>
            </a:rPr>
            <a:t>株式会社、社会福祉法人、</a:t>
          </a:r>
          <a:r>
            <a:rPr kumimoji="1" lang="en-US" altLang="ja-JP" sz="1000" b="0" i="0" u="none" strike="noStrike" kern="0" cap="none" spc="0" normalizeH="0" baseline="0" noProof="0">
              <a:ln>
                <a:noFill/>
              </a:ln>
              <a:solidFill>
                <a:prstClr val="black"/>
              </a:solidFill>
              <a:effectLst/>
              <a:uLnTx/>
              <a:uFillTx/>
              <a:latin typeface="+mn-lt"/>
              <a:ea typeface="+mn-ea"/>
              <a:cs typeface="+mn-cs"/>
            </a:rPr>
            <a:t>NPO</a:t>
          </a:r>
          <a:r>
            <a:rPr kumimoji="1" lang="ja-JP" altLang="en-US" sz="1000" b="0" i="0" u="none" strike="noStrike" kern="0" cap="none" spc="0" normalizeH="0" baseline="0" noProof="0">
              <a:ln>
                <a:noFill/>
              </a:ln>
              <a:solidFill>
                <a:prstClr val="black"/>
              </a:solidFill>
              <a:effectLst/>
              <a:uLnTx/>
              <a:uFillTx/>
              <a:latin typeface="+mn-lt"/>
              <a:ea typeface="+mn-ea"/>
              <a:cs typeface="+mn-cs"/>
            </a:rPr>
            <a:t>法人等</a:t>
          </a:r>
          <a:r>
            <a:rPr kumimoji="1" lang="en-US" altLang="ja-JP" sz="1000" b="0" i="0" u="none" strike="noStrike" kern="0" cap="none" spc="0" normalizeH="0" baseline="0" noProof="0">
              <a:ln>
                <a:noFill/>
              </a:ln>
              <a:solidFill>
                <a:prstClr val="black"/>
              </a:solidFill>
              <a:effectLst/>
              <a:uLnTx/>
              <a:uFillTx/>
              <a:latin typeface="+mn-lt"/>
              <a:ea typeface="+mn-ea"/>
              <a:cs typeface="+mn-cs"/>
            </a:rPr>
            <a:t>10</a:t>
          </a:r>
          <a:r>
            <a:rPr kumimoji="1" lang="ja-JP" altLang="en-US" sz="1000" b="0" i="0" u="none" strike="noStrike" kern="0" cap="none" spc="0" normalizeH="0" baseline="0" noProof="0">
              <a:ln>
                <a:noFill/>
              </a:ln>
              <a:solidFill>
                <a:prstClr val="black"/>
              </a:solidFill>
              <a:effectLst/>
              <a:uLnTx/>
              <a:uFillTx/>
              <a:latin typeface="+mn-lt"/>
              <a:ea typeface="+mn-ea"/>
              <a:cs typeface="+mn-cs"/>
            </a:rPr>
            <a:t>種類</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58</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16</xdr:col>
      <xdr:colOff>41259</xdr:colOff>
      <xdr:row>740</xdr:row>
      <xdr:rowOff>322733</xdr:rowOff>
    </xdr:from>
    <xdr:to>
      <xdr:col>27</xdr:col>
      <xdr:colOff>80963</xdr:colOff>
      <xdr:row>745</xdr:row>
      <xdr:rowOff>275176</xdr:rowOff>
    </xdr:to>
    <xdr:cxnSp macro="">
      <xdr:nvCxnSpPr>
        <xdr:cNvPr id="19" name="直線矢印コネクタ 18"/>
        <xdr:cNvCxnSpPr>
          <a:stCxn id="17" idx="2"/>
          <a:endCxn id="18" idx="0"/>
        </xdr:cNvCxnSpPr>
      </xdr:nvCxnSpPr>
      <xdr:spPr>
        <a:xfrm flipH="1">
          <a:off x="3241659" y="48700208"/>
          <a:ext cx="2239979" cy="17145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44823</xdr:colOff>
      <xdr:row>743</xdr:row>
      <xdr:rowOff>0</xdr:rowOff>
    </xdr:from>
    <xdr:to>
      <xdr:col>11</xdr:col>
      <xdr:colOff>145676</xdr:colOff>
      <xdr:row>743</xdr:row>
      <xdr:rowOff>0</xdr:rowOff>
    </xdr:to>
    <xdr:sp macro="" textlink="">
      <xdr:nvSpPr>
        <xdr:cNvPr id="20" name="テキスト ボックス 19"/>
        <xdr:cNvSpPr txBox="1"/>
      </xdr:nvSpPr>
      <xdr:spPr>
        <a:xfrm>
          <a:off x="1244973" y="47034450"/>
          <a:ext cx="1100978"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事業の実施</a:t>
          </a:r>
          <a:r>
            <a:rPr kumimoji="1" lang="en-US" altLang="ja-JP" sz="1100"/>
            <a:t>】</a:t>
          </a:r>
        </a:p>
      </xdr:txBody>
    </xdr:sp>
    <xdr:clientData/>
  </xdr:twoCellAnchor>
  <xdr:twoCellAnchor>
    <xdr:from>
      <xdr:col>27</xdr:col>
      <xdr:colOff>80963</xdr:colOff>
      <xdr:row>740</xdr:row>
      <xdr:rowOff>322733</xdr:rowOff>
    </xdr:from>
    <xdr:to>
      <xdr:col>36</xdr:col>
      <xdr:colOff>114299</xdr:colOff>
      <xdr:row>748</xdr:row>
      <xdr:rowOff>42863</xdr:rowOff>
    </xdr:to>
    <xdr:cxnSp macro="">
      <xdr:nvCxnSpPr>
        <xdr:cNvPr id="22" name="直線矢印コネクタ 21"/>
        <xdr:cNvCxnSpPr>
          <a:stCxn id="17" idx="2"/>
          <a:endCxn id="70" idx="1"/>
        </xdr:cNvCxnSpPr>
      </xdr:nvCxnSpPr>
      <xdr:spPr>
        <a:xfrm>
          <a:off x="5481638" y="48700208"/>
          <a:ext cx="1833561" cy="25395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142874</xdr:colOff>
      <xdr:row>772</xdr:row>
      <xdr:rowOff>266700</xdr:rowOff>
    </xdr:from>
    <xdr:to>
      <xdr:col>20</xdr:col>
      <xdr:colOff>142649</xdr:colOff>
      <xdr:row>775</xdr:row>
      <xdr:rowOff>0</xdr:rowOff>
    </xdr:to>
    <xdr:sp macro="" textlink="">
      <xdr:nvSpPr>
        <xdr:cNvPr id="23" name="テキスト ボックス 22"/>
        <xdr:cNvSpPr txBox="1"/>
      </xdr:nvSpPr>
      <xdr:spPr>
        <a:xfrm>
          <a:off x="2343149" y="60502800"/>
          <a:ext cx="1800000" cy="676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（社会的事業者）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E.</a:t>
          </a:r>
          <a:r>
            <a:rPr kumimoji="1" lang="ja-JP" altLang="en-US" sz="1000" b="0" i="0" u="none" strike="noStrike" kern="0" cap="none" spc="0" normalizeH="0" baseline="0" noProof="0">
              <a:ln>
                <a:noFill/>
              </a:ln>
              <a:solidFill>
                <a:prstClr val="black"/>
              </a:solidFill>
              <a:effectLst/>
              <a:uLnTx/>
              <a:uFillTx/>
              <a:latin typeface="+mn-lt"/>
              <a:ea typeface="+mn-ea"/>
              <a:cs typeface="+mn-cs"/>
            </a:rPr>
            <a:t>一般社団法人等（５者）</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（４百万円）</a:t>
          </a:r>
        </a:p>
      </xdr:txBody>
    </xdr:sp>
    <xdr:clientData/>
  </xdr:twoCellAnchor>
  <xdr:twoCellAnchor>
    <xdr:from>
      <xdr:col>16</xdr:col>
      <xdr:colOff>41259</xdr:colOff>
      <xdr:row>748</xdr:row>
      <xdr:rowOff>0</xdr:rowOff>
    </xdr:from>
    <xdr:to>
      <xdr:col>16</xdr:col>
      <xdr:colOff>42749</xdr:colOff>
      <xdr:row>772</xdr:row>
      <xdr:rowOff>266700</xdr:rowOff>
    </xdr:to>
    <xdr:cxnSp macro="">
      <xdr:nvCxnSpPr>
        <xdr:cNvPr id="24" name="直線矢印コネクタ 23"/>
        <xdr:cNvCxnSpPr>
          <a:stCxn id="18" idx="2"/>
          <a:endCxn id="23" idx="0"/>
        </xdr:cNvCxnSpPr>
      </xdr:nvCxnSpPr>
      <xdr:spPr>
        <a:xfrm>
          <a:off x="3241659" y="51158775"/>
          <a:ext cx="1490" cy="93440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756</xdr:row>
      <xdr:rowOff>381001</xdr:rowOff>
    </xdr:from>
    <xdr:to>
      <xdr:col>42</xdr:col>
      <xdr:colOff>114300</xdr:colOff>
      <xdr:row>757</xdr:row>
      <xdr:rowOff>266700</xdr:rowOff>
    </xdr:to>
    <xdr:sp macro="" textlink="">
      <xdr:nvSpPr>
        <xdr:cNvPr id="25" name="テキスト ボックス 24"/>
        <xdr:cNvSpPr txBox="1"/>
      </xdr:nvSpPr>
      <xdr:spPr>
        <a:xfrm>
          <a:off x="6477000" y="55473601"/>
          <a:ext cx="2038350" cy="552449"/>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G.</a:t>
          </a:r>
          <a:r>
            <a:rPr kumimoji="1" lang="ja-JP" altLang="en-US" sz="1100"/>
            <a:t>民間資金提供者（５者）</a:t>
          </a:r>
          <a:endParaRPr kumimoji="1" lang="en-US" altLang="ja-JP" sz="1100"/>
        </a:p>
        <a:p>
          <a:pPr algn="ctr"/>
          <a:r>
            <a:rPr kumimoji="1" lang="ja-JP" altLang="en-US" sz="1100"/>
            <a:t>（２．５百万円）</a:t>
          </a:r>
        </a:p>
      </xdr:txBody>
    </xdr:sp>
    <xdr:clientData/>
  </xdr:twoCellAnchor>
  <xdr:twoCellAnchor>
    <xdr:from>
      <xdr:col>20</xdr:col>
      <xdr:colOff>129267</xdr:colOff>
      <xdr:row>746</xdr:row>
      <xdr:rowOff>313801</xdr:rowOff>
    </xdr:from>
    <xdr:to>
      <xdr:col>37</xdr:col>
      <xdr:colOff>95250</xdr:colOff>
      <xdr:row>756</xdr:row>
      <xdr:rowOff>381001</xdr:rowOff>
    </xdr:to>
    <xdr:cxnSp macro="">
      <xdr:nvCxnSpPr>
        <xdr:cNvPr id="26" name="曲線コネクタ 25"/>
        <xdr:cNvCxnSpPr>
          <a:stCxn id="25" idx="0"/>
          <a:endCxn id="18" idx="3"/>
        </xdr:cNvCxnSpPr>
      </xdr:nvCxnSpPr>
      <xdr:spPr>
        <a:xfrm rot="16200000" flipV="1">
          <a:off x="4017246" y="51994672"/>
          <a:ext cx="3591450" cy="3366408"/>
        </a:xfrm>
        <a:prstGeom prst="curvedConnector2">
          <a:avLst/>
        </a:prstGeom>
        <a:ln w="25400" cmpd="sng">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28575</xdr:colOff>
      <xdr:row>747</xdr:row>
      <xdr:rowOff>152400</xdr:rowOff>
    </xdr:from>
    <xdr:to>
      <xdr:col>49</xdr:col>
      <xdr:colOff>476250</xdr:colOff>
      <xdr:row>749</xdr:row>
      <xdr:rowOff>133350</xdr:rowOff>
    </xdr:to>
    <xdr:sp macro="" textlink="">
      <xdr:nvSpPr>
        <xdr:cNvPr id="27" name="大かっこ 26"/>
        <xdr:cNvSpPr/>
      </xdr:nvSpPr>
      <xdr:spPr>
        <a:xfrm>
          <a:off x="8829675" y="50996850"/>
          <a:ext cx="1447800" cy="6858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104775</xdr:colOff>
      <xdr:row>746</xdr:row>
      <xdr:rowOff>38100</xdr:rowOff>
    </xdr:from>
    <xdr:to>
      <xdr:col>45</xdr:col>
      <xdr:colOff>57150</xdr:colOff>
      <xdr:row>746</xdr:row>
      <xdr:rowOff>351865</xdr:rowOff>
    </xdr:to>
    <xdr:sp macro="" textlink="">
      <xdr:nvSpPr>
        <xdr:cNvPr id="28" name="テキスト ボックス 27"/>
        <xdr:cNvSpPr txBox="1"/>
      </xdr:nvSpPr>
      <xdr:spPr>
        <a:xfrm>
          <a:off x="6905625" y="50530125"/>
          <a:ext cx="2152650"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委託・随意契約（企画競争）</a:t>
          </a:r>
          <a:r>
            <a:rPr kumimoji="1" lang="en-US" altLang="ja-JP" sz="1100"/>
            <a:t>】</a:t>
          </a:r>
        </a:p>
      </xdr:txBody>
    </xdr:sp>
    <xdr:clientData/>
  </xdr:twoCellAnchor>
  <xdr:twoCellAnchor>
    <xdr:from>
      <xdr:col>44</xdr:col>
      <xdr:colOff>9525</xdr:colOff>
      <xdr:row>747</xdr:row>
      <xdr:rowOff>9525</xdr:rowOff>
    </xdr:from>
    <xdr:to>
      <xdr:col>50</xdr:col>
      <xdr:colOff>47624</xdr:colOff>
      <xdr:row>749</xdr:row>
      <xdr:rowOff>276225</xdr:rowOff>
    </xdr:to>
    <xdr:sp macro="" textlink="">
      <xdr:nvSpPr>
        <xdr:cNvPr id="29" name="テキスト ボックス 28"/>
        <xdr:cNvSpPr txBox="1"/>
      </xdr:nvSpPr>
      <xdr:spPr>
        <a:xfrm>
          <a:off x="8810625" y="50853975"/>
          <a:ext cx="1543049" cy="9715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成果の評価に対する妥当性の検証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19050</xdr:colOff>
      <xdr:row>745</xdr:row>
      <xdr:rowOff>0</xdr:rowOff>
    </xdr:from>
    <xdr:to>
      <xdr:col>17</xdr:col>
      <xdr:colOff>19050</xdr:colOff>
      <xdr:row>745</xdr:row>
      <xdr:rowOff>313765</xdr:rowOff>
    </xdr:to>
    <xdr:sp macro="" textlink="">
      <xdr:nvSpPr>
        <xdr:cNvPr id="30" name="テキスト ボックス 29"/>
        <xdr:cNvSpPr txBox="1"/>
      </xdr:nvSpPr>
      <xdr:spPr>
        <a:xfrm>
          <a:off x="1019175" y="47739300"/>
          <a:ext cx="2400300" cy="3137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6</xdr:col>
      <xdr:colOff>85724</xdr:colOff>
      <xdr:row>748</xdr:row>
      <xdr:rowOff>104768</xdr:rowOff>
    </xdr:from>
    <xdr:to>
      <xdr:col>15</xdr:col>
      <xdr:colOff>180975</xdr:colOff>
      <xdr:row>763</xdr:row>
      <xdr:rowOff>304793</xdr:rowOff>
    </xdr:to>
    <xdr:grpSp>
      <xdr:nvGrpSpPr>
        <xdr:cNvPr id="31" name="グループ化 30"/>
        <xdr:cNvGrpSpPr/>
      </xdr:nvGrpSpPr>
      <xdr:grpSpPr>
        <a:xfrm>
          <a:off x="1285874" y="52377968"/>
          <a:ext cx="1895476" cy="6448425"/>
          <a:chOff x="1430565" y="49587150"/>
          <a:chExt cx="1303112" cy="2722669"/>
        </a:xfrm>
      </xdr:grpSpPr>
      <xdr:sp macro="" textlink="">
        <xdr:nvSpPr>
          <xdr:cNvPr id="32" name="テキスト ボックス 31"/>
          <xdr:cNvSpPr txBox="1"/>
        </xdr:nvSpPr>
        <xdr:spPr>
          <a:xfrm>
            <a:off x="1430565" y="49609557"/>
            <a:ext cx="1303112" cy="2676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（１）事業計画の策定</a:t>
            </a:r>
            <a:endParaRPr kumimoji="1" lang="en-US" altLang="ja-JP" sz="1000"/>
          </a:p>
          <a:p>
            <a:pPr algn="l"/>
            <a:r>
              <a:rPr kumimoji="1" lang="ja-JP" altLang="en-US" sz="900"/>
              <a:t>コンソーシアム内で合意の</a:t>
            </a:r>
            <a:r>
              <a:rPr kumimoji="1" lang="ja-JP" altLang="en-US" sz="900" b="0"/>
              <a:t>上、以下の事項を記載した事業計画を策定</a:t>
            </a:r>
            <a:endParaRPr kumimoji="1" lang="en-US" altLang="ja-JP" sz="900" b="0"/>
          </a:p>
          <a:p>
            <a:pPr algn="l"/>
            <a:r>
              <a:rPr kumimoji="1" lang="ja-JP" altLang="en-US" sz="900" b="0"/>
              <a:t>①事業目標</a:t>
            </a:r>
            <a:endParaRPr kumimoji="1" lang="en-US" altLang="ja-JP" sz="900" b="0"/>
          </a:p>
          <a:p>
            <a:pPr algn="l"/>
            <a:r>
              <a:rPr kumimoji="1" lang="ja-JP" altLang="en-US" sz="900" b="0"/>
              <a:t>②事業概要</a:t>
            </a:r>
            <a:endParaRPr kumimoji="1" lang="en-US" altLang="ja-JP" sz="900" b="0"/>
          </a:p>
          <a:p>
            <a:pPr algn="l"/>
            <a:r>
              <a:rPr kumimoji="1" lang="ja-JP" altLang="en-US" sz="900" b="0"/>
              <a:t>③ロジック・モデル（社会的事業実施による社会全体のコスト軽減又は社会的価値の創造（アウトカム）の関係性を論理的に示すもの）</a:t>
            </a:r>
            <a:endParaRPr kumimoji="1" lang="en-US" altLang="ja-JP" sz="900" b="0"/>
          </a:p>
          <a:p>
            <a:pPr algn="l"/>
            <a:r>
              <a:rPr kumimoji="1" lang="ja-JP" altLang="en-US" sz="900"/>
              <a:t>④資金計画（経費の金額・調達方法（民間資金提供者への償還、行政からの補助金等について、成果報酬とする場合はその方法も含む））</a:t>
            </a:r>
            <a:endParaRPr kumimoji="1" lang="en-US" altLang="ja-JP" sz="900"/>
          </a:p>
          <a:p>
            <a:pPr algn="l"/>
            <a:r>
              <a:rPr kumimoji="1" lang="ja-JP" altLang="en-US" sz="900"/>
              <a:t>⑤成果指標（成果指標を測定するための具体的手法も含む）</a:t>
            </a:r>
            <a:endParaRPr kumimoji="1" lang="en-US" altLang="ja-JP" sz="900"/>
          </a:p>
          <a:p>
            <a:pPr algn="l"/>
            <a:r>
              <a:rPr kumimoji="1" lang="ja-JP" altLang="en-US" sz="900"/>
              <a:t>⑥金銭的代理指標（成果が直接金銭評価できない場合にアウトカムを貨幣換算するための指標（客観的な根拠も含む））</a:t>
            </a:r>
            <a:endParaRPr kumimoji="1" lang="en-US" altLang="ja-JP" sz="900"/>
          </a:p>
          <a:p>
            <a:pPr algn="l"/>
            <a:r>
              <a:rPr kumimoji="1" lang="ja-JP" altLang="en-US" sz="1000"/>
              <a:t>（２）社会的事業の実施</a:t>
            </a:r>
            <a:endParaRPr kumimoji="1" lang="en-US" altLang="ja-JP" sz="1000"/>
          </a:p>
          <a:p>
            <a:pPr algn="l"/>
            <a:r>
              <a:rPr kumimoji="1" lang="ja-JP" altLang="en-US" sz="1000"/>
              <a:t>（３）成果の評価</a:t>
            </a:r>
            <a:endParaRPr kumimoji="1" lang="en-US" altLang="ja-JP" sz="900"/>
          </a:p>
          <a:p>
            <a:pPr algn="l"/>
            <a:r>
              <a:rPr kumimoji="1" lang="ja-JP" altLang="en-US" sz="900"/>
              <a:t>成果指標及び金銭的代理指標を用い、成果を貨幣的に把握</a:t>
            </a:r>
            <a:endParaRPr kumimoji="1" lang="en-US" altLang="ja-JP" sz="900"/>
          </a:p>
          <a:p>
            <a:pPr algn="l"/>
            <a:r>
              <a:rPr kumimoji="1" lang="ja-JP" altLang="en-US" sz="1000"/>
              <a:t>（４）第三者評価機関による検証を受ける</a:t>
            </a:r>
            <a:endParaRPr kumimoji="1" lang="en-US" altLang="ja-JP" sz="1000"/>
          </a:p>
          <a:p>
            <a:pPr algn="l"/>
            <a:r>
              <a:rPr kumimoji="1" lang="ja-JP" altLang="en-US" sz="1000"/>
              <a:t>（５）事業報告書の作成</a:t>
            </a:r>
            <a:endParaRPr kumimoji="1" lang="en-US" altLang="ja-JP" sz="1000"/>
          </a:p>
          <a:p>
            <a:pPr algn="l"/>
            <a:endParaRPr kumimoji="1" lang="en-US" altLang="ja-JP" sz="1000"/>
          </a:p>
          <a:p>
            <a:pPr algn="l"/>
            <a:r>
              <a:rPr kumimoji="1" lang="en-US" altLang="ja-JP" sz="900" u="sng"/>
              <a:t>《</a:t>
            </a:r>
            <a:r>
              <a:rPr kumimoji="1" lang="ja-JP" altLang="en-US" sz="900" u="sng"/>
              <a:t>１</a:t>
            </a:r>
            <a:r>
              <a:rPr kumimoji="1" lang="en-US" altLang="ja-JP" sz="900" u="sng"/>
              <a:t>》</a:t>
            </a:r>
            <a:r>
              <a:rPr kumimoji="1" lang="ja-JP" altLang="en-US" sz="900" u="sng"/>
              <a:t>事業計画策定型モデル事業</a:t>
            </a:r>
            <a:r>
              <a:rPr kumimoji="1" lang="ja-JP" altLang="en-US" sz="900"/>
              <a:t>の場合、平成</a:t>
            </a:r>
            <a:r>
              <a:rPr kumimoji="1" lang="en-US" altLang="ja-JP" sz="900"/>
              <a:t>30</a:t>
            </a:r>
            <a:r>
              <a:rPr kumimoji="1" lang="ja-JP" altLang="en-US" sz="900"/>
              <a:t>年度から社会的事業を展開することを前提とし、上記（１）及び（５）の業務を実施。</a:t>
            </a:r>
            <a:endParaRPr kumimoji="1" lang="en-US" altLang="ja-JP" sz="900"/>
          </a:p>
          <a:p>
            <a:pPr algn="l"/>
            <a:r>
              <a:rPr kumimoji="1" lang="en-US" altLang="ja-JP" sz="900" u="sng"/>
              <a:t>《</a:t>
            </a:r>
            <a:r>
              <a:rPr kumimoji="1" lang="ja-JP" altLang="en-US" sz="900" u="sng"/>
              <a:t>２</a:t>
            </a:r>
            <a:r>
              <a:rPr kumimoji="1" lang="en-US" altLang="ja-JP" sz="900" u="sng"/>
              <a:t>》</a:t>
            </a:r>
            <a:r>
              <a:rPr kumimoji="1" lang="ja-JP" altLang="en-US" sz="900" u="sng"/>
              <a:t>事業実施型モデル事業</a:t>
            </a:r>
            <a:r>
              <a:rPr kumimoji="1" lang="ja-JP" altLang="en-US" sz="900"/>
              <a:t>の場合、上記（１）から（５）全ての業務を実施。</a:t>
            </a:r>
            <a:endParaRPr kumimoji="1" lang="en-US" altLang="ja-JP" sz="900"/>
          </a:p>
        </xdr:txBody>
      </xdr:sp>
      <xdr:sp macro="" textlink="">
        <xdr:nvSpPr>
          <xdr:cNvPr id="33" name="大かっこ 32"/>
          <xdr:cNvSpPr/>
        </xdr:nvSpPr>
        <xdr:spPr>
          <a:xfrm>
            <a:off x="1438275" y="49587150"/>
            <a:ext cx="1295401" cy="2722669"/>
          </a:xfrm>
          <a:prstGeom prst="bracketPair">
            <a:avLst>
              <a:gd name="adj" fmla="val 5546"/>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20</xdr:col>
      <xdr:colOff>152400</xdr:colOff>
      <xdr:row>772</xdr:row>
      <xdr:rowOff>9525</xdr:rowOff>
    </xdr:from>
    <xdr:to>
      <xdr:col>29</xdr:col>
      <xdr:colOff>114300</xdr:colOff>
      <xdr:row>774</xdr:row>
      <xdr:rowOff>180975</xdr:rowOff>
    </xdr:to>
    <xdr:sp macro="" textlink="">
      <xdr:nvSpPr>
        <xdr:cNvPr id="34" name="テキスト ボックス 33"/>
        <xdr:cNvSpPr txBox="1"/>
      </xdr:nvSpPr>
      <xdr:spPr>
        <a:xfrm>
          <a:off x="4152900" y="60245625"/>
          <a:ext cx="1762125" cy="8001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社会的事業者が代表事業者となる場合には、再委託せずに実施。</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28575</xdr:colOff>
      <xdr:row>774</xdr:row>
      <xdr:rowOff>123881</xdr:rowOff>
    </xdr:from>
    <xdr:to>
      <xdr:col>28</xdr:col>
      <xdr:colOff>76199</xdr:colOff>
      <xdr:row>776</xdr:row>
      <xdr:rowOff>266769</xdr:rowOff>
    </xdr:to>
    <xdr:grpSp>
      <xdr:nvGrpSpPr>
        <xdr:cNvPr id="35" name="グループ化 34"/>
        <xdr:cNvGrpSpPr/>
      </xdr:nvGrpSpPr>
      <xdr:grpSpPr>
        <a:xfrm>
          <a:off x="1828800" y="62103056"/>
          <a:ext cx="3848099" cy="771538"/>
          <a:chOff x="1400175" y="53427281"/>
          <a:chExt cx="1525777" cy="414558"/>
        </a:xfrm>
      </xdr:grpSpPr>
      <xdr:sp macro="" textlink="">
        <xdr:nvSpPr>
          <xdr:cNvPr id="36" name="テキスト ボックス 35"/>
          <xdr:cNvSpPr txBox="1"/>
        </xdr:nvSpPr>
        <xdr:spPr>
          <a:xfrm>
            <a:off x="1403281" y="53427281"/>
            <a:ext cx="1518895"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・社会全体のコスト削減を目的とする事業の実施</a:t>
            </a:r>
            <a:endParaRPr kumimoji="1" lang="en-US" altLang="ja-JP" sz="1100"/>
          </a:p>
          <a:p>
            <a:pPr algn="l"/>
            <a:r>
              <a:rPr kumimoji="1" lang="ja-JP" altLang="en-US" sz="1100"/>
              <a:t>・新たな社会的価値を生み出す事業の実施</a:t>
            </a:r>
            <a:endParaRPr kumimoji="1" lang="en-US" altLang="ja-JP" sz="1100"/>
          </a:p>
        </xdr:txBody>
      </xdr:sp>
      <xdr:sp macro="" textlink="">
        <xdr:nvSpPr>
          <xdr:cNvPr id="37" name="大かっこ 36"/>
          <xdr:cNvSpPr/>
        </xdr:nvSpPr>
        <xdr:spPr>
          <a:xfrm>
            <a:off x="1400175" y="53493783"/>
            <a:ext cx="1525777" cy="32246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43</xdr:col>
      <xdr:colOff>9525</xdr:colOff>
      <xdr:row>756</xdr:row>
      <xdr:rowOff>390566</xdr:rowOff>
    </xdr:from>
    <xdr:to>
      <xdr:col>49</xdr:col>
      <xdr:colOff>219074</xdr:colOff>
      <xdr:row>757</xdr:row>
      <xdr:rowOff>190524</xdr:rowOff>
    </xdr:to>
    <xdr:grpSp>
      <xdr:nvGrpSpPr>
        <xdr:cNvPr id="40" name="グループ化 39"/>
        <xdr:cNvGrpSpPr/>
      </xdr:nvGrpSpPr>
      <xdr:grpSpPr>
        <a:xfrm>
          <a:off x="8610600" y="55483166"/>
          <a:ext cx="1409699" cy="466708"/>
          <a:chOff x="4914900" y="49672374"/>
          <a:chExt cx="1028699" cy="589524"/>
        </a:xfrm>
      </xdr:grpSpPr>
      <xdr:sp macro="" textlink="">
        <xdr:nvSpPr>
          <xdr:cNvPr id="41" name="テキスト ボックス 40"/>
          <xdr:cNvSpPr txBox="1"/>
        </xdr:nvSpPr>
        <xdr:spPr>
          <a:xfrm>
            <a:off x="4991099" y="49672374"/>
            <a:ext cx="838200" cy="58952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資金提供</a:t>
            </a:r>
            <a:endParaRPr kumimoji="1" lang="en-US" altLang="ja-JP" sz="1100"/>
          </a:p>
        </xdr:txBody>
      </xdr:sp>
      <xdr:sp macro="" textlink="">
        <xdr:nvSpPr>
          <xdr:cNvPr id="42" name="大かっこ 41"/>
          <xdr:cNvSpPr/>
        </xdr:nvSpPr>
        <xdr:spPr>
          <a:xfrm>
            <a:off x="4914900" y="49720500"/>
            <a:ext cx="1028699" cy="457199"/>
          </a:xfrm>
          <a:prstGeom prst="bracketPair">
            <a:avLst/>
          </a:prstGeom>
          <a:noFill/>
          <a:ln w="19050" cap="flat" cmpd="sng" algn="ctr">
            <a:solidFill>
              <a:sysClr val="windowText" lastClr="000000">
                <a:shade val="95000"/>
                <a:satMod val="105000"/>
              </a:sysClr>
            </a:solidFill>
            <a:prstDash val="sysDash"/>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16</xdr:col>
      <xdr:colOff>41258</xdr:colOff>
      <xdr:row>748</xdr:row>
      <xdr:rowOff>0</xdr:rowOff>
    </xdr:from>
    <xdr:to>
      <xdr:col>32</xdr:col>
      <xdr:colOff>76199</xdr:colOff>
      <xdr:row>756</xdr:row>
      <xdr:rowOff>657226</xdr:rowOff>
    </xdr:to>
    <xdr:cxnSp macro="">
      <xdr:nvCxnSpPr>
        <xdr:cNvPr id="43" name="曲線コネクタ 42"/>
        <xdr:cNvCxnSpPr>
          <a:stCxn id="18" idx="2"/>
          <a:endCxn id="25" idx="1"/>
        </xdr:cNvCxnSpPr>
      </xdr:nvCxnSpPr>
      <xdr:spPr>
        <a:xfrm rot="16200000" flipH="1">
          <a:off x="3121016" y="52393842"/>
          <a:ext cx="3476626" cy="3235341"/>
        </a:xfrm>
        <a:prstGeom prst="curvedConnector2">
          <a:avLst/>
        </a:prstGeom>
        <a:ln w="12700" cmpd="sng">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95250</xdr:colOff>
      <xdr:row>749</xdr:row>
      <xdr:rowOff>93073</xdr:rowOff>
    </xdr:from>
    <xdr:to>
      <xdr:col>29</xdr:col>
      <xdr:colOff>95250</xdr:colOff>
      <xdr:row>752</xdr:row>
      <xdr:rowOff>257175</xdr:rowOff>
    </xdr:to>
    <xdr:grpSp>
      <xdr:nvGrpSpPr>
        <xdr:cNvPr id="44" name="グループ化 43"/>
        <xdr:cNvGrpSpPr/>
      </xdr:nvGrpSpPr>
      <xdr:grpSpPr>
        <a:xfrm>
          <a:off x="3695700" y="52718698"/>
          <a:ext cx="2200275" cy="1221377"/>
          <a:chOff x="1416676" y="49159934"/>
          <a:chExt cx="1437395" cy="3019253"/>
        </a:xfrm>
      </xdr:grpSpPr>
      <xdr:sp macro="" textlink="">
        <xdr:nvSpPr>
          <xdr:cNvPr id="45" name="テキスト ボックス 44"/>
          <xdr:cNvSpPr txBox="1"/>
        </xdr:nvSpPr>
        <xdr:spPr>
          <a:xfrm>
            <a:off x="1416676" y="49159934"/>
            <a:ext cx="1437395" cy="3019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事業の実施により創出される社会的価値に着目して行政から委託金・補助金が支払われるが、本事業においては、この委託金・補助金の全部又は一部に替えて、厚生労働省からの委託金を充てることができる。</a:t>
            </a:r>
            <a:endParaRPr kumimoji="1" lang="en-US" altLang="ja-JP" sz="900"/>
          </a:p>
        </xdr:txBody>
      </xdr:sp>
      <xdr:sp macro="" textlink="">
        <xdr:nvSpPr>
          <xdr:cNvPr id="46" name="大かっこ 45"/>
          <xdr:cNvSpPr/>
        </xdr:nvSpPr>
        <xdr:spPr>
          <a:xfrm>
            <a:off x="1438275" y="49228470"/>
            <a:ext cx="1332468" cy="2738435"/>
          </a:xfrm>
          <a:prstGeom prst="bracketPair">
            <a:avLst>
              <a:gd name="adj" fmla="val 9560"/>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33</xdr:col>
      <xdr:colOff>142875</xdr:colOff>
      <xdr:row>739</xdr:row>
      <xdr:rowOff>47675</xdr:rowOff>
    </xdr:from>
    <xdr:to>
      <xdr:col>49</xdr:col>
      <xdr:colOff>466724</xdr:colOff>
      <xdr:row>746</xdr:row>
      <xdr:rowOff>142932</xdr:rowOff>
    </xdr:to>
    <xdr:grpSp>
      <xdr:nvGrpSpPr>
        <xdr:cNvPr id="47" name="グループ化 46"/>
        <xdr:cNvGrpSpPr/>
      </xdr:nvGrpSpPr>
      <xdr:grpSpPr>
        <a:xfrm>
          <a:off x="6743700" y="49149050"/>
          <a:ext cx="3524249" cy="2562232"/>
          <a:chOff x="1400175" y="53455495"/>
          <a:chExt cx="1295400" cy="363472"/>
        </a:xfrm>
      </xdr:grpSpPr>
      <xdr:sp macro="" textlink="">
        <xdr:nvSpPr>
          <xdr:cNvPr id="48" name="テキスト ボックス 47"/>
          <xdr:cNvSpPr txBox="1"/>
        </xdr:nvSpPr>
        <xdr:spPr>
          <a:xfrm>
            <a:off x="1403281" y="53455495"/>
            <a:ext cx="1292294"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以下のいずれかの内容を基本的枠組みとする社会的事業をモデル的に実施</a:t>
            </a:r>
            <a:endParaRPr kumimoji="1" lang="en-US" altLang="ja-JP" sz="1000"/>
          </a:p>
          <a:p>
            <a:pPr algn="l"/>
            <a:r>
              <a:rPr kumimoji="1" lang="en-US" altLang="ja-JP" sz="1000"/>
              <a:t>【</a:t>
            </a:r>
            <a:r>
              <a:rPr kumimoji="1" lang="ja-JP" altLang="en-US" sz="1000"/>
              <a:t>１</a:t>
            </a:r>
            <a:r>
              <a:rPr kumimoji="1" lang="en-US" altLang="ja-JP" sz="1000"/>
              <a:t>】</a:t>
            </a:r>
            <a:r>
              <a:rPr kumimoji="1" lang="ja-JP" altLang="en-US" sz="1000"/>
              <a:t>行政と民間の連携の下、</a:t>
            </a:r>
            <a:endParaRPr kumimoji="1" lang="en-US" altLang="ja-JP" sz="1000"/>
          </a:p>
          <a:p>
            <a:pPr algn="l"/>
            <a:r>
              <a:rPr kumimoji="1" lang="ja-JP" altLang="en-US" sz="1000"/>
              <a:t>　①地域における保健福祉分野の社会的課題の発生又は深刻化を事前に防止すること</a:t>
            </a:r>
            <a:endParaRPr kumimoji="1" lang="en-US" altLang="ja-JP" sz="1000"/>
          </a:p>
          <a:p>
            <a:pPr algn="l"/>
            <a:r>
              <a:rPr kumimoji="1" lang="ja-JP" altLang="en-US" sz="1000"/>
              <a:t>　②保健福祉分野の社会的課題に対処する行政コストの発生が回避又は軽減されるか、社会的価値を生み出すことにより、社会的事業に要する経費を含めても、社会全体のコストが従前より軽減されること</a:t>
            </a:r>
            <a:endParaRPr kumimoji="1" lang="en-US" altLang="ja-JP" sz="1000"/>
          </a:p>
          <a:p>
            <a:pPr algn="l"/>
            <a:r>
              <a:rPr kumimoji="1" lang="en-US" altLang="ja-JP" sz="1000"/>
              <a:t>【</a:t>
            </a:r>
            <a:r>
              <a:rPr kumimoji="1" lang="ja-JP" altLang="en-US" sz="1000"/>
              <a:t>２</a:t>
            </a:r>
            <a:r>
              <a:rPr kumimoji="1" lang="en-US" altLang="ja-JP" sz="1000"/>
              <a:t>】</a:t>
            </a:r>
            <a:r>
              <a:rPr kumimoji="1" lang="ja-JP" altLang="en-US" sz="1000"/>
              <a:t>地域において十分に活用されていない物的資源・人的資源を活用することにより、新たな社会的価値を創出すること</a:t>
            </a:r>
            <a:endParaRPr kumimoji="1" lang="en-US" altLang="ja-JP" sz="1000"/>
          </a:p>
        </xdr:txBody>
      </xdr:sp>
      <xdr:sp macro="" textlink="">
        <xdr:nvSpPr>
          <xdr:cNvPr id="49" name="大かっこ 48"/>
          <xdr:cNvSpPr/>
        </xdr:nvSpPr>
        <xdr:spPr>
          <a:xfrm>
            <a:off x="1400175" y="53473349"/>
            <a:ext cx="1295400"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17</xdr:col>
      <xdr:colOff>85724</xdr:colOff>
      <xdr:row>756</xdr:row>
      <xdr:rowOff>304801</xdr:rowOff>
    </xdr:from>
    <xdr:to>
      <xdr:col>24</xdr:col>
      <xdr:colOff>114300</xdr:colOff>
      <xdr:row>756</xdr:row>
      <xdr:rowOff>628651</xdr:rowOff>
    </xdr:to>
    <xdr:sp macro="" textlink="">
      <xdr:nvSpPr>
        <xdr:cNvPr id="50" name="テキスト ボックス 49"/>
        <xdr:cNvSpPr txBox="1"/>
      </xdr:nvSpPr>
      <xdr:spPr>
        <a:xfrm>
          <a:off x="3486149" y="54321076"/>
          <a:ext cx="1428751"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地方公共団体</a:t>
          </a:r>
        </a:p>
      </xdr:txBody>
    </xdr:sp>
    <xdr:clientData/>
  </xdr:twoCellAnchor>
  <xdr:twoCellAnchor>
    <xdr:from>
      <xdr:col>16</xdr:col>
      <xdr:colOff>133350</xdr:colOff>
      <xdr:row>756</xdr:row>
      <xdr:rowOff>409575</xdr:rowOff>
    </xdr:from>
    <xdr:to>
      <xdr:col>29</xdr:col>
      <xdr:colOff>38100</xdr:colOff>
      <xdr:row>758</xdr:row>
      <xdr:rowOff>200024</xdr:rowOff>
    </xdr:to>
    <xdr:grpSp>
      <xdr:nvGrpSpPr>
        <xdr:cNvPr id="51" name="グループ化 50"/>
        <xdr:cNvGrpSpPr/>
      </xdr:nvGrpSpPr>
      <xdr:grpSpPr>
        <a:xfrm>
          <a:off x="3333750" y="55502175"/>
          <a:ext cx="2505075" cy="1123949"/>
          <a:chOff x="1400175" y="53427295"/>
          <a:chExt cx="1295400" cy="414558"/>
        </a:xfrm>
      </xdr:grpSpPr>
      <xdr:sp macro="" textlink="">
        <xdr:nvSpPr>
          <xdr:cNvPr id="52" name="テキスト ボックス 51"/>
          <xdr:cNvSpPr txBox="1"/>
        </xdr:nvSpPr>
        <xdr:spPr>
          <a:xfrm>
            <a:off x="1400175" y="53427295"/>
            <a:ext cx="1295400"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・コンソーシアムに参加</a:t>
            </a:r>
            <a:endParaRPr kumimoji="1" lang="en-US" altLang="ja-JP" sz="900"/>
          </a:p>
          <a:p>
            <a:pPr algn="l"/>
            <a:r>
              <a:rPr kumimoji="1" lang="ja-JP" altLang="en-US" sz="900"/>
              <a:t>・保健福祉課題に対処する行政コストの負担者、新たな社会的事業に要する経費の負担者、社会的事業に対する助言者</a:t>
            </a:r>
            <a:endParaRPr kumimoji="1" lang="en-US" altLang="ja-JP" sz="900"/>
          </a:p>
        </xdr:txBody>
      </xdr:sp>
      <xdr:sp macro="" textlink="">
        <xdr:nvSpPr>
          <xdr:cNvPr id="53" name="大かっこ 52"/>
          <xdr:cNvSpPr/>
        </xdr:nvSpPr>
        <xdr:spPr>
          <a:xfrm>
            <a:off x="1400175" y="53473349"/>
            <a:ext cx="1295400"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17</xdr:col>
      <xdr:colOff>38100</xdr:colOff>
      <xdr:row>766</xdr:row>
      <xdr:rowOff>161924</xdr:rowOff>
    </xdr:from>
    <xdr:to>
      <xdr:col>28</xdr:col>
      <xdr:colOff>85725</xdr:colOff>
      <xdr:row>768</xdr:row>
      <xdr:rowOff>295275</xdr:rowOff>
    </xdr:to>
    <xdr:sp macro="" textlink="">
      <xdr:nvSpPr>
        <xdr:cNvPr id="54" name="テキスト ボックス 53"/>
        <xdr:cNvSpPr txBox="1"/>
      </xdr:nvSpPr>
      <xdr:spPr>
        <a:xfrm>
          <a:off x="3438525" y="58512074"/>
          <a:ext cx="2247900" cy="76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（中間支援組織）</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D.</a:t>
          </a:r>
          <a:r>
            <a:rPr kumimoji="1" lang="ja-JP" altLang="en-US" sz="1000" b="0" i="0" u="none" strike="noStrike" kern="0" cap="none" spc="0" normalizeH="0" baseline="0" noProof="0">
              <a:ln>
                <a:noFill/>
              </a:ln>
              <a:solidFill>
                <a:prstClr val="black"/>
              </a:solidFill>
              <a:effectLst/>
              <a:uLnTx/>
              <a:uFillTx/>
              <a:latin typeface="+mn-lt"/>
              <a:ea typeface="+mn-ea"/>
              <a:cs typeface="+mn-cs"/>
            </a:rPr>
            <a:t>一般社団法人等（４者）</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（３．５百万円）</a:t>
          </a:r>
        </a:p>
      </xdr:txBody>
    </xdr:sp>
    <xdr:clientData/>
  </xdr:twoCellAnchor>
  <xdr:twoCellAnchor>
    <xdr:from>
      <xdr:col>16</xdr:col>
      <xdr:colOff>142873</xdr:colOff>
      <xdr:row>768</xdr:row>
      <xdr:rowOff>161924</xdr:rowOff>
    </xdr:from>
    <xdr:to>
      <xdr:col>29</xdr:col>
      <xdr:colOff>85724</xdr:colOff>
      <xdr:row>770</xdr:row>
      <xdr:rowOff>285787</xdr:rowOff>
    </xdr:to>
    <xdr:grpSp>
      <xdr:nvGrpSpPr>
        <xdr:cNvPr id="55" name="グループ化 54"/>
        <xdr:cNvGrpSpPr/>
      </xdr:nvGrpSpPr>
      <xdr:grpSpPr>
        <a:xfrm>
          <a:off x="3343273" y="60255149"/>
          <a:ext cx="2543176" cy="752513"/>
          <a:chOff x="1400174" y="53427295"/>
          <a:chExt cx="1290567" cy="414558"/>
        </a:xfrm>
      </xdr:grpSpPr>
      <xdr:sp macro="" textlink="">
        <xdr:nvSpPr>
          <xdr:cNvPr id="56" name="テキスト ボックス 55"/>
          <xdr:cNvSpPr txBox="1"/>
        </xdr:nvSpPr>
        <xdr:spPr>
          <a:xfrm>
            <a:off x="1403282" y="53427295"/>
            <a:ext cx="1287459"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・コンソーシアムに参加（設置しないことも可能）</a:t>
            </a:r>
            <a:endParaRPr kumimoji="1" lang="en-US" altLang="ja-JP" sz="900"/>
          </a:p>
          <a:p>
            <a:pPr algn="l"/>
            <a:r>
              <a:rPr kumimoji="1" lang="ja-JP" altLang="en-US" sz="900"/>
              <a:t>・関係者間の調整者</a:t>
            </a:r>
            <a:endParaRPr kumimoji="1" lang="en-US" altLang="ja-JP" sz="900"/>
          </a:p>
        </xdr:txBody>
      </xdr:sp>
      <xdr:sp macro="" textlink="">
        <xdr:nvSpPr>
          <xdr:cNvPr id="57" name="大かっこ 56"/>
          <xdr:cNvSpPr/>
        </xdr:nvSpPr>
        <xdr:spPr>
          <a:xfrm>
            <a:off x="1400174" y="53473349"/>
            <a:ext cx="1261565"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30</xdr:col>
      <xdr:colOff>142876</xdr:colOff>
      <xdr:row>758</xdr:row>
      <xdr:rowOff>9524</xdr:rowOff>
    </xdr:from>
    <xdr:to>
      <xdr:col>49</xdr:col>
      <xdr:colOff>428625</xdr:colOff>
      <xdr:row>778</xdr:row>
      <xdr:rowOff>85725</xdr:rowOff>
    </xdr:to>
    <xdr:grpSp>
      <xdr:nvGrpSpPr>
        <xdr:cNvPr id="58" name="グループ化 57"/>
        <xdr:cNvGrpSpPr/>
      </xdr:nvGrpSpPr>
      <xdr:grpSpPr>
        <a:xfrm>
          <a:off x="6143626" y="56435624"/>
          <a:ext cx="4086224" cy="6896101"/>
          <a:chOff x="1387568" y="53426533"/>
          <a:chExt cx="1308007" cy="405331"/>
        </a:xfrm>
      </xdr:grpSpPr>
      <xdr:sp macro="" textlink="">
        <xdr:nvSpPr>
          <xdr:cNvPr id="59" name="テキスト ボックス 58"/>
          <xdr:cNvSpPr txBox="1"/>
        </xdr:nvSpPr>
        <xdr:spPr>
          <a:xfrm>
            <a:off x="1403281" y="53426533"/>
            <a:ext cx="1292294" cy="405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《29</a:t>
            </a:r>
            <a:r>
              <a:rPr kumimoji="1" lang="ja-JP" altLang="en-US" sz="1000"/>
              <a:t>年度実施の社会的事業</a:t>
            </a:r>
            <a:r>
              <a:rPr kumimoji="1" lang="en-US" altLang="ja-JP" sz="1000"/>
              <a:t>》</a:t>
            </a:r>
          </a:p>
          <a:p>
            <a:pPr algn="l"/>
            <a:endParaRPr kumimoji="1" lang="en-US" altLang="ja-JP" sz="1000"/>
          </a:p>
          <a:p>
            <a:pPr algn="l"/>
            <a:r>
              <a:rPr kumimoji="1" lang="en-US" altLang="ja-JP" sz="1000"/>
              <a:t>〔</a:t>
            </a:r>
            <a:r>
              <a:rPr kumimoji="1" lang="ja-JP" altLang="en-US" sz="1000"/>
              <a:t>事業実施型モデル事業</a:t>
            </a:r>
            <a:r>
              <a:rPr kumimoji="1" lang="en-US" altLang="ja-JP" sz="1000"/>
              <a:t>〕</a:t>
            </a:r>
          </a:p>
          <a:p>
            <a:pPr algn="l"/>
            <a:r>
              <a:rPr kumimoji="1" lang="ja-JP" altLang="en-US" sz="1000"/>
              <a:t>（１）社会福祉法人拓く</a:t>
            </a:r>
            <a:endParaRPr kumimoji="1" lang="en-US" altLang="ja-JP" sz="1000"/>
          </a:p>
          <a:p>
            <a:pPr algn="l"/>
            <a:r>
              <a:rPr kumimoji="1" lang="ja-JP" altLang="en-US" sz="1000"/>
              <a:t>　多世代の地域住民の参画による地域づくりと、介護予防・自立支援</a:t>
            </a:r>
            <a:endParaRPr kumimoji="1" lang="en-US" altLang="ja-JP" sz="1000"/>
          </a:p>
          <a:p>
            <a:pPr algn="l"/>
            <a:r>
              <a:rPr kumimoji="1" lang="ja-JP" altLang="en-US" sz="1000"/>
              <a:t>（２）株式会社キャンサースキャン</a:t>
            </a:r>
            <a:endParaRPr kumimoji="1" lang="en-US" altLang="ja-JP" sz="1000"/>
          </a:p>
          <a:p>
            <a:pPr algn="l"/>
            <a:r>
              <a:rPr kumimoji="1" lang="ja-JP" altLang="en-US" sz="1000"/>
              <a:t>　レセプトデータ等を活用した受診勧奨による人工透析への移行の予防</a:t>
            </a:r>
            <a:endParaRPr kumimoji="1" lang="en-US" altLang="ja-JP" sz="1000"/>
          </a:p>
          <a:p>
            <a:pPr algn="l"/>
            <a:r>
              <a:rPr kumimoji="1" lang="ja-JP" altLang="en-US" sz="1000"/>
              <a:t>（３）一般財団法人東近江三方よし基金</a:t>
            </a:r>
            <a:endParaRPr kumimoji="1" lang="en-US" altLang="ja-JP" sz="1000"/>
          </a:p>
          <a:p>
            <a:pPr algn="l"/>
            <a:r>
              <a:rPr kumimoji="1" lang="en-US" altLang="ja-JP" sz="1000"/>
              <a:t> </a:t>
            </a:r>
            <a:r>
              <a:rPr kumimoji="1" lang="ja-JP" altLang="en-US" sz="1000"/>
              <a:t>　農林業等の地域資源を活用した、生活困窮者などの社会参加・就労支援と、 コミュニティ再生</a:t>
            </a:r>
            <a:endParaRPr kumimoji="1" lang="en-US" altLang="ja-JP" sz="1000"/>
          </a:p>
          <a:p>
            <a:pPr algn="l"/>
            <a:endParaRPr kumimoji="1" lang="en-US" altLang="ja-JP" sz="1000"/>
          </a:p>
          <a:p>
            <a:pPr algn="l"/>
            <a:r>
              <a:rPr kumimoji="1" lang="en-US" altLang="ja-JP" sz="1000"/>
              <a:t>〔</a:t>
            </a:r>
            <a:r>
              <a:rPr kumimoji="1" lang="ja-JP" altLang="en-US" sz="1000"/>
              <a:t>事業計画策定型モデル事業</a:t>
            </a:r>
            <a:r>
              <a:rPr kumimoji="1" lang="en-US" altLang="ja-JP" sz="1000"/>
              <a:t>〕</a:t>
            </a:r>
          </a:p>
          <a:p>
            <a:pPr algn="l"/>
            <a:r>
              <a:rPr kumimoji="1" lang="ja-JP" altLang="en-US" sz="1000"/>
              <a:t>（４）みずほ情報総研株式会社</a:t>
            </a:r>
            <a:endParaRPr kumimoji="1" lang="en-US" altLang="ja-JP" sz="1000"/>
          </a:p>
          <a:p>
            <a:pPr algn="l"/>
            <a:r>
              <a:rPr kumimoji="1" lang="ja-JP" altLang="en-US" sz="1000"/>
              <a:t>　 遊休耕作地を活用した認知症高齢者の社会参加と認知症予防</a:t>
            </a:r>
            <a:endParaRPr kumimoji="1" lang="en-US" altLang="ja-JP" sz="1000"/>
          </a:p>
          <a:p>
            <a:pPr algn="l"/>
            <a:r>
              <a:rPr kumimoji="1" lang="ja-JP" altLang="en-US" sz="1000"/>
              <a:t>（５）特定非営利活動法人</a:t>
            </a:r>
            <a:r>
              <a:rPr kumimoji="1" lang="en-US" altLang="ja-JP" sz="1000"/>
              <a:t>SROI</a:t>
            </a:r>
            <a:r>
              <a:rPr kumimoji="1" lang="ja-JP" altLang="en-US" sz="1000"/>
              <a:t>ネットワークジャパン</a:t>
            </a:r>
            <a:endParaRPr kumimoji="1" lang="en-US" altLang="ja-JP" sz="1000"/>
          </a:p>
          <a:p>
            <a:pPr algn="l"/>
            <a:r>
              <a:rPr kumimoji="1" lang="ja-JP" altLang="en-US" sz="1000"/>
              <a:t>　</a:t>
            </a:r>
            <a:r>
              <a:rPr kumimoji="1" lang="ja-JP" altLang="en-US" sz="1000" baseline="0"/>
              <a:t> フリースクール事業による不登校等の子どもへの学習・生活支援を通じた自立支援</a:t>
            </a:r>
            <a:endParaRPr kumimoji="1" lang="en-US" altLang="ja-JP" sz="1000" baseline="0"/>
          </a:p>
          <a:p>
            <a:pPr algn="l"/>
            <a:r>
              <a:rPr kumimoji="1" lang="ja-JP" altLang="en-US" sz="1000"/>
              <a:t>（６）国際航業株式会社</a:t>
            </a:r>
            <a:endParaRPr kumimoji="1" lang="en-US" altLang="ja-JP" sz="1000"/>
          </a:p>
          <a:p>
            <a:pPr algn="l"/>
            <a:r>
              <a:rPr kumimoji="1" lang="en-US" altLang="ja-JP" sz="1000"/>
              <a:t>    </a:t>
            </a:r>
            <a:r>
              <a:rPr kumimoji="1" lang="ja-JP" altLang="ja-JP" sz="1100">
                <a:solidFill>
                  <a:schemeClr val="dk1"/>
                </a:solidFill>
                <a:effectLst/>
                <a:latin typeface="+mn-lt"/>
                <a:ea typeface="+mn-ea"/>
                <a:cs typeface="+mn-cs"/>
              </a:rPr>
              <a:t>コミュニティ拠点の整備と、高齢者・障害者の参画による地域活性化と健康寿命の延伸</a:t>
            </a:r>
            <a:endParaRPr kumimoji="1" lang="en-US" altLang="ja-JP" sz="1000"/>
          </a:p>
          <a:p>
            <a:pPr algn="l"/>
            <a:r>
              <a:rPr kumimoji="1" lang="ja-JP" altLang="en-US" sz="1000"/>
              <a:t>（７）株式会社マディア</a:t>
            </a:r>
            <a:endParaRPr kumimoji="1" lang="en-US" altLang="ja-JP" sz="1000"/>
          </a:p>
          <a:p>
            <a:pPr algn="l"/>
            <a:r>
              <a:rPr kumimoji="1" lang="ja-JP" altLang="en-US" sz="1000"/>
              <a:t>　</a:t>
            </a:r>
            <a:r>
              <a:rPr kumimoji="1" lang="ja-JP" altLang="en-US" sz="1000" baseline="0"/>
              <a:t> </a:t>
            </a:r>
            <a:r>
              <a:rPr kumimoji="1" lang="ja-JP" altLang="ja-JP" sz="1100">
                <a:solidFill>
                  <a:schemeClr val="dk1"/>
                </a:solidFill>
                <a:effectLst/>
                <a:latin typeface="+mn-lt"/>
                <a:ea typeface="+mn-ea"/>
                <a:cs typeface="+mn-cs"/>
              </a:rPr>
              <a:t>地域の多職種連携による糖尿病の重症化予防及び糖尿病性腎症による人工透析への 移行の予防</a:t>
            </a:r>
            <a:endParaRPr kumimoji="1" lang="en-US" altLang="ja-JP" sz="1000"/>
          </a:p>
          <a:p>
            <a:pPr algn="l"/>
            <a:r>
              <a:rPr kumimoji="1" lang="ja-JP" altLang="en-US" sz="1000"/>
              <a:t>（８）認定特定非営利活動法人ファンドレイジング協会</a:t>
            </a:r>
            <a:endParaRPr kumimoji="1" lang="en-US" altLang="ja-JP" sz="1000"/>
          </a:p>
          <a:p>
            <a:pPr algn="l"/>
            <a:r>
              <a:rPr kumimoji="1" lang="en-US" altLang="ja-JP" sz="1000"/>
              <a:t>    </a:t>
            </a:r>
            <a:r>
              <a:rPr kumimoji="1" lang="ja-JP" altLang="en-US" sz="1000"/>
              <a:t>引きこもりの若者等へのアウトリーチ支援による就労に向けたステップアップ支援の実施</a:t>
            </a:r>
            <a:endParaRPr kumimoji="1" lang="en-US" altLang="ja-JP" sz="1000"/>
          </a:p>
          <a:p>
            <a:pPr algn="l"/>
            <a:r>
              <a:rPr kumimoji="1" lang="ja-JP" altLang="en-US" sz="1000"/>
              <a:t>（９）ケイスリー株式会社</a:t>
            </a:r>
            <a:endParaRPr kumimoji="1" lang="en-US" altLang="ja-JP" sz="1000"/>
          </a:p>
          <a:p>
            <a:pPr algn="l"/>
            <a:r>
              <a:rPr kumimoji="1" lang="ja-JP" altLang="en-US" sz="1000"/>
              <a:t>　 「リクルート」から「終了後のサポート」までの包括的支援による養育里親の質・量の向上　</a:t>
            </a:r>
            <a:endParaRPr kumimoji="1" lang="en-US" altLang="ja-JP" sz="1000"/>
          </a:p>
          <a:p>
            <a:pPr algn="l"/>
            <a:r>
              <a:rPr kumimoji="1" lang="ja-JP" altLang="en-US" sz="1000"/>
              <a:t>（１０）社会福祉法人ゆうゆう</a:t>
            </a:r>
            <a:endParaRPr kumimoji="1" lang="en-US" altLang="ja-JP" sz="1000"/>
          </a:p>
          <a:p>
            <a:pPr algn="l"/>
            <a:r>
              <a:rPr kumimoji="1" lang="ja-JP" altLang="en-US" sz="1000"/>
              <a:t>　専業主婦や高齢者などの参画による子育て環境充実と地域活性化</a:t>
            </a:r>
            <a:endParaRPr kumimoji="1" lang="en-US" altLang="ja-JP" sz="1000"/>
          </a:p>
        </xdr:txBody>
      </xdr:sp>
      <xdr:sp macro="" textlink="">
        <xdr:nvSpPr>
          <xdr:cNvPr id="60" name="大かっこ 59"/>
          <xdr:cNvSpPr/>
        </xdr:nvSpPr>
        <xdr:spPr>
          <a:xfrm>
            <a:off x="1387568" y="53433913"/>
            <a:ext cx="1308007" cy="384793"/>
          </a:xfrm>
          <a:prstGeom prst="bracketPair">
            <a:avLst>
              <a:gd name="adj" fmla="val 8854"/>
            </a:avLst>
          </a:prstGeom>
          <a:noFill/>
          <a:ln w="25400" cap="flat" cmpd="dbl"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32</xdr:col>
      <xdr:colOff>85725</xdr:colOff>
      <xdr:row>753</xdr:row>
      <xdr:rowOff>257175</xdr:rowOff>
    </xdr:from>
    <xdr:to>
      <xdr:col>38</xdr:col>
      <xdr:colOff>34220</xdr:colOff>
      <xdr:row>755</xdr:row>
      <xdr:rowOff>19033</xdr:rowOff>
    </xdr:to>
    <xdr:sp macro="" textlink="">
      <xdr:nvSpPr>
        <xdr:cNvPr id="61" name="テキスト ボックス 60"/>
        <xdr:cNvSpPr txBox="1"/>
      </xdr:nvSpPr>
      <xdr:spPr>
        <a:xfrm>
          <a:off x="6486525" y="53178075"/>
          <a:ext cx="1148645" cy="46670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（資金提供）</a:t>
          </a:r>
          <a:endParaRPr kumimoji="1" lang="en-US" altLang="ja-JP" sz="1100"/>
        </a:p>
      </xdr:txBody>
    </xdr:sp>
    <xdr:clientData/>
  </xdr:twoCellAnchor>
  <xdr:twoCellAnchor>
    <xdr:from>
      <xdr:col>15</xdr:col>
      <xdr:colOff>142876</xdr:colOff>
      <xdr:row>748</xdr:row>
      <xdr:rowOff>142875</xdr:rowOff>
    </xdr:from>
    <xdr:to>
      <xdr:col>22</xdr:col>
      <xdr:colOff>66675</xdr:colOff>
      <xdr:row>749</xdr:row>
      <xdr:rowOff>257158</xdr:rowOff>
    </xdr:to>
    <xdr:sp macro="" textlink="">
      <xdr:nvSpPr>
        <xdr:cNvPr id="62" name="テキスト ボックス 61"/>
        <xdr:cNvSpPr txBox="1"/>
      </xdr:nvSpPr>
      <xdr:spPr>
        <a:xfrm>
          <a:off x="3143251" y="51339750"/>
          <a:ext cx="1323974" cy="46670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（償還、配当）</a:t>
          </a:r>
          <a:endParaRPr kumimoji="1" lang="en-US" altLang="ja-JP" sz="1100"/>
        </a:p>
      </xdr:txBody>
    </xdr:sp>
    <xdr:clientData/>
  </xdr:twoCellAnchor>
  <xdr:twoCellAnchor>
    <xdr:from>
      <xdr:col>16</xdr:col>
      <xdr:colOff>47625</xdr:colOff>
      <xdr:row>765</xdr:row>
      <xdr:rowOff>133350</xdr:rowOff>
    </xdr:from>
    <xdr:to>
      <xdr:col>22</xdr:col>
      <xdr:colOff>161925</xdr:colOff>
      <xdr:row>766</xdr:row>
      <xdr:rowOff>161924</xdr:rowOff>
    </xdr:to>
    <xdr:cxnSp macro="">
      <xdr:nvCxnSpPr>
        <xdr:cNvPr id="63" name="直線矢印コネクタ 62"/>
        <xdr:cNvCxnSpPr>
          <a:endCxn id="54" idx="0"/>
        </xdr:cNvCxnSpPr>
      </xdr:nvCxnSpPr>
      <xdr:spPr>
        <a:xfrm>
          <a:off x="3248025" y="58169175"/>
          <a:ext cx="1314450" cy="3428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38100</xdr:colOff>
      <xdr:row>763</xdr:row>
      <xdr:rowOff>285749</xdr:rowOff>
    </xdr:from>
    <xdr:to>
      <xdr:col>30</xdr:col>
      <xdr:colOff>47626</xdr:colOff>
      <xdr:row>766</xdr:row>
      <xdr:rowOff>190499</xdr:rowOff>
    </xdr:to>
    <xdr:sp macro="" textlink="">
      <xdr:nvSpPr>
        <xdr:cNvPr id="64" name="テキスト ボックス 63"/>
        <xdr:cNvSpPr txBox="1"/>
      </xdr:nvSpPr>
      <xdr:spPr>
        <a:xfrm>
          <a:off x="4038600" y="57692924"/>
          <a:ext cx="2009776" cy="84772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中間支援組織が代表事業者となる場合には、再委託せずに実施。</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114299</xdr:colOff>
      <xdr:row>747</xdr:row>
      <xdr:rowOff>1</xdr:rowOff>
    </xdr:from>
    <xdr:to>
      <xdr:col>43</xdr:col>
      <xdr:colOff>95250</xdr:colOff>
      <xdr:row>749</xdr:row>
      <xdr:rowOff>85725</xdr:rowOff>
    </xdr:to>
    <xdr:sp macro="" textlink="">
      <xdr:nvSpPr>
        <xdr:cNvPr id="70" name="テキスト ボックス 69"/>
        <xdr:cNvSpPr txBox="1"/>
      </xdr:nvSpPr>
      <xdr:spPr>
        <a:xfrm>
          <a:off x="7315199" y="50844451"/>
          <a:ext cx="1381126" cy="790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（評価機関）</a:t>
          </a:r>
          <a:endParaRPr kumimoji="1" lang="en-US" altLang="ja-JP" sz="1000"/>
        </a:p>
        <a:p>
          <a:pPr algn="ctr"/>
          <a:r>
            <a:rPr kumimoji="1" lang="en-US" altLang="ja-JP" sz="1000"/>
            <a:t>B.</a:t>
          </a:r>
          <a:r>
            <a:rPr kumimoji="1" lang="ja-JP" altLang="en-US" sz="1000"/>
            <a:t>新日本有限責任監査法人（１社）</a:t>
          </a:r>
          <a:endParaRPr kumimoji="1" lang="en-US" altLang="ja-JP" sz="1000"/>
        </a:p>
        <a:p>
          <a:pPr algn="ctr"/>
          <a:r>
            <a:rPr kumimoji="1" lang="ja-JP" altLang="en-US" sz="1000"/>
            <a:t>（</a:t>
          </a:r>
          <a:r>
            <a:rPr kumimoji="1" lang="en-US" altLang="ja-JP" sz="1000"/>
            <a:t>15</a:t>
          </a:r>
          <a:r>
            <a:rPr kumimoji="1" lang="ja-JP" altLang="en-US" sz="1000"/>
            <a:t>百万円）</a:t>
          </a:r>
        </a:p>
      </xdr:txBody>
    </xdr:sp>
    <xdr:clientData/>
  </xdr:twoCellAnchor>
  <xdr:twoCellAnchor>
    <xdr:from>
      <xdr:col>51</xdr:col>
      <xdr:colOff>159203</xdr:colOff>
      <xdr:row>92</xdr:row>
      <xdr:rowOff>17689</xdr:rowOff>
    </xdr:from>
    <xdr:to>
      <xdr:col>55</xdr:col>
      <xdr:colOff>127907</xdr:colOff>
      <xdr:row>92</xdr:row>
      <xdr:rowOff>265339</xdr:rowOff>
    </xdr:to>
    <xdr:sp macro="" textlink="">
      <xdr:nvSpPr>
        <xdr:cNvPr id="72" name="テキスト ボックス 71"/>
        <xdr:cNvSpPr txBox="1"/>
      </xdr:nvSpPr>
      <xdr:spPr>
        <a:xfrm>
          <a:off x="10636703" y="15791089"/>
          <a:ext cx="654504"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精査中</a:t>
          </a:r>
        </a:p>
      </xdr:txBody>
    </xdr:sp>
    <xdr:clientData/>
  </xdr:twoCellAnchor>
  <xdr:twoCellAnchor>
    <xdr:from>
      <xdr:col>40</xdr:col>
      <xdr:colOff>4762</xdr:colOff>
      <xdr:row>749</xdr:row>
      <xdr:rowOff>85725</xdr:rowOff>
    </xdr:from>
    <xdr:to>
      <xdr:col>40</xdr:col>
      <xdr:colOff>4762</xdr:colOff>
      <xdr:row>750</xdr:row>
      <xdr:rowOff>346982</xdr:rowOff>
    </xdr:to>
    <xdr:cxnSp macro="">
      <xdr:nvCxnSpPr>
        <xdr:cNvPr id="89" name="直線矢印コネクタ 88"/>
        <xdr:cNvCxnSpPr>
          <a:stCxn id="70" idx="2"/>
          <a:endCxn id="97" idx="0"/>
        </xdr:cNvCxnSpPr>
      </xdr:nvCxnSpPr>
      <xdr:spPr>
        <a:xfrm>
          <a:off x="8005762" y="51635025"/>
          <a:ext cx="0" cy="6136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114299</xdr:colOff>
      <xdr:row>750</xdr:row>
      <xdr:rowOff>346982</xdr:rowOff>
    </xdr:from>
    <xdr:to>
      <xdr:col>43</xdr:col>
      <xdr:colOff>95250</xdr:colOff>
      <xdr:row>752</xdr:row>
      <xdr:rowOff>342900</xdr:rowOff>
    </xdr:to>
    <xdr:sp macro="" textlink="">
      <xdr:nvSpPr>
        <xdr:cNvPr id="97" name="テキスト ボックス 96"/>
        <xdr:cNvSpPr txBox="1"/>
      </xdr:nvSpPr>
      <xdr:spPr>
        <a:xfrm>
          <a:off x="7315199" y="52248707"/>
          <a:ext cx="1381126" cy="700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F.</a:t>
          </a:r>
          <a:r>
            <a:rPr kumimoji="1" lang="ja-JP" altLang="en-US" sz="1000"/>
            <a:t>一般財団法人社会的投資推進財団</a:t>
          </a:r>
          <a:endParaRPr kumimoji="1" lang="en-US" altLang="ja-JP" sz="1000"/>
        </a:p>
        <a:p>
          <a:pPr algn="ctr"/>
          <a:r>
            <a:rPr kumimoji="1" lang="ja-JP" altLang="en-US" sz="1000"/>
            <a:t>（</a:t>
          </a:r>
          <a:r>
            <a:rPr kumimoji="1" lang="en-US" altLang="ja-JP" sz="1000"/>
            <a:t>1.5</a:t>
          </a:r>
          <a:r>
            <a:rPr kumimoji="1" lang="ja-JP" altLang="en-US" sz="1000"/>
            <a:t>百万円）</a:t>
          </a:r>
        </a:p>
      </xdr:txBody>
    </xdr:sp>
    <xdr:clientData/>
  </xdr:twoCellAnchor>
  <xdr:twoCellAnchor>
    <xdr:from>
      <xdr:col>43</xdr:col>
      <xdr:colOff>142875</xdr:colOff>
      <xdr:row>750</xdr:row>
      <xdr:rowOff>133350</xdr:rowOff>
    </xdr:from>
    <xdr:to>
      <xdr:col>49</xdr:col>
      <xdr:colOff>485774</xdr:colOff>
      <xdr:row>753</xdr:row>
      <xdr:rowOff>47625</xdr:rowOff>
    </xdr:to>
    <xdr:sp macro="" textlink="">
      <xdr:nvSpPr>
        <xdr:cNvPr id="101" name="テキスト ボックス 100"/>
        <xdr:cNvSpPr txBox="1"/>
      </xdr:nvSpPr>
      <xdr:spPr>
        <a:xfrm>
          <a:off x="8743950" y="52035075"/>
          <a:ext cx="1543049" cy="9715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SIB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に関する専門的知見を提供</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44</xdr:col>
      <xdr:colOff>9525</xdr:colOff>
      <xdr:row>750</xdr:row>
      <xdr:rowOff>285750</xdr:rowOff>
    </xdr:from>
    <xdr:to>
      <xdr:col>49</xdr:col>
      <xdr:colOff>457200</xdr:colOff>
      <xdr:row>752</xdr:row>
      <xdr:rowOff>266700</xdr:rowOff>
    </xdr:to>
    <xdr:sp macro="" textlink="">
      <xdr:nvSpPr>
        <xdr:cNvPr id="102" name="大かっこ 101"/>
        <xdr:cNvSpPr/>
      </xdr:nvSpPr>
      <xdr:spPr>
        <a:xfrm>
          <a:off x="8810625" y="52187475"/>
          <a:ext cx="1447800" cy="6858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19050</xdr:colOff>
      <xdr:row>760</xdr:row>
      <xdr:rowOff>28574</xdr:rowOff>
    </xdr:from>
    <xdr:to>
      <xdr:col>28</xdr:col>
      <xdr:colOff>9525</xdr:colOff>
      <xdr:row>761</xdr:row>
      <xdr:rowOff>361949</xdr:rowOff>
    </xdr:to>
    <xdr:sp macro="" textlink="">
      <xdr:nvSpPr>
        <xdr:cNvPr id="120" name="テキスト ボックス 119"/>
        <xdr:cNvSpPr txBox="1"/>
      </xdr:nvSpPr>
      <xdr:spPr>
        <a:xfrm>
          <a:off x="3419475" y="56378474"/>
          <a:ext cx="2190750"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C.NPO</a:t>
          </a:r>
          <a:r>
            <a:rPr kumimoji="1" lang="ja-JP" altLang="en-US" sz="1100"/>
            <a:t>法人等（２者）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（３．８百万円）</a:t>
          </a:r>
        </a:p>
      </xdr:txBody>
    </xdr:sp>
    <xdr:clientData/>
  </xdr:twoCellAnchor>
  <xdr:twoCellAnchor>
    <xdr:from>
      <xdr:col>16</xdr:col>
      <xdr:colOff>114298</xdr:colOff>
      <xdr:row>761</xdr:row>
      <xdr:rowOff>200024</xdr:rowOff>
    </xdr:from>
    <xdr:to>
      <xdr:col>29</xdr:col>
      <xdr:colOff>57149</xdr:colOff>
      <xdr:row>763</xdr:row>
      <xdr:rowOff>57150</xdr:rowOff>
    </xdr:to>
    <xdr:grpSp>
      <xdr:nvGrpSpPr>
        <xdr:cNvPr id="121" name="グループ化 120"/>
        <xdr:cNvGrpSpPr/>
      </xdr:nvGrpSpPr>
      <xdr:grpSpPr>
        <a:xfrm>
          <a:off x="3314698" y="57892949"/>
          <a:ext cx="2543176" cy="685801"/>
          <a:chOff x="1400174" y="53427295"/>
          <a:chExt cx="1290567" cy="414558"/>
        </a:xfrm>
      </xdr:grpSpPr>
      <xdr:sp macro="" textlink="">
        <xdr:nvSpPr>
          <xdr:cNvPr id="122" name="テキスト ボックス 121"/>
          <xdr:cNvSpPr txBox="1"/>
        </xdr:nvSpPr>
        <xdr:spPr>
          <a:xfrm>
            <a:off x="1403282" y="53427295"/>
            <a:ext cx="1287459"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・社会的事業の成果の評価指標の設定及び評価の実施</a:t>
            </a:r>
            <a:endParaRPr kumimoji="1" lang="en-US" altLang="ja-JP" sz="900"/>
          </a:p>
        </xdr:txBody>
      </xdr:sp>
      <xdr:sp macro="" textlink="">
        <xdr:nvSpPr>
          <xdr:cNvPr id="123" name="大かっこ 122"/>
          <xdr:cNvSpPr/>
        </xdr:nvSpPr>
        <xdr:spPr>
          <a:xfrm>
            <a:off x="1400174" y="53473349"/>
            <a:ext cx="1261565"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16</xdr:col>
      <xdr:colOff>47625</xdr:colOff>
      <xdr:row>758</xdr:row>
      <xdr:rowOff>561975</xdr:rowOff>
    </xdr:from>
    <xdr:to>
      <xdr:col>22</xdr:col>
      <xdr:colOff>114300</xdr:colOff>
      <xdr:row>760</xdr:row>
      <xdr:rowOff>28574</xdr:rowOff>
    </xdr:to>
    <xdr:cxnSp macro="">
      <xdr:nvCxnSpPr>
        <xdr:cNvPr id="124" name="直線矢印コネクタ 123"/>
        <xdr:cNvCxnSpPr>
          <a:endCxn id="120" idx="0"/>
        </xdr:cNvCxnSpPr>
      </xdr:nvCxnSpPr>
      <xdr:spPr>
        <a:xfrm>
          <a:off x="3248025" y="55873650"/>
          <a:ext cx="1266825" cy="5048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123824</xdr:colOff>
      <xdr:row>758</xdr:row>
      <xdr:rowOff>38100</xdr:rowOff>
    </xdr:from>
    <xdr:to>
      <xdr:col>30</xdr:col>
      <xdr:colOff>47624</xdr:colOff>
      <xdr:row>760</xdr:row>
      <xdr:rowOff>85725</xdr:rowOff>
    </xdr:to>
    <xdr:sp macro="" textlink="">
      <xdr:nvSpPr>
        <xdr:cNvPr id="125" name="テキスト ボックス 124"/>
        <xdr:cNvSpPr txBox="1"/>
      </xdr:nvSpPr>
      <xdr:spPr>
        <a:xfrm>
          <a:off x="3924299" y="55349775"/>
          <a:ext cx="2124075" cy="10858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評価指標設定及び評価を代表事業者が行う場合には、再委託せずに実施。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38100</xdr:colOff>
      <xdr:row>750</xdr:row>
      <xdr:rowOff>38101</xdr:rowOff>
    </xdr:from>
    <xdr:to>
      <xdr:col>39</xdr:col>
      <xdr:colOff>47625</xdr:colOff>
      <xdr:row>750</xdr:row>
      <xdr:rowOff>342901</xdr:rowOff>
    </xdr:to>
    <xdr:sp macro="" textlink="">
      <xdr:nvSpPr>
        <xdr:cNvPr id="96" name="テキスト ボックス 95"/>
        <xdr:cNvSpPr txBox="1"/>
      </xdr:nvSpPr>
      <xdr:spPr>
        <a:xfrm>
          <a:off x="7038975" y="53368576"/>
          <a:ext cx="809625" cy="3048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59" zoomScaleNormal="75" zoomScaleSheetLayoutView="100" zoomScalePageLayoutView="85" workbookViewId="0">
      <selection activeCell="AQ115" sqref="AQ115:AX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925</v>
      </c>
      <c r="AT2" s="947"/>
      <c r="AU2" s="947"/>
      <c r="AV2" s="52" t="str">
        <f>IF(AW2="", "", "-")</f>
        <v/>
      </c>
      <c r="AW2" s="918"/>
      <c r="AX2" s="918"/>
    </row>
    <row r="3" spans="1:50" ht="21" customHeight="1" thickBot="1" x14ac:dyDescent="0.2">
      <c r="A3" s="866" t="s">
        <v>529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546</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9" t="s">
        <v>542</v>
      </c>
      <c r="Z7" s="439"/>
      <c r="AA7" s="439"/>
      <c r="AB7" s="439"/>
      <c r="AC7" s="439"/>
      <c r="AD7" s="930"/>
      <c r="AE7" s="919" t="s">
        <v>550</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1" t="s">
        <v>389</v>
      </c>
      <c r="B8" s="492"/>
      <c r="C8" s="492"/>
      <c r="D8" s="492"/>
      <c r="E8" s="492"/>
      <c r="F8" s="493"/>
      <c r="G8" s="948" t="str">
        <f>入力規則等!A26</f>
        <v>-</v>
      </c>
      <c r="H8" s="722"/>
      <c r="I8" s="722"/>
      <c r="J8" s="722"/>
      <c r="K8" s="722"/>
      <c r="L8" s="722"/>
      <c r="M8" s="722"/>
      <c r="N8" s="722"/>
      <c r="O8" s="722"/>
      <c r="P8" s="722"/>
      <c r="Q8" s="722"/>
      <c r="R8" s="722"/>
      <c r="S8" s="722"/>
      <c r="T8" s="722"/>
      <c r="U8" s="722"/>
      <c r="V8" s="722"/>
      <c r="W8" s="722"/>
      <c r="X8" s="949"/>
      <c r="Y8" s="845" t="s">
        <v>390</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551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0" t="s">
        <v>24</v>
      </c>
      <c r="B12" s="951"/>
      <c r="C12" s="951"/>
      <c r="D12" s="951"/>
      <c r="E12" s="951"/>
      <c r="F12" s="952"/>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467</v>
      </c>
      <c r="AE12" s="412"/>
      <c r="AF12" s="412"/>
      <c r="AG12" s="412"/>
      <c r="AH12" s="412"/>
      <c r="AI12" s="412"/>
      <c r="AJ12" s="413"/>
      <c r="AK12" s="411" t="s">
        <v>530</v>
      </c>
      <c r="AL12" s="412"/>
      <c r="AM12" s="412"/>
      <c r="AN12" s="412"/>
      <c r="AO12" s="412"/>
      <c r="AP12" s="412"/>
      <c r="AQ12" s="413"/>
      <c r="AR12" s="411" t="s">
        <v>531</v>
      </c>
      <c r="AS12" s="412"/>
      <c r="AT12" s="412"/>
      <c r="AU12" s="412"/>
      <c r="AV12" s="412"/>
      <c r="AW12" s="412"/>
      <c r="AX12" s="724"/>
    </row>
    <row r="13" spans="1:50" ht="21" customHeight="1" x14ac:dyDescent="0.15">
      <c r="A13" s="613"/>
      <c r="B13" s="614"/>
      <c r="C13" s="614"/>
      <c r="D13" s="614"/>
      <c r="E13" s="614"/>
      <c r="F13" s="615"/>
      <c r="G13" s="725" t="s">
        <v>6</v>
      </c>
      <c r="H13" s="726"/>
      <c r="I13" s="763" t="s">
        <v>7</v>
      </c>
      <c r="J13" s="764"/>
      <c r="K13" s="764"/>
      <c r="L13" s="764"/>
      <c r="M13" s="764"/>
      <c r="N13" s="764"/>
      <c r="O13" s="765"/>
      <c r="P13" s="656" t="s">
        <v>548</v>
      </c>
      <c r="Q13" s="657"/>
      <c r="R13" s="657"/>
      <c r="S13" s="657"/>
      <c r="T13" s="657"/>
      <c r="U13" s="657"/>
      <c r="V13" s="658"/>
      <c r="W13" s="656" t="s">
        <v>548</v>
      </c>
      <c r="X13" s="657"/>
      <c r="Y13" s="657"/>
      <c r="Z13" s="657"/>
      <c r="AA13" s="657"/>
      <c r="AB13" s="657"/>
      <c r="AC13" s="658"/>
      <c r="AD13" s="656">
        <v>73</v>
      </c>
      <c r="AE13" s="657"/>
      <c r="AF13" s="657"/>
      <c r="AG13" s="657"/>
      <c r="AH13" s="657"/>
      <c r="AI13" s="657"/>
      <c r="AJ13" s="658"/>
      <c r="AK13" s="656">
        <v>111</v>
      </c>
      <c r="AL13" s="657"/>
      <c r="AM13" s="657"/>
      <c r="AN13" s="657"/>
      <c r="AO13" s="657"/>
      <c r="AP13" s="657"/>
      <c r="AQ13" s="658"/>
      <c r="AR13" s="926">
        <v>111</v>
      </c>
      <c r="AS13" s="927"/>
      <c r="AT13" s="927"/>
      <c r="AU13" s="927"/>
      <c r="AV13" s="927"/>
      <c r="AW13" s="927"/>
      <c r="AX13" s="928"/>
    </row>
    <row r="14" spans="1:50" ht="21" customHeight="1" x14ac:dyDescent="0.15">
      <c r="A14" s="613"/>
      <c r="B14" s="614"/>
      <c r="C14" s="614"/>
      <c r="D14" s="614"/>
      <c r="E14" s="614"/>
      <c r="F14" s="615"/>
      <c r="G14" s="727"/>
      <c r="H14" s="728"/>
      <c r="I14" s="713" t="s">
        <v>8</v>
      </c>
      <c r="J14" s="761"/>
      <c r="K14" s="761"/>
      <c r="L14" s="761"/>
      <c r="M14" s="761"/>
      <c r="N14" s="761"/>
      <c r="O14" s="762"/>
      <c r="P14" s="656" t="s">
        <v>548</v>
      </c>
      <c r="Q14" s="657"/>
      <c r="R14" s="657"/>
      <c r="S14" s="657"/>
      <c r="T14" s="657"/>
      <c r="U14" s="657"/>
      <c r="V14" s="658"/>
      <c r="W14" s="656" t="s">
        <v>548</v>
      </c>
      <c r="X14" s="657"/>
      <c r="Y14" s="657"/>
      <c r="Z14" s="657"/>
      <c r="AA14" s="657"/>
      <c r="AB14" s="657"/>
      <c r="AC14" s="658"/>
      <c r="AD14" s="656" t="s">
        <v>548</v>
      </c>
      <c r="AE14" s="657"/>
      <c r="AF14" s="657"/>
      <c r="AG14" s="657"/>
      <c r="AH14" s="657"/>
      <c r="AI14" s="657"/>
      <c r="AJ14" s="658"/>
      <c r="AK14" s="656" t="s">
        <v>548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7"/>
      <c r="H15" s="728"/>
      <c r="I15" s="713" t="s">
        <v>51</v>
      </c>
      <c r="J15" s="714"/>
      <c r="K15" s="714"/>
      <c r="L15" s="714"/>
      <c r="M15" s="714"/>
      <c r="N15" s="714"/>
      <c r="O15" s="715"/>
      <c r="P15" s="656" t="s">
        <v>548</v>
      </c>
      <c r="Q15" s="657"/>
      <c r="R15" s="657"/>
      <c r="S15" s="657"/>
      <c r="T15" s="657"/>
      <c r="U15" s="657"/>
      <c r="V15" s="658"/>
      <c r="W15" s="656" t="s">
        <v>548</v>
      </c>
      <c r="X15" s="657"/>
      <c r="Y15" s="657"/>
      <c r="Z15" s="657"/>
      <c r="AA15" s="657"/>
      <c r="AB15" s="657"/>
      <c r="AC15" s="658"/>
      <c r="AD15" s="656" t="s">
        <v>548</v>
      </c>
      <c r="AE15" s="657"/>
      <c r="AF15" s="657"/>
      <c r="AG15" s="657"/>
      <c r="AH15" s="657"/>
      <c r="AI15" s="657"/>
      <c r="AJ15" s="658"/>
      <c r="AK15" s="656" t="s">
        <v>548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7"/>
      <c r="H16" s="728"/>
      <c r="I16" s="713" t="s">
        <v>52</v>
      </c>
      <c r="J16" s="714"/>
      <c r="K16" s="714"/>
      <c r="L16" s="714"/>
      <c r="M16" s="714"/>
      <c r="N16" s="714"/>
      <c r="O16" s="715"/>
      <c r="P16" s="656" t="s">
        <v>548</v>
      </c>
      <c r="Q16" s="657"/>
      <c r="R16" s="657"/>
      <c r="S16" s="657"/>
      <c r="T16" s="657"/>
      <c r="U16" s="657"/>
      <c r="V16" s="658"/>
      <c r="W16" s="656" t="s">
        <v>548</v>
      </c>
      <c r="X16" s="657"/>
      <c r="Y16" s="657"/>
      <c r="Z16" s="657"/>
      <c r="AA16" s="657"/>
      <c r="AB16" s="657"/>
      <c r="AC16" s="658"/>
      <c r="AD16" s="656" t="s">
        <v>548</v>
      </c>
      <c r="AE16" s="657"/>
      <c r="AF16" s="657"/>
      <c r="AG16" s="657"/>
      <c r="AH16" s="657"/>
      <c r="AI16" s="657"/>
      <c r="AJ16" s="658"/>
      <c r="AK16" s="656" t="s">
        <v>548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7"/>
      <c r="H17" s="728"/>
      <c r="I17" s="713" t="s">
        <v>50</v>
      </c>
      <c r="J17" s="761"/>
      <c r="K17" s="761"/>
      <c r="L17" s="761"/>
      <c r="M17" s="761"/>
      <c r="N17" s="761"/>
      <c r="O17" s="762"/>
      <c r="P17" s="656" t="s">
        <v>548</v>
      </c>
      <c r="Q17" s="657"/>
      <c r="R17" s="657"/>
      <c r="S17" s="657"/>
      <c r="T17" s="657"/>
      <c r="U17" s="657"/>
      <c r="V17" s="658"/>
      <c r="W17" s="656" t="s">
        <v>548</v>
      </c>
      <c r="X17" s="657"/>
      <c r="Y17" s="657"/>
      <c r="Z17" s="657"/>
      <c r="AA17" s="657"/>
      <c r="AB17" s="657"/>
      <c r="AC17" s="658"/>
      <c r="AD17" s="656" t="s">
        <v>548</v>
      </c>
      <c r="AE17" s="657"/>
      <c r="AF17" s="657"/>
      <c r="AG17" s="657"/>
      <c r="AH17" s="657"/>
      <c r="AI17" s="657"/>
      <c r="AJ17" s="658"/>
      <c r="AK17" s="656" t="s">
        <v>548</v>
      </c>
      <c r="AL17" s="657"/>
      <c r="AM17" s="657"/>
      <c r="AN17" s="657"/>
      <c r="AO17" s="657"/>
      <c r="AP17" s="657"/>
      <c r="AQ17" s="658"/>
      <c r="AR17" s="924"/>
      <c r="AS17" s="924"/>
      <c r="AT17" s="924"/>
      <c r="AU17" s="924"/>
      <c r="AV17" s="924"/>
      <c r="AW17" s="924"/>
      <c r="AX17" s="925"/>
    </row>
    <row r="18" spans="1:50" ht="24.75" customHeight="1" x14ac:dyDescent="0.15">
      <c r="A18" s="613"/>
      <c r="B18" s="614"/>
      <c r="C18" s="614"/>
      <c r="D18" s="614"/>
      <c r="E18" s="614"/>
      <c r="F18" s="615"/>
      <c r="G18" s="729"/>
      <c r="H18" s="730"/>
      <c r="I18" s="718" t="s">
        <v>20</v>
      </c>
      <c r="J18" s="719"/>
      <c r="K18" s="719"/>
      <c r="L18" s="719"/>
      <c r="M18" s="719"/>
      <c r="N18" s="719"/>
      <c r="O18" s="720"/>
      <c r="P18" s="877">
        <f>SUM(P13:V17)</f>
        <v>0</v>
      </c>
      <c r="Q18" s="878"/>
      <c r="R18" s="878"/>
      <c r="S18" s="878"/>
      <c r="T18" s="878"/>
      <c r="U18" s="878"/>
      <c r="V18" s="879"/>
      <c r="W18" s="877">
        <f>SUM(W13:AC17)</f>
        <v>0</v>
      </c>
      <c r="X18" s="878"/>
      <c r="Y18" s="878"/>
      <c r="Z18" s="878"/>
      <c r="AA18" s="878"/>
      <c r="AB18" s="878"/>
      <c r="AC18" s="879"/>
      <c r="AD18" s="877">
        <f>SUM(AD13:AJ17)</f>
        <v>73</v>
      </c>
      <c r="AE18" s="878"/>
      <c r="AF18" s="878"/>
      <c r="AG18" s="878"/>
      <c r="AH18" s="878"/>
      <c r="AI18" s="878"/>
      <c r="AJ18" s="879"/>
      <c r="AK18" s="877">
        <f>SUM(AK13:AQ17)</f>
        <v>111</v>
      </c>
      <c r="AL18" s="878"/>
      <c r="AM18" s="878"/>
      <c r="AN18" s="878"/>
      <c r="AO18" s="878"/>
      <c r="AP18" s="878"/>
      <c r="AQ18" s="879"/>
      <c r="AR18" s="877">
        <f>SUM(AR13:AX17)</f>
        <v>111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v>72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0.98630136986301364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53"/>
      <c r="G21" s="309" t="s">
        <v>492</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0.98630136986301364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534</v>
      </c>
      <c r="B22" s="972"/>
      <c r="C22" s="972"/>
      <c r="D22" s="972"/>
      <c r="E22" s="972"/>
      <c r="F22" s="973"/>
      <c r="G22" s="958" t="s">
        <v>469</v>
      </c>
      <c r="H22" s="215"/>
      <c r="I22" s="215"/>
      <c r="J22" s="215"/>
      <c r="K22" s="215"/>
      <c r="L22" s="215"/>
      <c r="M22" s="215"/>
      <c r="N22" s="215"/>
      <c r="O22" s="216"/>
      <c r="P22" s="943" t="s">
        <v>532</v>
      </c>
      <c r="Q22" s="215"/>
      <c r="R22" s="215"/>
      <c r="S22" s="215"/>
      <c r="T22" s="215"/>
      <c r="U22" s="215"/>
      <c r="V22" s="216"/>
      <c r="W22" s="943" t="s">
        <v>533</v>
      </c>
      <c r="X22" s="215"/>
      <c r="Y22" s="215"/>
      <c r="Z22" s="215"/>
      <c r="AA22" s="215"/>
      <c r="AB22" s="215"/>
      <c r="AC22" s="216"/>
      <c r="AD22" s="943" t="s">
        <v>468</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9" t="s">
        <v>553</v>
      </c>
      <c r="H23" s="960"/>
      <c r="I23" s="960"/>
      <c r="J23" s="960"/>
      <c r="K23" s="960"/>
      <c r="L23" s="960"/>
      <c r="M23" s="960"/>
      <c r="N23" s="960"/>
      <c r="O23" s="961"/>
      <c r="P23" s="926">
        <v>111</v>
      </c>
      <c r="Q23" s="927"/>
      <c r="R23" s="927"/>
      <c r="S23" s="927"/>
      <c r="T23" s="927"/>
      <c r="U23" s="927"/>
      <c r="V23" s="944"/>
      <c r="W23" s="926">
        <v>111</v>
      </c>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56"/>
      <c r="Q24" s="657"/>
      <c r="R24" s="657"/>
      <c r="S24" s="657"/>
      <c r="T24" s="657"/>
      <c r="U24" s="657"/>
      <c r="V24" s="658"/>
      <c r="W24" s="656"/>
      <c r="X24" s="657"/>
      <c r="Y24" s="657"/>
      <c r="Z24" s="657"/>
      <c r="AA24" s="657"/>
      <c r="AB24" s="657"/>
      <c r="AC24" s="65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56"/>
      <c r="Q25" s="657"/>
      <c r="R25" s="657"/>
      <c r="S25" s="657"/>
      <c r="T25" s="657"/>
      <c r="U25" s="657"/>
      <c r="V25" s="658"/>
      <c r="W25" s="656"/>
      <c r="X25" s="657"/>
      <c r="Y25" s="657"/>
      <c r="Z25" s="657"/>
      <c r="AA25" s="657"/>
      <c r="AB25" s="657"/>
      <c r="AC25" s="65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56"/>
      <c r="Q26" s="657"/>
      <c r="R26" s="657"/>
      <c r="S26" s="657"/>
      <c r="T26" s="657"/>
      <c r="U26" s="657"/>
      <c r="V26" s="658"/>
      <c r="W26" s="656"/>
      <c r="X26" s="657"/>
      <c r="Y26" s="657"/>
      <c r="Z26" s="657"/>
      <c r="AA26" s="657"/>
      <c r="AB26" s="657"/>
      <c r="AC26" s="65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56"/>
      <c r="Q27" s="657"/>
      <c r="R27" s="657"/>
      <c r="S27" s="657"/>
      <c r="T27" s="657"/>
      <c r="U27" s="657"/>
      <c r="V27" s="658"/>
      <c r="W27" s="656"/>
      <c r="X27" s="657"/>
      <c r="Y27" s="657"/>
      <c r="Z27" s="657"/>
      <c r="AA27" s="657"/>
      <c r="AB27" s="657"/>
      <c r="AC27" s="65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473</v>
      </c>
      <c r="H28" s="966"/>
      <c r="I28" s="966"/>
      <c r="J28" s="966"/>
      <c r="K28" s="966"/>
      <c r="L28" s="966"/>
      <c r="M28" s="966"/>
      <c r="N28" s="966"/>
      <c r="O28" s="967"/>
      <c r="P28" s="877">
        <f>P29-SUM(P23:P27)</f>
        <v>0</v>
      </c>
      <c r="Q28" s="878"/>
      <c r="R28" s="878"/>
      <c r="S28" s="878"/>
      <c r="T28" s="878"/>
      <c r="U28" s="878"/>
      <c r="V28" s="879"/>
      <c r="W28" s="877">
        <f>W29-SUM(W23:W27)</f>
        <v>0</v>
      </c>
      <c r="X28" s="878"/>
      <c r="Y28" s="878"/>
      <c r="Z28" s="878"/>
      <c r="AA28" s="878"/>
      <c r="AB28" s="878"/>
      <c r="AC28" s="879"/>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470</v>
      </c>
      <c r="H29" s="969"/>
      <c r="I29" s="969"/>
      <c r="J29" s="969"/>
      <c r="K29" s="969"/>
      <c r="L29" s="969"/>
      <c r="M29" s="969"/>
      <c r="N29" s="969"/>
      <c r="O29" s="970"/>
      <c r="P29" s="940">
        <f>AK13</f>
        <v>111</v>
      </c>
      <c r="Q29" s="941"/>
      <c r="R29" s="941"/>
      <c r="S29" s="941"/>
      <c r="T29" s="941"/>
      <c r="U29" s="941"/>
      <c r="V29" s="942"/>
      <c r="W29" s="940">
        <f>AR13</f>
        <v>111</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486</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22" t="s">
        <v>467</v>
      </c>
      <c r="AN30" s="922"/>
      <c r="AO30" s="922"/>
      <c r="AP30" s="857"/>
      <c r="AQ30" s="766" t="s">
        <v>355</v>
      </c>
      <c r="AR30" s="767"/>
      <c r="AS30" s="767"/>
      <c r="AT30" s="768"/>
      <c r="AU30" s="773" t="s">
        <v>253</v>
      </c>
      <c r="AV30" s="773"/>
      <c r="AW30" s="773"/>
      <c r="AX30" s="92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554</v>
      </c>
      <c r="AR31" s="193"/>
      <c r="AS31" s="126" t="s">
        <v>356</v>
      </c>
      <c r="AT31" s="127"/>
      <c r="AU31" s="192">
        <v>31</v>
      </c>
      <c r="AV31" s="192"/>
      <c r="AW31" s="394" t="s">
        <v>300</v>
      </c>
      <c r="AX31" s="395"/>
    </row>
    <row r="32" spans="1:50" ht="23.25" customHeight="1" x14ac:dyDescent="0.15">
      <c r="A32" s="399"/>
      <c r="B32" s="397"/>
      <c r="C32" s="397"/>
      <c r="D32" s="397"/>
      <c r="E32" s="397"/>
      <c r="F32" s="398"/>
      <c r="G32" s="560" t="s">
        <v>554</v>
      </c>
      <c r="H32" s="561"/>
      <c r="I32" s="561"/>
      <c r="J32" s="561"/>
      <c r="K32" s="561"/>
      <c r="L32" s="561"/>
      <c r="M32" s="561"/>
      <c r="N32" s="561"/>
      <c r="O32" s="562"/>
      <c r="P32" s="98" t="s">
        <v>554</v>
      </c>
      <c r="Q32" s="98"/>
      <c r="R32" s="98"/>
      <c r="S32" s="98"/>
      <c r="T32" s="98"/>
      <c r="U32" s="98"/>
      <c r="V32" s="98"/>
      <c r="W32" s="98"/>
      <c r="X32" s="99"/>
      <c r="Y32" s="467" t="s">
        <v>12</v>
      </c>
      <c r="Z32" s="527"/>
      <c r="AA32" s="528"/>
      <c r="AB32" s="457" t="s">
        <v>554</v>
      </c>
      <c r="AC32" s="457"/>
      <c r="AD32" s="457"/>
      <c r="AE32" s="211" t="s">
        <v>554</v>
      </c>
      <c r="AF32" s="212"/>
      <c r="AG32" s="212"/>
      <c r="AH32" s="212"/>
      <c r="AI32" s="211" t="s">
        <v>554</v>
      </c>
      <c r="AJ32" s="212"/>
      <c r="AK32" s="212"/>
      <c r="AL32" s="212"/>
      <c r="AM32" s="211" t="s">
        <v>554</v>
      </c>
      <c r="AN32" s="212"/>
      <c r="AO32" s="212"/>
      <c r="AP32" s="212"/>
      <c r="AQ32" s="333" t="s">
        <v>554</v>
      </c>
      <c r="AR32" s="200"/>
      <c r="AS32" s="200"/>
      <c r="AT32" s="334"/>
      <c r="AU32" s="212" t="s">
        <v>554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554</v>
      </c>
      <c r="AC33" s="519"/>
      <c r="AD33" s="519"/>
      <c r="AE33" s="211" t="s">
        <v>554</v>
      </c>
      <c r="AF33" s="212"/>
      <c r="AG33" s="212"/>
      <c r="AH33" s="212"/>
      <c r="AI33" s="211" t="s">
        <v>554</v>
      </c>
      <c r="AJ33" s="212"/>
      <c r="AK33" s="212"/>
      <c r="AL33" s="212"/>
      <c r="AM33" s="211" t="s">
        <v>555</v>
      </c>
      <c r="AN33" s="212"/>
      <c r="AO33" s="212"/>
      <c r="AP33" s="212"/>
      <c r="AQ33" s="333" t="s">
        <v>554</v>
      </c>
      <c r="AR33" s="200"/>
      <c r="AS33" s="200"/>
      <c r="AT33" s="334"/>
      <c r="AU33" s="212" t="s">
        <v>554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554</v>
      </c>
      <c r="AF34" s="212"/>
      <c r="AG34" s="212"/>
      <c r="AH34" s="212"/>
      <c r="AI34" s="211" t="s">
        <v>554</v>
      </c>
      <c r="AJ34" s="212"/>
      <c r="AK34" s="212"/>
      <c r="AL34" s="212"/>
      <c r="AM34" s="211" t="s">
        <v>554</v>
      </c>
      <c r="AN34" s="212"/>
      <c r="AO34" s="212"/>
      <c r="AP34" s="212"/>
      <c r="AQ34" s="333" t="s">
        <v>554</v>
      </c>
      <c r="AR34" s="200"/>
      <c r="AS34" s="200"/>
      <c r="AT34" s="334"/>
      <c r="AU34" s="212" t="s">
        <v>554</v>
      </c>
      <c r="AV34" s="212"/>
      <c r="AW34" s="212"/>
      <c r="AX34" s="214"/>
    </row>
    <row r="35" spans="1:50" ht="23.25" customHeight="1" x14ac:dyDescent="0.15">
      <c r="A35" s="219" t="s">
        <v>522</v>
      </c>
      <c r="B35" s="220"/>
      <c r="C35" s="220"/>
      <c r="D35" s="220"/>
      <c r="E35" s="220"/>
      <c r="F35" s="221"/>
      <c r="G35" s="225" t="s">
        <v>554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486</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07" t="s">
        <v>253</v>
      </c>
      <c r="AV37" s="407"/>
      <c r="AW37" s="407"/>
      <c r="AX37" s="91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486</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07" t="s">
        <v>253</v>
      </c>
      <c r="AV44" s="407"/>
      <c r="AW44" s="407"/>
      <c r="AX44" s="91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31" t="s">
        <v>253</v>
      </c>
      <c r="AV51" s="931"/>
      <c r="AW51" s="931"/>
      <c r="AX51" s="93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31" t="s">
        <v>253</v>
      </c>
      <c r="AV58" s="931"/>
      <c r="AW58" s="931"/>
      <c r="AX58" s="93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487</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482</v>
      </c>
      <c r="X65" s="484"/>
      <c r="Y65" s="487"/>
      <c r="Z65" s="487"/>
      <c r="AA65" s="488"/>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485</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493</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487</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525</v>
      </c>
      <c r="B78" s="329"/>
      <c r="C78" s="329"/>
      <c r="D78" s="329"/>
      <c r="E78" s="326" t="s">
        <v>460</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481</v>
      </c>
      <c r="AP79" s="272"/>
      <c r="AQ79" s="272"/>
      <c r="AR79" s="81" t="s">
        <v>479</v>
      </c>
      <c r="AS79" s="271"/>
      <c r="AT79" s="272"/>
      <c r="AU79" s="272"/>
      <c r="AV79" s="272"/>
      <c r="AW79" s="272"/>
      <c r="AX79" s="954"/>
    </row>
    <row r="80" spans="1:50" ht="18.75" customHeight="1" x14ac:dyDescent="0.15">
      <c r="A80" s="863"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39.950000000000003" customHeight="1" x14ac:dyDescent="0.15">
      <c r="A82" s="864"/>
      <c r="B82" s="523"/>
      <c r="C82" s="424"/>
      <c r="D82" s="424"/>
      <c r="E82" s="424"/>
      <c r="F82" s="425"/>
      <c r="G82" s="675" t="s">
        <v>556</v>
      </c>
      <c r="H82" s="675"/>
      <c r="I82" s="675"/>
      <c r="J82" s="675"/>
      <c r="K82" s="675"/>
      <c r="L82" s="675"/>
      <c r="M82" s="675"/>
      <c r="N82" s="675"/>
      <c r="O82" s="675"/>
      <c r="P82" s="675"/>
      <c r="Q82" s="675"/>
      <c r="R82" s="675"/>
      <c r="S82" s="675"/>
      <c r="T82" s="675"/>
      <c r="U82" s="675"/>
      <c r="V82" s="675"/>
      <c r="W82" s="675"/>
      <c r="X82" s="675"/>
      <c r="Y82" s="675"/>
      <c r="Z82" s="675"/>
      <c r="AA82" s="676"/>
      <c r="AB82" s="883" t="s">
        <v>643</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49.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47.2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467</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560</v>
      </c>
      <c r="AR86" s="192"/>
      <c r="AS86" s="126" t="s">
        <v>356</v>
      </c>
      <c r="AT86" s="127"/>
      <c r="AU86" s="192">
        <v>31</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557</v>
      </c>
      <c r="H87" s="98"/>
      <c r="I87" s="98"/>
      <c r="J87" s="98"/>
      <c r="K87" s="98"/>
      <c r="L87" s="98"/>
      <c r="M87" s="98"/>
      <c r="N87" s="98"/>
      <c r="O87" s="99"/>
      <c r="P87" s="98" t="s">
        <v>558</v>
      </c>
      <c r="Q87" s="510"/>
      <c r="R87" s="510"/>
      <c r="S87" s="510"/>
      <c r="T87" s="510"/>
      <c r="U87" s="510"/>
      <c r="V87" s="510"/>
      <c r="W87" s="510"/>
      <c r="X87" s="511"/>
      <c r="Y87" s="557" t="s">
        <v>62</v>
      </c>
      <c r="Z87" s="558"/>
      <c r="AA87" s="559"/>
      <c r="AB87" s="457" t="s">
        <v>559</v>
      </c>
      <c r="AC87" s="457"/>
      <c r="AD87" s="457"/>
      <c r="AE87" s="211" t="s">
        <v>548</v>
      </c>
      <c r="AF87" s="212"/>
      <c r="AG87" s="212"/>
      <c r="AH87" s="212"/>
      <c r="AI87" s="211" t="s">
        <v>548</v>
      </c>
      <c r="AJ87" s="212"/>
      <c r="AK87" s="212"/>
      <c r="AL87" s="212"/>
      <c r="AM87" s="211">
        <v>10</v>
      </c>
      <c r="AN87" s="212"/>
      <c r="AO87" s="212"/>
      <c r="AP87" s="212"/>
      <c r="AQ87" s="333" t="s">
        <v>561</v>
      </c>
      <c r="AR87" s="200"/>
      <c r="AS87" s="200"/>
      <c r="AT87" s="334"/>
      <c r="AU87" s="212" t="s">
        <v>620</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559</v>
      </c>
      <c r="AC88" s="519"/>
      <c r="AD88" s="519"/>
      <c r="AE88" s="211" t="s">
        <v>548</v>
      </c>
      <c r="AF88" s="212"/>
      <c r="AG88" s="212"/>
      <c r="AH88" s="212"/>
      <c r="AI88" s="211" t="s">
        <v>548</v>
      </c>
      <c r="AJ88" s="212"/>
      <c r="AK88" s="212"/>
      <c r="AL88" s="212"/>
      <c r="AM88" s="211">
        <v>8</v>
      </c>
      <c r="AN88" s="212"/>
      <c r="AO88" s="212"/>
      <c r="AP88" s="212"/>
      <c r="AQ88" s="333" t="s">
        <v>561</v>
      </c>
      <c r="AR88" s="200"/>
      <c r="AS88" s="200"/>
      <c r="AT88" s="334"/>
      <c r="AU88" s="212">
        <v>10</v>
      </c>
      <c r="AV88" s="212"/>
      <c r="AW88" s="212"/>
      <c r="AX88" s="214"/>
      <c r="AY88" s="10"/>
      <c r="AZ88" s="10"/>
      <c r="BA88" s="10"/>
      <c r="BB88" s="10"/>
      <c r="BC88" s="10"/>
    </row>
    <row r="89" spans="1:60" ht="23.25"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548</v>
      </c>
      <c r="AF89" s="212"/>
      <c r="AG89" s="212"/>
      <c r="AH89" s="212"/>
      <c r="AI89" s="211" t="s">
        <v>548</v>
      </c>
      <c r="AJ89" s="212"/>
      <c r="AK89" s="212"/>
      <c r="AL89" s="212"/>
      <c r="AM89" s="211">
        <v>125</v>
      </c>
      <c r="AN89" s="212"/>
      <c r="AO89" s="212"/>
      <c r="AP89" s="212"/>
      <c r="AQ89" s="333" t="s">
        <v>562</v>
      </c>
      <c r="AR89" s="200"/>
      <c r="AS89" s="200"/>
      <c r="AT89" s="334"/>
      <c r="AU89" s="212" t="s">
        <v>620</v>
      </c>
      <c r="AV89" s="212"/>
      <c r="AW89" s="212"/>
      <c r="AX89" s="214"/>
      <c r="AY89" s="10"/>
      <c r="AZ89" s="10"/>
      <c r="BA89" s="10"/>
      <c r="BB89" s="10"/>
      <c r="BC89" s="10"/>
      <c r="BD89" s="10"/>
      <c r="BE89" s="10"/>
      <c r="BF89" s="10"/>
      <c r="BG89" s="10"/>
      <c r="BH89" s="10"/>
    </row>
    <row r="90" spans="1:60" ht="18.75"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467</v>
      </c>
      <c r="AN90" s="243"/>
      <c r="AO90" s="243"/>
      <c r="AP90" s="237"/>
      <c r="AQ90" s="152" t="s">
        <v>355</v>
      </c>
      <c r="AR90" s="123"/>
      <c r="AS90" s="123"/>
      <c r="AT90" s="124"/>
      <c r="AU90" s="529" t="s">
        <v>253</v>
      </c>
      <c r="AV90" s="529"/>
      <c r="AW90" s="529"/>
      <c r="AX90" s="530"/>
    </row>
    <row r="91" spans="1:60" ht="18.75"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t="s">
        <v>565</v>
      </c>
      <c r="AR91" s="192"/>
      <c r="AS91" s="126" t="s">
        <v>356</v>
      </c>
      <c r="AT91" s="127"/>
      <c r="AU91" s="192">
        <v>31</v>
      </c>
      <c r="AV91" s="192"/>
      <c r="AW91" s="394" t="s">
        <v>300</v>
      </c>
      <c r="AX91" s="395"/>
      <c r="AY91" s="10"/>
      <c r="AZ91" s="10"/>
      <c r="BA91" s="10"/>
      <c r="BB91" s="10"/>
      <c r="BC91" s="10"/>
    </row>
    <row r="92" spans="1:60" ht="23.25" customHeight="1" x14ac:dyDescent="0.15">
      <c r="A92" s="864"/>
      <c r="B92" s="424"/>
      <c r="C92" s="424"/>
      <c r="D92" s="424"/>
      <c r="E92" s="424"/>
      <c r="F92" s="425"/>
      <c r="G92" s="97" t="s">
        <v>563</v>
      </c>
      <c r="H92" s="98"/>
      <c r="I92" s="98"/>
      <c r="J92" s="98"/>
      <c r="K92" s="98"/>
      <c r="L92" s="98"/>
      <c r="M92" s="98"/>
      <c r="N92" s="98"/>
      <c r="O92" s="99"/>
      <c r="P92" s="98" t="s">
        <v>564</v>
      </c>
      <c r="Q92" s="510"/>
      <c r="R92" s="510"/>
      <c r="S92" s="510"/>
      <c r="T92" s="510"/>
      <c r="U92" s="510"/>
      <c r="V92" s="510"/>
      <c r="W92" s="510"/>
      <c r="X92" s="511"/>
      <c r="Y92" s="557" t="s">
        <v>62</v>
      </c>
      <c r="Z92" s="558"/>
      <c r="AA92" s="559"/>
      <c r="AB92" s="457" t="s">
        <v>559</v>
      </c>
      <c r="AC92" s="457"/>
      <c r="AD92" s="457"/>
      <c r="AE92" s="211" t="s">
        <v>548</v>
      </c>
      <c r="AF92" s="212"/>
      <c r="AG92" s="212"/>
      <c r="AH92" s="212"/>
      <c r="AI92" s="211" t="s">
        <v>548</v>
      </c>
      <c r="AJ92" s="212"/>
      <c r="AK92" s="212"/>
      <c r="AL92" s="212"/>
      <c r="AM92" s="211">
        <v>10</v>
      </c>
      <c r="AN92" s="212"/>
      <c r="AO92" s="212"/>
      <c r="AP92" s="212"/>
      <c r="AQ92" s="333" t="s">
        <v>561</v>
      </c>
      <c r="AR92" s="200"/>
      <c r="AS92" s="200"/>
      <c r="AT92" s="334"/>
      <c r="AU92" s="212" t="s">
        <v>621</v>
      </c>
      <c r="AV92" s="212"/>
      <c r="AW92" s="212"/>
      <c r="AX92" s="214"/>
      <c r="AY92" s="10"/>
      <c r="AZ92" s="10"/>
      <c r="BA92" s="10"/>
      <c r="BB92" s="10"/>
      <c r="BC92" s="10"/>
      <c r="BD92" s="10"/>
      <c r="BE92" s="10"/>
      <c r="BF92" s="10"/>
      <c r="BG92" s="10"/>
      <c r="BH92" s="10"/>
    </row>
    <row r="93" spans="1:60" ht="23.25"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t="s">
        <v>559</v>
      </c>
      <c r="AC93" s="519"/>
      <c r="AD93" s="519"/>
      <c r="AE93" s="211" t="s">
        <v>548</v>
      </c>
      <c r="AF93" s="212"/>
      <c r="AG93" s="212"/>
      <c r="AH93" s="212"/>
      <c r="AI93" s="211" t="s">
        <v>548</v>
      </c>
      <c r="AJ93" s="212"/>
      <c r="AK93" s="212"/>
      <c r="AL93" s="212"/>
      <c r="AM93" s="211">
        <v>8</v>
      </c>
      <c r="AN93" s="212"/>
      <c r="AO93" s="212"/>
      <c r="AP93" s="212"/>
      <c r="AQ93" s="333" t="s">
        <v>561</v>
      </c>
      <c r="AR93" s="200"/>
      <c r="AS93" s="200"/>
      <c r="AT93" s="334"/>
      <c r="AU93" s="212">
        <v>10</v>
      </c>
      <c r="AV93" s="212"/>
      <c r="AW93" s="212"/>
      <c r="AX93" s="214"/>
    </row>
    <row r="94" spans="1:60" ht="23.25" customHeight="1" thickBo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t="s">
        <v>548</v>
      </c>
      <c r="AF94" s="212"/>
      <c r="AG94" s="212"/>
      <c r="AH94" s="212"/>
      <c r="AI94" s="211" t="s">
        <v>548</v>
      </c>
      <c r="AJ94" s="212"/>
      <c r="AK94" s="212"/>
      <c r="AL94" s="212"/>
      <c r="AM94" s="211">
        <v>125</v>
      </c>
      <c r="AN94" s="212"/>
      <c r="AO94" s="212"/>
      <c r="AP94" s="212"/>
      <c r="AQ94" s="333" t="s">
        <v>562</v>
      </c>
      <c r="AR94" s="200"/>
      <c r="AS94" s="200"/>
      <c r="AT94" s="334"/>
      <c r="AU94" s="212" t="s">
        <v>618</v>
      </c>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467</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467</v>
      </c>
      <c r="AN100" s="536"/>
      <c r="AO100" s="536"/>
      <c r="AP100" s="537"/>
      <c r="AQ100" s="313" t="s">
        <v>489</v>
      </c>
      <c r="AR100" s="314"/>
      <c r="AS100" s="314"/>
      <c r="AT100" s="315"/>
      <c r="AU100" s="313" t="s">
        <v>535</v>
      </c>
      <c r="AV100" s="314"/>
      <c r="AW100" s="314"/>
      <c r="AX100" s="316"/>
    </row>
    <row r="101" spans="1:60" ht="23.25" customHeight="1" x14ac:dyDescent="0.15">
      <c r="A101" s="418"/>
      <c r="B101" s="419"/>
      <c r="C101" s="419"/>
      <c r="D101" s="419"/>
      <c r="E101" s="419"/>
      <c r="F101" s="420"/>
      <c r="G101" s="98" t="s">
        <v>596</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t="s">
        <v>548</v>
      </c>
      <c r="AF101" s="212"/>
      <c r="AG101" s="212"/>
      <c r="AH101" s="213"/>
      <c r="AI101" s="211" t="s">
        <v>548</v>
      </c>
      <c r="AJ101" s="212"/>
      <c r="AK101" s="212"/>
      <c r="AL101" s="213"/>
      <c r="AM101" s="211">
        <v>10</v>
      </c>
      <c r="AN101" s="212"/>
      <c r="AO101" s="212"/>
      <c r="AP101" s="213"/>
      <c r="AQ101" s="211" t="s">
        <v>694</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559</v>
      </c>
      <c r="AC102" s="457"/>
      <c r="AD102" s="457"/>
      <c r="AE102" s="414" t="s">
        <v>548</v>
      </c>
      <c r="AF102" s="414"/>
      <c r="AG102" s="414"/>
      <c r="AH102" s="414"/>
      <c r="AI102" s="414" t="s">
        <v>548</v>
      </c>
      <c r="AJ102" s="414"/>
      <c r="AK102" s="414"/>
      <c r="AL102" s="414"/>
      <c r="AM102" s="414">
        <v>8</v>
      </c>
      <c r="AN102" s="414"/>
      <c r="AO102" s="414"/>
      <c r="AP102" s="414"/>
      <c r="AQ102" s="266">
        <v>9</v>
      </c>
      <c r="AR102" s="267"/>
      <c r="AS102" s="267"/>
      <c r="AT102" s="312"/>
      <c r="AU102" s="266">
        <v>10</v>
      </c>
      <c r="AV102" s="267"/>
      <c r="AW102" s="267"/>
      <c r="AX102" s="312"/>
    </row>
    <row r="103" spans="1:60" ht="31.5" customHeight="1" x14ac:dyDescent="0.15">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467</v>
      </c>
      <c r="AN103" s="412"/>
      <c r="AO103" s="412"/>
      <c r="AP103" s="413"/>
      <c r="AQ103" s="277" t="s">
        <v>489</v>
      </c>
      <c r="AR103" s="278"/>
      <c r="AS103" s="278"/>
      <c r="AT103" s="317"/>
      <c r="AU103" s="277" t="s">
        <v>535</v>
      </c>
      <c r="AV103" s="278"/>
      <c r="AW103" s="278"/>
      <c r="AX103" s="279"/>
    </row>
    <row r="104" spans="1:60" ht="23.25" customHeight="1" x14ac:dyDescent="0.15">
      <c r="A104" s="418"/>
      <c r="B104" s="419"/>
      <c r="C104" s="419"/>
      <c r="D104" s="419"/>
      <c r="E104" s="419"/>
      <c r="F104" s="420"/>
      <c r="G104" s="98" t="s">
        <v>566</v>
      </c>
      <c r="H104" s="98"/>
      <c r="I104" s="98"/>
      <c r="J104" s="98"/>
      <c r="K104" s="98"/>
      <c r="L104" s="98"/>
      <c r="M104" s="98"/>
      <c r="N104" s="98"/>
      <c r="O104" s="98"/>
      <c r="P104" s="98"/>
      <c r="Q104" s="98"/>
      <c r="R104" s="98"/>
      <c r="S104" s="98"/>
      <c r="T104" s="98"/>
      <c r="U104" s="98"/>
      <c r="V104" s="98"/>
      <c r="W104" s="98"/>
      <c r="X104" s="99"/>
      <c r="Y104" s="461" t="s">
        <v>55</v>
      </c>
      <c r="Z104" s="462"/>
      <c r="AA104" s="463"/>
      <c r="AB104" s="541" t="s">
        <v>559</v>
      </c>
      <c r="AC104" s="542"/>
      <c r="AD104" s="543"/>
      <c r="AE104" s="211" t="s">
        <v>548</v>
      </c>
      <c r="AF104" s="212"/>
      <c r="AG104" s="212"/>
      <c r="AH104" s="213"/>
      <c r="AI104" s="211" t="s">
        <v>548</v>
      </c>
      <c r="AJ104" s="212"/>
      <c r="AK104" s="212"/>
      <c r="AL104" s="213"/>
      <c r="AM104" s="211">
        <v>3</v>
      </c>
      <c r="AN104" s="212"/>
      <c r="AO104" s="212"/>
      <c r="AP104" s="213"/>
      <c r="AQ104" s="211" t="s">
        <v>618</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559</v>
      </c>
      <c r="AC105" s="465"/>
      <c r="AD105" s="466"/>
      <c r="AE105" s="414" t="s">
        <v>548</v>
      </c>
      <c r="AF105" s="414"/>
      <c r="AG105" s="414"/>
      <c r="AH105" s="414"/>
      <c r="AI105" s="414" t="s">
        <v>548</v>
      </c>
      <c r="AJ105" s="414"/>
      <c r="AK105" s="414"/>
      <c r="AL105" s="414"/>
      <c r="AM105" s="414">
        <v>3</v>
      </c>
      <c r="AN105" s="414"/>
      <c r="AO105" s="414"/>
      <c r="AP105" s="414"/>
      <c r="AQ105" s="211">
        <v>9</v>
      </c>
      <c r="AR105" s="212"/>
      <c r="AS105" s="212"/>
      <c r="AT105" s="213"/>
      <c r="AU105" s="266">
        <v>10</v>
      </c>
      <c r="AV105" s="267"/>
      <c r="AW105" s="267"/>
      <c r="AX105" s="312"/>
    </row>
    <row r="106" spans="1:60" ht="31.5" customHeight="1" x14ac:dyDescent="0.15">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467</v>
      </c>
      <c r="AN106" s="412"/>
      <c r="AO106" s="412"/>
      <c r="AP106" s="413"/>
      <c r="AQ106" s="277" t="s">
        <v>489</v>
      </c>
      <c r="AR106" s="278"/>
      <c r="AS106" s="278"/>
      <c r="AT106" s="317"/>
      <c r="AU106" s="277" t="s">
        <v>535</v>
      </c>
      <c r="AV106" s="278"/>
      <c r="AW106" s="278"/>
      <c r="AX106" s="279"/>
    </row>
    <row r="107" spans="1:60" ht="23.25" customHeight="1" x14ac:dyDescent="0.15">
      <c r="A107" s="418"/>
      <c r="B107" s="419"/>
      <c r="C107" s="419"/>
      <c r="D107" s="419"/>
      <c r="E107" s="419"/>
      <c r="F107" s="420"/>
      <c r="G107" s="98" t="s">
        <v>567</v>
      </c>
      <c r="H107" s="98"/>
      <c r="I107" s="98"/>
      <c r="J107" s="98"/>
      <c r="K107" s="98"/>
      <c r="L107" s="98"/>
      <c r="M107" s="98"/>
      <c r="N107" s="98"/>
      <c r="O107" s="98"/>
      <c r="P107" s="98"/>
      <c r="Q107" s="98"/>
      <c r="R107" s="98"/>
      <c r="S107" s="98"/>
      <c r="T107" s="98"/>
      <c r="U107" s="98"/>
      <c r="V107" s="98"/>
      <c r="W107" s="98"/>
      <c r="X107" s="99"/>
      <c r="Y107" s="461" t="s">
        <v>55</v>
      </c>
      <c r="Z107" s="462"/>
      <c r="AA107" s="463"/>
      <c r="AB107" s="541" t="s">
        <v>559</v>
      </c>
      <c r="AC107" s="542"/>
      <c r="AD107" s="543"/>
      <c r="AE107" s="414" t="s">
        <v>548</v>
      </c>
      <c r="AF107" s="414"/>
      <c r="AG107" s="414"/>
      <c r="AH107" s="414"/>
      <c r="AI107" s="414" t="s">
        <v>548</v>
      </c>
      <c r="AJ107" s="414"/>
      <c r="AK107" s="414"/>
      <c r="AL107" s="414"/>
      <c r="AM107" s="414">
        <v>3</v>
      </c>
      <c r="AN107" s="414"/>
      <c r="AO107" s="414"/>
      <c r="AP107" s="414"/>
      <c r="AQ107" s="211" t="s">
        <v>619</v>
      </c>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559</v>
      </c>
      <c r="AC108" s="465"/>
      <c r="AD108" s="466"/>
      <c r="AE108" s="414" t="s">
        <v>548</v>
      </c>
      <c r="AF108" s="414"/>
      <c r="AG108" s="414"/>
      <c r="AH108" s="414"/>
      <c r="AI108" s="414" t="s">
        <v>548</v>
      </c>
      <c r="AJ108" s="414"/>
      <c r="AK108" s="414"/>
      <c r="AL108" s="414"/>
      <c r="AM108" s="414">
        <v>3</v>
      </c>
      <c r="AN108" s="414"/>
      <c r="AO108" s="414"/>
      <c r="AP108" s="414"/>
      <c r="AQ108" s="211">
        <v>9</v>
      </c>
      <c r="AR108" s="212"/>
      <c r="AS108" s="212"/>
      <c r="AT108" s="213"/>
      <c r="AU108" s="266">
        <v>10</v>
      </c>
      <c r="AV108" s="267"/>
      <c r="AW108" s="267"/>
      <c r="AX108" s="312"/>
    </row>
    <row r="109" spans="1:60" ht="31.5" customHeight="1" x14ac:dyDescent="0.15">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467</v>
      </c>
      <c r="AN109" s="412"/>
      <c r="AO109" s="412"/>
      <c r="AP109" s="413"/>
      <c r="AQ109" s="277" t="s">
        <v>489</v>
      </c>
      <c r="AR109" s="278"/>
      <c r="AS109" s="278"/>
      <c r="AT109" s="317"/>
      <c r="AU109" s="277" t="s">
        <v>535</v>
      </c>
      <c r="AV109" s="278"/>
      <c r="AW109" s="278"/>
      <c r="AX109" s="279"/>
    </row>
    <row r="110" spans="1:60" ht="23.25" customHeight="1" x14ac:dyDescent="0.15">
      <c r="A110" s="418"/>
      <c r="B110" s="419"/>
      <c r="C110" s="419"/>
      <c r="D110" s="419"/>
      <c r="E110" s="419"/>
      <c r="F110" s="420"/>
      <c r="G110" s="98" t="s">
        <v>568</v>
      </c>
      <c r="H110" s="98"/>
      <c r="I110" s="98"/>
      <c r="J110" s="98"/>
      <c r="K110" s="98"/>
      <c r="L110" s="98"/>
      <c r="M110" s="98"/>
      <c r="N110" s="98"/>
      <c r="O110" s="98"/>
      <c r="P110" s="98"/>
      <c r="Q110" s="98"/>
      <c r="R110" s="98"/>
      <c r="S110" s="98"/>
      <c r="T110" s="98"/>
      <c r="U110" s="98"/>
      <c r="V110" s="98"/>
      <c r="W110" s="98"/>
      <c r="X110" s="99"/>
      <c r="Y110" s="461" t="s">
        <v>55</v>
      </c>
      <c r="Z110" s="462"/>
      <c r="AA110" s="463"/>
      <c r="AB110" s="541" t="s">
        <v>559</v>
      </c>
      <c r="AC110" s="542"/>
      <c r="AD110" s="543"/>
      <c r="AE110" s="414" t="s">
        <v>548</v>
      </c>
      <c r="AF110" s="414"/>
      <c r="AG110" s="414"/>
      <c r="AH110" s="414"/>
      <c r="AI110" s="414" t="s">
        <v>548</v>
      </c>
      <c r="AJ110" s="414"/>
      <c r="AK110" s="414"/>
      <c r="AL110" s="414"/>
      <c r="AM110" s="414">
        <v>10</v>
      </c>
      <c r="AN110" s="414"/>
      <c r="AO110" s="414"/>
      <c r="AP110" s="414"/>
      <c r="AQ110" s="211" t="s">
        <v>619</v>
      </c>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559</v>
      </c>
      <c r="AC111" s="465"/>
      <c r="AD111" s="466"/>
      <c r="AE111" s="414" t="s">
        <v>548</v>
      </c>
      <c r="AF111" s="414"/>
      <c r="AG111" s="414"/>
      <c r="AH111" s="414"/>
      <c r="AI111" s="414" t="s">
        <v>548</v>
      </c>
      <c r="AJ111" s="414"/>
      <c r="AK111" s="414"/>
      <c r="AL111" s="414"/>
      <c r="AM111" s="414">
        <v>8</v>
      </c>
      <c r="AN111" s="414"/>
      <c r="AO111" s="414"/>
      <c r="AP111" s="414"/>
      <c r="AQ111" s="211">
        <v>9</v>
      </c>
      <c r="AR111" s="212"/>
      <c r="AS111" s="212"/>
      <c r="AT111" s="213"/>
      <c r="AU111" s="266">
        <v>10</v>
      </c>
      <c r="AV111" s="267"/>
      <c r="AW111" s="267"/>
      <c r="AX111" s="312"/>
    </row>
    <row r="112" spans="1:60" ht="31.5" hidden="1" customHeight="1" x14ac:dyDescent="0.15">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467</v>
      </c>
      <c r="AN112" s="412"/>
      <c r="AO112" s="412"/>
      <c r="AP112" s="413"/>
      <c r="AQ112" s="277" t="s">
        <v>489</v>
      </c>
      <c r="AR112" s="278"/>
      <c r="AS112" s="278"/>
      <c r="AT112" s="317"/>
      <c r="AU112" s="277" t="s">
        <v>535</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467</v>
      </c>
      <c r="AN115" s="412"/>
      <c r="AO115" s="412"/>
      <c r="AP115" s="413"/>
      <c r="AQ115" s="590" t="s">
        <v>536</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695</v>
      </c>
      <c r="AC116" s="459"/>
      <c r="AD116" s="460"/>
      <c r="AE116" s="414" t="s">
        <v>565</v>
      </c>
      <c r="AF116" s="414"/>
      <c r="AG116" s="414"/>
      <c r="AH116" s="414"/>
      <c r="AI116" s="414" t="s">
        <v>560</v>
      </c>
      <c r="AJ116" s="414"/>
      <c r="AK116" s="414"/>
      <c r="AL116" s="414"/>
      <c r="AM116" s="414">
        <v>5.5</v>
      </c>
      <c r="AN116" s="414"/>
      <c r="AO116" s="414"/>
      <c r="AP116" s="414"/>
      <c r="AQ116" s="211">
        <v>9.6999999999999993</v>
      </c>
      <c r="AR116" s="212"/>
      <c r="AS116" s="212"/>
      <c r="AT116" s="212"/>
      <c r="AU116" s="212"/>
      <c r="AV116" s="212"/>
      <c r="AW116" s="212"/>
      <c r="AX116" s="214"/>
    </row>
    <row r="117" spans="1:50" ht="60.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549</v>
      </c>
      <c r="AF117" s="547"/>
      <c r="AG117" s="547"/>
      <c r="AH117" s="547"/>
      <c r="AI117" s="547" t="s">
        <v>549</v>
      </c>
      <c r="AJ117" s="547"/>
      <c r="AK117" s="547"/>
      <c r="AL117" s="547"/>
      <c r="AM117" s="547" t="s">
        <v>630</v>
      </c>
      <c r="AN117" s="547"/>
      <c r="AO117" s="547"/>
      <c r="AP117" s="547"/>
      <c r="AQ117" s="547" t="s">
        <v>631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467</v>
      </c>
      <c r="AN118" s="412"/>
      <c r="AO118" s="412"/>
      <c r="AP118" s="413"/>
      <c r="AQ118" s="590" t="s">
        <v>536</v>
      </c>
      <c r="AR118" s="591"/>
      <c r="AS118" s="591"/>
      <c r="AT118" s="591"/>
      <c r="AU118" s="591"/>
      <c r="AV118" s="591"/>
      <c r="AW118" s="591"/>
      <c r="AX118" s="592"/>
    </row>
    <row r="119" spans="1:50" ht="23.25" hidden="1" customHeight="1" x14ac:dyDescent="0.15">
      <c r="A119" s="435"/>
      <c r="B119" s="436"/>
      <c r="C119" s="436"/>
      <c r="D119" s="436"/>
      <c r="E119" s="436"/>
      <c r="F119" s="437"/>
      <c r="G119" s="389" t="s">
        <v>498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497</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467</v>
      </c>
      <c r="AN121" s="412"/>
      <c r="AO121" s="412"/>
      <c r="AP121" s="413"/>
      <c r="AQ121" s="590" t="s">
        <v>536</v>
      </c>
      <c r="AR121" s="591"/>
      <c r="AS121" s="591"/>
      <c r="AT121" s="591"/>
      <c r="AU121" s="591"/>
      <c r="AV121" s="591"/>
      <c r="AW121" s="591"/>
      <c r="AX121" s="592"/>
    </row>
    <row r="122" spans="1:50" ht="23.25" hidden="1" customHeight="1" x14ac:dyDescent="0.15">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467</v>
      </c>
      <c r="AN124" s="412"/>
      <c r="AO124" s="412"/>
      <c r="AP124" s="413"/>
      <c r="AQ124" s="590" t="s">
        <v>536</v>
      </c>
      <c r="AR124" s="591"/>
      <c r="AS124" s="591"/>
      <c r="AT124" s="591"/>
      <c r="AU124" s="591"/>
      <c r="AV124" s="591"/>
      <c r="AW124" s="591"/>
      <c r="AX124" s="592"/>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3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7"/>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1" t="s">
        <v>357</v>
      </c>
      <c r="AF127" s="412"/>
      <c r="AG127" s="412"/>
      <c r="AH127" s="413"/>
      <c r="AI127" s="411" t="s">
        <v>363</v>
      </c>
      <c r="AJ127" s="412"/>
      <c r="AK127" s="412"/>
      <c r="AL127" s="413"/>
      <c r="AM127" s="411" t="s">
        <v>467</v>
      </c>
      <c r="AN127" s="412"/>
      <c r="AO127" s="412"/>
      <c r="AP127" s="413"/>
      <c r="AQ127" s="590" t="s">
        <v>536</v>
      </c>
      <c r="AR127" s="591"/>
      <c r="AS127" s="591"/>
      <c r="AT127" s="591"/>
      <c r="AU127" s="591"/>
      <c r="AV127" s="591"/>
      <c r="AW127" s="591"/>
      <c r="AX127" s="592"/>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572</v>
      </c>
      <c r="AR133" s="192"/>
      <c r="AS133" s="126" t="s">
        <v>356</v>
      </c>
      <c r="AT133" s="127"/>
      <c r="AU133" s="193"/>
      <c r="AV133" s="193"/>
      <c r="AW133" s="126" t="s">
        <v>300</v>
      </c>
      <c r="AX133" s="188"/>
    </row>
    <row r="134" spans="1:50" ht="35.2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t="s">
        <v>562</v>
      </c>
      <c r="AF134" s="200"/>
      <c r="AG134" s="200"/>
      <c r="AH134" s="200"/>
      <c r="AI134" s="199" t="s">
        <v>562</v>
      </c>
      <c r="AJ134" s="200"/>
      <c r="AK134" s="200"/>
      <c r="AL134" s="200"/>
      <c r="AM134" s="199" t="s">
        <v>571</v>
      </c>
      <c r="AN134" s="200"/>
      <c r="AO134" s="200"/>
      <c r="AP134" s="200"/>
      <c r="AQ134" s="199" t="s">
        <v>562</v>
      </c>
      <c r="AR134" s="200"/>
      <c r="AS134" s="200"/>
      <c r="AT134" s="200"/>
      <c r="AU134" s="199" t="s">
        <v>572</v>
      </c>
      <c r="AV134" s="200"/>
      <c r="AW134" s="200"/>
      <c r="AX134" s="201"/>
    </row>
    <row r="135" spans="1:50" ht="35.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199" t="s">
        <v>562</v>
      </c>
      <c r="AF135" s="200"/>
      <c r="AG135" s="200"/>
      <c r="AH135" s="200"/>
      <c r="AI135" s="199" t="s">
        <v>562</v>
      </c>
      <c r="AJ135" s="200"/>
      <c r="AK135" s="200"/>
      <c r="AL135" s="200"/>
      <c r="AM135" s="199" t="s">
        <v>562</v>
      </c>
      <c r="AN135" s="200"/>
      <c r="AO135" s="200"/>
      <c r="AP135" s="200"/>
      <c r="AQ135" s="199" t="s">
        <v>572</v>
      </c>
      <c r="AR135" s="200"/>
      <c r="AS135" s="200"/>
      <c r="AT135" s="200"/>
      <c r="AU135" s="199" t="s">
        <v>572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7.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3.25" customHeight="1" x14ac:dyDescent="0.15">
      <c r="A188" s="182"/>
      <c r="B188" s="179"/>
      <c r="C188" s="173"/>
      <c r="D188" s="179"/>
      <c r="E188" s="118" t="s">
        <v>562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3.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8"/>
      <c r="E430" s="167" t="s">
        <v>388</v>
      </c>
      <c r="F430" s="168"/>
      <c r="G430" s="897" t="s">
        <v>384</v>
      </c>
      <c r="H430" s="116"/>
      <c r="I430" s="116"/>
      <c r="J430" s="898" t="s">
        <v>548</v>
      </c>
      <c r="K430" s="899"/>
      <c r="L430" s="899"/>
      <c r="M430" s="899"/>
      <c r="N430" s="899"/>
      <c r="O430" s="899"/>
      <c r="P430" s="899"/>
      <c r="Q430" s="899"/>
      <c r="R430" s="899"/>
      <c r="S430" s="899"/>
      <c r="T430" s="900"/>
      <c r="U430" s="587" t="s">
        <v>562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8.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554</v>
      </c>
      <c r="AF433" s="200"/>
      <c r="AG433" s="200"/>
      <c r="AH433" s="200"/>
      <c r="AI433" s="333" t="s">
        <v>554</v>
      </c>
      <c r="AJ433" s="200"/>
      <c r="AK433" s="200"/>
      <c r="AL433" s="200"/>
      <c r="AM433" s="333" t="s">
        <v>554</v>
      </c>
      <c r="AN433" s="200"/>
      <c r="AO433" s="200"/>
      <c r="AP433" s="334"/>
      <c r="AQ433" s="333" t="s">
        <v>554</v>
      </c>
      <c r="AR433" s="200"/>
      <c r="AS433" s="200"/>
      <c r="AT433" s="334"/>
      <c r="AU433" s="200" t="s">
        <v>575</v>
      </c>
      <c r="AV433" s="200"/>
      <c r="AW433" s="200"/>
      <c r="AX433" s="201"/>
    </row>
    <row r="434" spans="1:50" ht="28.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3" t="s">
        <v>554</v>
      </c>
      <c r="AF434" s="200"/>
      <c r="AG434" s="200"/>
      <c r="AH434" s="334"/>
      <c r="AI434" s="333" t="s">
        <v>560</v>
      </c>
      <c r="AJ434" s="200"/>
      <c r="AK434" s="200"/>
      <c r="AL434" s="200"/>
      <c r="AM434" s="333" t="s">
        <v>554</v>
      </c>
      <c r="AN434" s="200"/>
      <c r="AO434" s="200"/>
      <c r="AP434" s="334"/>
      <c r="AQ434" s="333" t="s">
        <v>554</v>
      </c>
      <c r="AR434" s="200"/>
      <c r="AS434" s="200"/>
      <c r="AT434" s="334"/>
      <c r="AU434" s="200" t="s">
        <v>560</v>
      </c>
      <c r="AV434" s="200"/>
      <c r="AW434" s="200"/>
      <c r="AX434" s="201"/>
    </row>
    <row r="435" spans="1:50" ht="28.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554</v>
      </c>
      <c r="AF435" s="200"/>
      <c r="AG435" s="200"/>
      <c r="AH435" s="334"/>
      <c r="AI435" s="333" t="s">
        <v>554</v>
      </c>
      <c r="AJ435" s="200"/>
      <c r="AK435" s="200"/>
      <c r="AL435" s="200"/>
      <c r="AM435" s="333" t="s">
        <v>574</v>
      </c>
      <c r="AN435" s="200"/>
      <c r="AO435" s="200"/>
      <c r="AP435" s="334"/>
      <c r="AQ435" s="333" t="s">
        <v>555</v>
      </c>
      <c r="AR435" s="200"/>
      <c r="AS435" s="200"/>
      <c r="AT435" s="334"/>
      <c r="AU435" s="200" t="s">
        <v>576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31.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554</v>
      </c>
      <c r="AF458" s="200"/>
      <c r="AG458" s="200"/>
      <c r="AH458" s="200"/>
      <c r="AI458" s="333" t="s">
        <v>554</v>
      </c>
      <c r="AJ458" s="200"/>
      <c r="AK458" s="200"/>
      <c r="AL458" s="200"/>
      <c r="AM458" s="333" t="s">
        <v>555</v>
      </c>
      <c r="AN458" s="200"/>
      <c r="AO458" s="200"/>
      <c r="AP458" s="334"/>
      <c r="AQ458" s="333" t="s">
        <v>555</v>
      </c>
      <c r="AR458" s="200"/>
      <c r="AS458" s="200"/>
      <c r="AT458" s="334"/>
      <c r="AU458" s="200" t="s">
        <v>576</v>
      </c>
      <c r="AV458" s="200"/>
      <c r="AW458" s="200"/>
      <c r="AX458" s="201"/>
    </row>
    <row r="459" spans="1:50" ht="31.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554</v>
      </c>
      <c r="AF459" s="200"/>
      <c r="AG459" s="200"/>
      <c r="AH459" s="334"/>
      <c r="AI459" s="333" t="s">
        <v>554</v>
      </c>
      <c r="AJ459" s="200"/>
      <c r="AK459" s="200"/>
      <c r="AL459" s="200"/>
      <c r="AM459" s="333" t="s">
        <v>554</v>
      </c>
      <c r="AN459" s="200"/>
      <c r="AO459" s="200"/>
      <c r="AP459" s="334"/>
      <c r="AQ459" s="333" t="s">
        <v>560</v>
      </c>
      <c r="AR459" s="200"/>
      <c r="AS459" s="200"/>
      <c r="AT459" s="334"/>
      <c r="AU459" s="200" t="s">
        <v>576</v>
      </c>
      <c r="AV459" s="200"/>
      <c r="AW459" s="200"/>
      <c r="AX459" s="201"/>
    </row>
    <row r="460" spans="1:50" ht="31.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554</v>
      </c>
      <c r="AF460" s="200"/>
      <c r="AG460" s="200"/>
      <c r="AH460" s="334"/>
      <c r="AI460" s="333" t="s">
        <v>554</v>
      </c>
      <c r="AJ460" s="200"/>
      <c r="AK460" s="200"/>
      <c r="AL460" s="200"/>
      <c r="AM460" s="333" t="s">
        <v>575</v>
      </c>
      <c r="AN460" s="200"/>
      <c r="AO460" s="200"/>
      <c r="AP460" s="334"/>
      <c r="AQ460" s="333" t="s">
        <v>554</v>
      </c>
      <c r="AR460" s="200"/>
      <c r="AS460" s="200"/>
      <c r="AT460" s="334"/>
      <c r="AU460" s="200" t="s">
        <v>576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44.25" customHeight="1" thickBot="1" x14ac:dyDescent="0.2">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04.1" customHeight="1" x14ac:dyDescent="0.15">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547</v>
      </c>
      <c r="AE702" s="339"/>
      <c r="AF702" s="339"/>
      <c r="AG702" s="381" t="s">
        <v>638</v>
      </c>
      <c r="AH702" s="382"/>
      <c r="AI702" s="382"/>
      <c r="AJ702" s="382"/>
      <c r="AK702" s="382"/>
      <c r="AL702" s="382"/>
      <c r="AM702" s="382"/>
      <c r="AN702" s="382"/>
      <c r="AO702" s="382"/>
      <c r="AP702" s="382"/>
      <c r="AQ702" s="382"/>
      <c r="AR702" s="382"/>
      <c r="AS702" s="382"/>
      <c r="AT702" s="382"/>
      <c r="AU702" s="382"/>
      <c r="AV702" s="382"/>
      <c r="AW702" s="382"/>
      <c r="AX702" s="383"/>
    </row>
    <row r="703" spans="1:50" ht="104.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547</v>
      </c>
      <c r="AE703" s="322"/>
      <c r="AF703" s="322"/>
      <c r="AG703" s="94" t="s">
        <v>635</v>
      </c>
      <c r="AH703" s="95"/>
      <c r="AI703" s="95"/>
      <c r="AJ703" s="95"/>
      <c r="AK703" s="95"/>
      <c r="AL703" s="95"/>
      <c r="AM703" s="95"/>
      <c r="AN703" s="95"/>
      <c r="AO703" s="95"/>
      <c r="AP703" s="95"/>
      <c r="AQ703" s="95"/>
      <c r="AR703" s="95"/>
      <c r="AS703" s="95"/>
      <c r="AT703" s="95"/>
      <c r="AU703" s="95"/>
      <c r="AV703" s="95"/>
      <c r="AW703" s="95"/>
      <c r="AX703" s="96"/>
    </row>
    <row r="704" spans="1:50" ht="104.1"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547</v>
      </c>
      <c r="AE704" s="782"/>
      <c r="AF704" s="782"/>
      <c r="AG704" s="707" t="s">
        <v>634</v>
      </c>
      <c r="AH704" s="708"/>
      <c r="AI704" s="708"/>
      <c r="AJ704" s="708"/>
      <c r="AK704" s="708"/>
      <c r="AL704" s="708"/>
      <c r="AM704" s="708"/>
      <c r="AN704" s="708"/>
      <c r="AO704" s="708"/>
      <c r="AP704" s="708"/>
      <c r="AQ704" s="708"/>
      <c r="AR704" s="708"/>
      <c r="AS704" s="708"/>
      <c r="AT704" s="708"/>
      <c r="AU704" s="708"/>
      <c r="AV704" s="708"/>
      <c r="AW704" s="708"/>
      <c r="AX704" s="709"/>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6" t="s">
        <v>624</v>
      </c>
      <c r="AE705" s="717"/>
      <c r="AF705" s="717"/>
      <c r="AG705" s="118" t="s">
        <v>642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32" t="s">
        <v>523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623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5" t="s">
        <v>451</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623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577</v>
      </c>
      <c r="AE708" s="604"/>
      <c r="AF708" s="604"/>
      <c r="AG708" s="741" t="s">
        <v>555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547</v>
      </c>
      <c r="AE709" s="322"/>
      <c r="AF709" s="322"/>
      <c r="AG709" s="94" t="s">
        <v>636</v>
      </c>
      <c r="AH709" s="95"/>
      <c r="AI709" s="95"/>
      <c r="AJ709" s="95"/>
      <c r="AK709" s="95"/>
      <c r="AL709" s="95"/>
      <c r="AM709" s="95"/>
      <c r="AN709" s="95"/>
      <c r="AO709" s="95"/>
      <c r="AP709" s="95"/>
      <c r="AQ709" s="95"/>
      <c r="AR709" s="95"/>
      <c r="AS709" s="95"/>
      <c r="AT709" s="95"/>
      <c r="AU709" s="95"/>
      <c r="AV709" s="95"/>
      <c r="AW709" s="95"/>
      <c r="AX709" s="96"/>
    </row>
    <row r="710" spans="1:50" ht="5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547</v>
      </c>
      <c r="AE710" s="322"/>
      <c r="AF710" s="322"/>
      <c r="AG710" s="94" t="s">
        <v>645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547</v>
      </c>
      <c r="AE711" s="322"/>
      <c r="AF711" s="322"/>
      <c r="AG711" s="94" t="s">
        <v>637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09" t="s">
        <v>555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5" t="s">
        <v>484</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577</v>
      </c>
      <c r="AE713" s="322"/>
      <c r="AF713" s="662"/>
      <c r="AG713" s="94" t="s">
        <v>560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577</v>
      </c>
      <c r="AE714" s="807"/>
      <c r="AF714" s="808"/>
      <c r="AG714" s="707" t="s">
        <v>555</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9" t="s">
        <v>40</v>
      </c>
      <c r="B715" s="783"/>
      <c r="C715" s="784" t="s">
        <v>457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577</v>
      </c>
      <c r="AE715" s="604"/>
      <c r="AF715" s="655"/>
      <c r="AG715" s="741" t="s">
        <v>555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577</v>
      </c>
      <c r="AE716" s="626"/>
      <c r="AF716" s="626"/>
      <c r="AG716" s="94" t="s">
        <v>560</v>
      </c>
      <c r="AH716" s="95"/>
      <c r="AI716" s="95"/>
      <c r="AJ716" s="95"/>
      <c r="AK716" s="95"/>
      <c r="AL716" s="95"/>
      <c r="AM716" s="95"/>
      <c r="AN716" s="95"/>
      <c r="AO716" s="95"/>
      <c r="AP716" s="95"/>
      <c r="AQ716" s="95"/>
      <c r="AR716" s="95"/>
      <c r="AS716" s="95"/>
      <c r="AT716" s="95"/>
      <c r="AU716" s="95"/>
      <c r="AV716" s="95"/>
      <c r="AW716" s="95"/>
      <c r="AX716" s="96"/>
    </row>
    <row r="717" spans="1:50" ht="47.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547</v>
      </c>
      <c r="AE717" s="322"/>
      <c r="AF717" s="322"/>
      <c r="AG717" s="94" t="s">
        <v>639</v>
      </c>
      <c r="AH717" s="95"/>
      <c r="AI717" s="95"/>
      <c r="AJ717" s="95"/>
      <c r="AK717" s="95"/>
      <c r="AL717" s="95"/>
      <c r="AM717" s="95"/>
      <c r="AN717" s="95"/>
      <c r="AO717" s="95"/>
      <c r="AP717" s="95"/>
      <c r="AQ717" s="95"/>
      <c r="AR717" s="95"/>
      <c r="AS717" s="95"/>
      <c r="AT717" s="95"/>
      <c r="AU717" s="95"/>
      <c r="AV717" s="95"/>
      <c r="AW717" s="95"/>
      <c r="AX717" s="96"/>
    </row>
    <row r="718" spans="1:50" ht="73.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547</v>
      </c>
      <c r="AE718" s="322"/>
      <c r="AF718" s="322"/>
      <c r="AG718" s="120" t="s">
        <v>640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t="s">
        <v>560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578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9.75" customHeight="1" x14ac:dyDescent="0.15">
      <c r="A726" s="639" t="s">
        <v>48</v>
      </c>
      <c r="B726" s="801"/>
      <c r="C726" s="814" t="s">
        <v>53</v>
      </c>
      <c r="D726" s="836"/>
      <c r="E726" s="836"/>
      <c r="F726" s="837"/>
      <c r="G726" s="573" t="s">
        <v>644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7.75" customHeight="1" thickBot="1" x14ac:dyDescent="0.2">
      <c r="A727" s="802"/>
      <c r="B727" s="803"/>
      <c r="C727" s="747" t="s">
        <v>57</v>
      </c>
      <c r="D727" s="748"/>
      <c r="E727" s="748"/>
      <c r="F727" s="749"/>
      <c r="G727" s="571" t="s">
        <v>641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76.5" customHeight="1" thickBot="1" x14ac:dyDescent="0.2">
      <c r="A729" s="633" t="s">
        <v>714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7" customHeight="1" thickBot="1" x14ac:dyDescent="0.2">
      <c r="A731" s="798" t="s">
        <v>257</v>
      </c>
      <c r="B731" s="799"/>
      <c r="C731" s="799"/>
      <c r="D731" s="799"/>
      <c r="E731" s="800"/>
      <c r="F731" s="731" t="s">
        <v>715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4" customHeight="1" thickBot="1" x14ac:dyDescent="0.2">
      <c r="A733" s="672" t="s">
        <v>257</v>
      </c>
      <c r="B733" s="673"/>
      <c r="C733" s="673"/>
      <c r="D733" s="673"/>
      <c r="E733" s="674"/>
      <c r="F733" s="636" t="s">
        <v>716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0"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9" t="s">
        <v>430</v>
      </c>
      <c r="B737" s="203"/>
      <c r="C737" s="203"/>
      <c r="D737" s="204"/>
      <c r="E737" s="995" t="s">
        <v>549</v>
      </c>
      <c r="F737" s="995"/>
      <c r="G737" s="995"/>
      <c r="H737" s="995"/>
      <c r="I737" s="995"/>
      <c r="J737" s="995"/>
      <c r="K737" s="995"/>
      <c r="L737" s="995"/>
      <c r="M737" s="995"/>
      <c r="N737" s="358" t="s">
        <v>358</v>
      </c>
      <c r="O737" s="358"/>
      <c r="P737" s="358"/>
      <c r="Q737" s="358"/>
      <c r="R737" s="995" t="s">
        <v>562</v>
      </c>
      <c r="S737" s="995"/>
      <c r="T737" s="995"/>
      <c r="U737" s="995"/>
      <c r="V737" s="995"/>
      <c r="W737" s="995"/>
      <c r="X737" s="995"/>
      <c r="Y737" s="995"/>
      <c r="Z737" s="995"/>
      <c r="AA737" s="358" t="s">
        <v>359</v>
      </c>
      <c r="AB737" s="358"/>
      <c r="AC737" s="358"/>
      <c r="AD737" s="358"/>
      <c r="AE737" s="995" t="s">
        <v>549</v>
      </c>
      <c r="AF737" s="995"/>
      <c r="AG737" s="995"/>
      <c r="AH737" s="995"/>
      <c r="AI737" s="995"/>
      <c r="AJ737" s="995"/>
      <c r="AK737" s="995"/>
      <c r="AL737" s="995"/>
      <c r="AM737" s="995"/>
      <c r="AN737" s="358" t="s">
        <v>360</v>
      </c>
      <c r="AO737" s="358"/>
      <c r="AP737" s="358"/>
      <c r="AQ737" s="358"/>
      <c r="AR737" s="996" t="s">
        <v>573</v>
      </c>
      <c r="AS737" s="997"/>
      <c r="AT737" s="997"/>
      <c r="AU737" s="997"/>
      <c r="AV737" s="997"/>
      <c r="AW737" s="997"/>
      <c r="AX737" s="998"/>
      <c r="AY737" s="89"/>
      <c r="AZ737" s="89"/>
    </row>
    <row r="738" spans="1:52" ht="24.75" customHeight="1" x14ac:dyDescent="0.15">
      <c r="A738" s="999" t="s">
        <v>361</v>
      </c>
      <c r="B738" s="203"/>
      <c r="C738" s="203"/>
      <c r="D738" s="204"/>
      <c r="E738" s="995" t="s">
        <v>573</v>
      </c>
      <c r="F738" s="995"/>
      <c r="G738" s="995"/>
      <c r="H738" s="995"/>
      <c r="I738" s="995"/>
      <c r="J738" s="995"/>
      <c r="K738" s="995"/>
      <c r="L738" s="995"/>
      <c r="M738" s="995"/>
      <c r="N738" s="358" t="s">
        <v>362</v>
      </c>
      <c r="O738" s="358"/>
      <c r="P738" s="358"/>
      <c r="Q738" s="358"/>
      <c r="R738" s="995" t="s">
        <v>549</v>
      </c>
      <c r="S738" s="995"/>
      <c r="T738" s="995"/>
      <c r="U738" s="995"/>
      <c r="V738" s="995"/>
      <c r="W738" s="995"/>
      <c r="X738" s="995"/>
      <c r="Y738" s="995"/>
      <c r="Z738" s="995"/>
      <c r="AA738" s="358" t="s">
        <v>477</v>
      </c>
      <c r="AB738" s="358"/>
      <c r="AC738" s="358"/>
      <c r="AD738" s="358"/>
      <c r="AE738" s="995" t="s">
        <v>578</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537</v>
      </c>
      <c r="B739" s="1004"/>
      <c r="C739" s="1004"/>
      <c r="D739" s="1005"/>
      <c r="E739" s="1006" t="s">
        <v>544</v>
      </c>
      <c r="F739" s="1007"/>
      <c r="G739" s="1007"/>
      <c r="H739" s="91" t="str">
        <f>IF(E739="", "", "(")</f>
        <v>(</v>
      </c>
      <c r="I739" s="990" t="s">
        <v>434</v>
      </c>
      <c r="J739" s="990"/>
      <c r="K739" s="91" t="str">
        <f>IF(OR(I739="　", I739=""), "", "-")</f>
        <v>-</v>
      </c>
      <c r="L739" s="991">
        <v>58</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3" t="s">
        <v>526</v>
      </c>
      <c r="B740" s="614"/>
      <c r="C740" s="614"/>
      <c r="D740" s="614"/>
      <c r="E740" s="614"/>
      <c r="F740" s="615"/>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528</v>
      </c>
      <c r="B779" s="628"/>
      <c r="C779" s="628"/>
      <c r="D779" s="628"/>
      <c r="E779" s="628"/>
      <c r="F779" s="629"/>
      <c r="G779" s="594" t="s">
        <v>626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132.75" customHeight="1" x14ac:dyDescent="0.15">
      <c r="A781" s="630"/>
      <c r="B781" s="631"/>
      <c r="C781" s="631"/>
      <c r="D781" s="631"/>
      <c r="E781" s="631"/>
      <c r="F781" s="632"/>
      <c r="G781" s="669" t="s">
        <v>610</v>
      </c>
      <c r="H781" s="670"/>
      <c r="I781" s="670"/>
      <c r="J781" s="670"/>
      <c r="K781" s="671"/>
      <c r="L781" s="663" t="s">
        <v>674</v>
      </c>
      <c r="M781" s="664"/>
      <c r="N781" s="664"/>
      <c r="O781" s="664"/>
      <c r="P781" s="664"/>
      <c r="Q781" s="664"/>
      <c r="R781" s="664"/>
      <c r="S781" s="664"/>
      <c r="T781" s="664"/>
      <c r="U781" s="664"/>
      <c r="V781" s="664"/>
      <c r="W781" s="664"/>
      <c r="X781" s="665"/>
      <c r="Y781" s="384">
        <v>4</v>
      </c>
      <c r="Z781" s="385"/>
      <c r="AA781" s="385"/>
      <c r="AB781" s="804"/>
      <c r="AC781" s="669" t="s">
        <v>599</v>
      </c>
      <c r="AD781" s="670"/>
      <c r="AE781" s="670"/>
      <c r="AF781" s="670"/>
      <c r="AG781" s="671"/>
      <c r="AH781" s="663" t="s">
        <v>605</v>
      </c>
      <c r="AI781" s="664"/>
      <c r="AJ781" s="664"/>
      <c r="AK781" s="664"/>
      <c r="AL781" s="664"/>
      <c r="AM781" s="664"/>
      <c r="AN781" s="664"/>
      <c r="AO781" s="664"/>
      <c r="AP781" s="664"/>
      <c r="AQ781" s="664"/>
      <c r="AR781" s="664"/>
      <c r="AS781" s="664"/>
      <c r="AT781" s="665"/>
      <c r="AU781" s="384">
        <v>12.4</v>
      </c>
      <c r="AV781" s="385"/>
      <c r="AW781" s="385"/>
      <c r="AX781" s="386"/>
    </row>
    <row r="782" spans="1:50" ht="48" customHeight="1" x14ac:dyDescent="0.15">
      <c r="A782" s="630"/>
      <c r="B782" s="631"/>
      <c r="C782" s="631"/>
      <c r="D782" s="631"/>
      <c r="E782" s="631"/>
      <c r="F782" s="632"/>
      <c r="G782" s="605" t="s">
        <v>611</v>
      </c>
      <c r="H782" s="606"/>
      <c r="I782" s="606"/>
      <c r="J782" s="606"/>
      <c r="K782" s="607"/>
      <c r="L782" s="597" t="s">
        <v>633</v>
      </c>
      <c r="M782" s="598"/>
      <c r="N782" s="598"/>
      <c r="O782" s="598"/>
      <c r="P782" s="598"/>
      <c r="Q782" s="598"/>
      <c r="R782" s="598"/>
      <c r="S782" s="598"/>
      <c r="T782" s="598"/>
      <c r="U782" s="598"/>
      <c r="V782" s="598"/>
      <c r="W782" s="598"/>
      <c r="X782" s="599"/>
      <c r="Y782" s="600">
        <v>2.2000000000000002</v>
      </c>
      <c r="Z782" s="601"/>
      <c r="AA782" s="601"/>
      <c r="AB782" s="611"/>
      <c r="AC782" s="605" t="s">
        <v>600</v>
      </c>
      <c r="AD782" s="606"/>
      <c r="AE782" s="606"/>
      <c r="AF782" s="606"/>
      <c r="AG782" s="607"/>
      <c r="AH782" s="597" t="s">
        <v>632</v>
      </c>
      <c r="AI782" s="598"/>
      <c r="AJ782" s="598"/>
      <c r="AK782" s="598"/>
      <c r="AL782" s="598"/>
      <c r="AM782" s="598"/>
      <c r="AN782" s="598"/>
      <c r="AO782" s="598"/>
      <c r="AP782" s="598"/>
      <c r="AQ782" s="598"/>
      <c r="AR782" s="598"/>
      <c r="AS782" s="598"/>
      <c r="AT782" s="599"/>
      <c r="AU782" s="600">
        <v>1.5</v>
      </c>
      <c r="AV782" s="601"/>
      <c r="AW782" s="601"/>
      <c r="AX782" s="602"/>
    </row>
    <row r="783" spans="1:50" ht="51" customHeight="1" x14ac:dyDescent="0.15">
      <c r="A783" s="630"/>
      <c r="B783" s="631"/>
      <c r="C783" s="631"/>
      <c r="D783" s="631"/>
      <c r="E783" s="631"/>
      <c r="F783" s="632"/>
      <c r="G783" s="605" t="s">
        <v>599</v>
      </c>
      <c r="H783" s="606"/>
      <c r="I783" s="606"/>
      <c r="J783" s="606"/>
      <c r="K783" s="607"/>
      <c r="L783" s="597" t="s">
        <v>613</v>
      </c>
      <c r="M783" s="598"/>
      <c r="N783" s="598"/>
      <c r="O783" s="598"/>
      <c r="P783" s="598"/>
      <c r="Q783" s="598"/>
      <c r="R783" s="598"/>
      <c r="S783" s="598"/>
      <c r="T783" s="598"/>
      <c r="U783" s="598"/>
      <c r="V783" s="598"/>
      <c r="W783" s="598"/>
      <c r="X783" s="599"/>
      <c r="Y783" s="600">
        <v>1.5</v>
      </c>
      <c r="Z783" s="601"/>
      <c r="AA783" s="601"/>
      <c r="AB783" s="611"/>
      <c r="AC783" s="605" t="s">
        <v>603</v>
      </c>
      <c r="AD783" s="606"/>
      <c r="AE783" s="606"/>
      <c r="AF783" s="606"/>
      <c r="AG783" s="607"/>
      <c r="AH783" s="597" t="s">
        <v>609</v>
      </c>
      <c r="AI783" s="598"/>
      <c r="AJ783" s="598"/>
      <c r="AK783" s="598"/>
      <c r="AL783" s="598"/>
      <c r="AM783" s="598"/>
      <c r="AN783" s="598"/>
      <c r="AO783" s="598"/>
      <c r="AP783" s="598"/>
      <c r="AQ783" s="598"/>
      <c r="AR783" s="598"/>
      <c r="AS783" s="598"/>
      <c r="AT783" s="599"/>
      <c r="AU783" s="600">
        <v>0.5</v>
      </c>
      <c r="AV783" s="601"/>
      <c r="AW783" s="601"/>
      <c r="AX783" s="602"/>
    </row>
    <row r="784" spans="1:50" ht="24.75" customHeight="1" x14ac:dyDescent="0.15">
      <c r="A784" s="630"/>
      <c r="B784" s="631"/>
      <c r="C784" s="631"/>
      <c r="D784" s="631"/>
      <c r="E784" s="631"/>
      <c r="F784" s="632"/>
      <c r="G784" s="605" t="s">
        <v>612</v>
      </c>
      <c r="H784" s="606"/>
      <c r="I784" s="606"/>
      <c r="J784" s="606"/>
      <c r="K784" s="607"/>
      <c r="L784" s="597" t="s">
        <v>614</v>
      </c>
      <c r="M784" s="598"/>
      <c r="N784" s="598"/>
      <c r="O784" s="598"/>
      <c r="P784" s="598"/>
      <c r="Q784" s="598"/>
      <c r="R784" s="598"/>
      <c r="S784" s="598"/>
      <c r="T784" s="598"/>
      <c r="U784" s="598"/>
      <c r="V784" s="598"/>
      <c r="W784" s="598"/>
      <c r="X784" s="599"/>
      <c r="Y784" s="600">
        <v>1.5</v>
      </c>
      <c r="Z784" s="601"/>
      <c r="AA784" s="601"/>
      <c r="AB784" s="611"/>
      <c r="AC784" s="605" t="s">
        <v>601</v>
      </c>
      <c r="AD784" s="606"/>
      <c r="AE784" s="606"/>
      <c r="AF784" s="606"/>
      <c r="AG784" s="607"/>
      <c r="AH784" s="597" t="s">
        <v>607</v>
      </c>
      <c r="AI784" s="598"/>
      <c r="AJ784" s="598"/>
      <c r="AK784" s="598"/>
      <c r="AL784" s="598"/>
      <c r="AM784" s="598"/>
      <c r="AN784" s="598"/>
      <c r="AO784" s="598"/>
      <c r="AP784" s="598"/>
      <c r="AQ784" s="598"/>
      <c r="AR784" s="598"/>
      <c r="AS784" s="598"/>
      <c r="AT784" s="599"/>
      <c r="AU784" s="600">
        <v>0.2</v>
      </c>
      <c r="AV784" s="601"/>
      <c r="AW784" s="601"/>
      <c r="AX784" s="602"/>
    </row>
    <row r="785" spans="1:50" ht="24.75" customHeight="1" x14ac:dyDescent="0.15">
      <c r="A785" s="630"/>
      <c r="B785" s="631"/>
      <c r="C785" s="631"/>
      <c r="D785" s="631"/>
      <c r="E785" s="631"/>
      <c r="F785" s="632"/>
      <c r="G785" s="605" t="s">
        <v>603</v>
      </c>
      <c r="H785" s="606"/>
      <c r="I785" s="606"/>
      <c r="J785" s="606"/>
      <c r="K785" s="607"/>
      <c r="L785" s="597" t="s">
        <v>615</v>
      </c>
      <c r="M785" s="598"/>
      <c r="N785" s="598"/>
      <c r="O785" s="598"/>
      <c r="P785" s="598"/>
      <c r="Q785" s="598"/>
      <c r="R785" s="598"/>
      <c r="S785" s="598"/>
      <c r="T785" s="598"/>
      <c r="U785" s="598"/>
      <c r="V785" s="598"/>
      <c r="W785" s="598"/>
      <c r="X785" s="599"/>
      <c r="Y785" s="600">
        <v>0.5</v>
      </c>
      <c r="Z785" s="601"/>
      <c r="AA785" s="601"/>
      <c r="AB785" s="611"/>
      <c r="AC785" s="605" t="s">
        <v>602</v>
      </c>
      <c r="AD785" s="606"/>
      <c r="AE785" s="606"/>
      <c r="AF785" s="606"/>
      <c r="AG785" s="607"/>
      <c r="AH785" s="597" t="s">
        <v>608</v>
      </c>
      <c r="AI785" s="598"/>
      <c r="AJ785" s="598"/>
      <c r="AK785" s="598"/>
      <c r="AL785" s="598"/>
      <c r="AM785" s="598"/>
      <c r="AN785" s="598"/>
      <c r="AO785" s="598"/>
      <c r="AP785" s="598"/>
      <c r="AQ785" s="598"/>
      <c r="AR785" s="598"/>
      <c r="AS785" s="598"/>
      <c r="AT785" s="599"/>
      <c r="AU785" s="600">
        <v>0.1</v>
      </c>
      <c r="AV785" s="601"/>
      <c r="AW785" s="601"/>
      <c r="AX785" s="602"/>
    </row>
    <row r="786" spans="1:50" ht="24.75" customHeight="1" x14ac:dyDescent="0.15">
      <c r="A786" s="630"/>
      <c r="B786" s="631"/>
      <c r="C786" s="631"/>
      <c r="D786" s="631"/>
      <c r="E786" s="631"/>
      <c r="F786" s="632"/>
      <c r="G786" s="605" t="s">
        <v>616</v>
      </c>
      <c r="H786" s="606"/>
      <c r="I786" s="606"/>
      <c r="J786" s="606"/>
      <c r="K786" s="607"/>
      <c r="L786" s="597" t="s">
        <v>617</v>
      </c>
      <c r="M786" s="598"/>
      <c r="N786" s="598"/>
      <c r="O786" s="598"/>
      <c r="P786" s="598"/>
      <c r="Q786" s="598"/>
      <c r="R786" s="598"/>
      <c r="S786" s="598"/>
      <c r="T786" s="598"/>
      <c r="U786" s="598"/>
      <c r="V786" s="598"/>
      <c r="W786" s="598"/>
      <c r="X786" s="599"/>
      <c r="Y786" s="600">
        <v>0.3</v>
      </c>
      <c r="Z786" s="601"/>
      <c r="AA786" s="601"/>
      <c r="AB786" s="611"/>
      <c r="AC786" s="605" t="s">
        <v>604</v>
      </c>
      <c r="AD786" s="606"/>
      <c r="AE786" s="606"/>
      <c r="AF786" s="606"/>
      <c r="AG786" s="607"/>
      <c r="AH786" s="597" t="s">
        <v>606</v>
      </c>
      <c r="AI786" s="598"/>
      <c r="AJ786" s="598"/>
      <c r="AK786" s="598"/>
      <c r="AL786" s="598"/>
      <c r="AM786" s="598"/>
      <c r="AN786" s="598"/>
      <c r="AO786" s="598"/>
      <c r="AP786" s="598"/>
      <c r="AQ786" s="598"/>
      <c r="AR786" s="598"/>
      <c r="AS786" s="598"/>
      <c r="AT786" s="599"/>
      <c r="AU786" s="600">
        <v>0.3</v>
      </c>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15</v>
      </c>
      <c r="AV791" s="831"/>
      <c r="AW791" s="831"/>
      <c r="AX791" s="833"/>
    </row>
    <row r="792" spans="1:50" ht="24.75" customHeight="1" x14ac:dyDescent="0.15">
      <c r="A792" s="630"/>
      <c r="B792" s="631"/>
      <c r="C792" s="631"/>
      <c r="D792" s="631"/>
      <c r="E792" s="631"/>
      <c r="F792" s="632"/>
      <c r="G792" s="594" t="s">
        <v>696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697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94.5" customHeight="1" x14ac:dyDescent="0.15">
      <c r="A794" s="630"/>
      <c r="B794" s="631"/>
      <c r="C794" s="631"/>
      <c r="D794" s="631"/>
      <c r="E794" s="631"/>
      <c r="F794" s="632"/>
      <c r="G794" s="669" t="s">
        <v>711</v>
      </c>
      <c r="H794" s="670"/>
      <c r="I794" s="670"/>
      <c r="J794" s="670"/>
      <c r="K794" s="671"/>
      <c r="L794" s="663" t="s">
        <v>712</v>
      </c>
      <c r="M794" s="664"/>
      <c r="N794" s="664"/>
      <c r="O794" s="664"/>
      <c r="P794" s="664"/>
      <c r="Q794" s="664"/>
      <c r="R794" s="664"/>
      <c r="S794" s="664"/>
      <c r="T794" s="664"/>
      <c r="U794" s="664"/>
      <c r="V794" s="664"/>
      <c r="W794" s="664"/>
      <c r="X794" s="665"/>
      <c r="Y794" s="384">
        <v>2.2000000000000002</v>
      </c>
      <c r="Z794" s="385"/>
      <c r="AA794" s="385"/>
      <c r="AB794" s="804"/>
      <c r="AC794" s="669" t="s">
        <v>599</v>
      </c>
      <c r="AD794" s="670"/>
      <c r="AE794" s="670"/>
      <c r="AF794" s="670"/>
      <c r="AG794" s="671"/>
      <c r="AH794" s="663" t="s">
        <v>676</v>
      </c>
      <c r="AI794" s="664"/>
      <c r="AJ794" s="664"/>
      <c r="AK794" s="664"/>
      <c r="AL794" s="664"/>
      <c r="AM794" s="664"/>
      <c r="AN794" s="664"/>
      <c r="AO794" s="664"/>
      <c r="AP794" s="664"/>
      <c r="AQ794" s="664"/>
      <c r="AR794" s="664"/>
      <c r="AS794" s="664"/>
      <c r="AT794" s="665"/>
      <c r="AU794" s="384">
        <v>1.5</v>
      </c>
      <c r="AV794" s="385"/>
      <c r="AW794" s="385"/>
      <c r="AX794" s="386"/>
    </row>
    <row r="795" spans="1:50" ht="48.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t="s">
        <v>675</v>
      </c>
      <c r="AD795" s="606"/>
      <c r="AE795" s="606"/>
      <c r="AF795" s="606"/>
      <c r="AG795" s="607"/>
      <c r="AH795" s="597" t="s">
        <v>677</v>
      </c>
      <c r="AI795" s="598"/>
      <c r="AJ795" s="598"/>
      <c r="AK795" s="598"/>
      <c r="AL795" s="598"/>
      <c r="AM795" s="598"/>
      <c r="AN795" s="598"/>
      <c r="AO795" s="598"/>
      <c r="AP795" s="598"/>
      <c r="AQ795" s="598"/>
      <c r="AR795" s="598"/>
      <c r="AS795" s="598"/>
      <c r="AT795" s="599"/>
      <c r="AU795" s="600">
        <v>0.1</v>
      </c>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2.2000000000000002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1.6</v>
      </c>
      <c r="AV804" s="831"/>
      <c r="AW804" s="831"/>
      <c r="AX804" s="833"/>
    </row>
    <row r="805" spans="1:50" ht="24.75" customHeight="1" x14ac:dyDescent="0.15">
      <c r="A805" s="630"/>
      <c r="B805" s="631"/>
      <c r="C805" s="631"/>
      <c r="D805" s="631"/>
      <c r="E805" s="631"/>
      <c r="F805" s="632"/>
      <c r="G805" s="594" t="s">
        <v>698</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700</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82.5" customHeight="1" x14ac:dyDescent="0.15">
      <c r="A807" s="630"/>
      <c r="B807" s="631"/>
      <c r="C807" s="631"/>
      <c r="D807" s="631"/>
      <c r="E807" s="631"/>
      <c r="F807" s="632"/>
      <c r="G807" s="669" t="s">
        <v>599</v>
      </c>
      <c r="H807" s="670"/>
      <c r="I807" s="670"/>
      <c r="J807" s="670"/>
      <c r="K807" s="671"/>
      <c r="L807" s="663" t="s">
        <v>683</v>
      </c>
      <c r="M807" s="664"/>
      <c r="N807" s="664"/>
      <c r="O807" s="664"/>
      <c r="P807" s="664"/>
      <c r="Q807" s="664"/>
      <c r="R807" s="664"/>
      <c r="S807" s="664"/>
      <c r="T807" s="664"/>
      <c r="U807" s="664"/>
      <c r="V807" s="664"/>
      <c r="W807" s="664"/>
      <c r="X807" s="665"/>
      <c r="Y807" s="384">
        <v>0.8</v>
      </c>
      <c r="Z807" s="385"/>
      <c r="AA807" s="385"/>
      <c r="AB807" s="804"/>
      <c r="AC807" s="669" t="s">
        <v>599</v>
      </c>
      <c r="AD807" s="670"/>
      <c r="AE807" s="670"/>
      <c r="AF807" s="670"/>
      <c r="AG807" s="671"/>
      <c r="AH807" s="663" t="s">
        <v>680</v>
      </c>
      <c r="AI807" s="664"/>
      <c r="AJ807" s="664"/>
      <c r="AK807" s="664"/>
      <c r="AL807" s="664"/>
      <c r="AM807" s="664"/>
      <c r="AN807" s="664"/>
      <c r="AO807" s="664"/>
      <c r="AP807" s="664"/>
      <c r="AQ807" s="664"/>
      <c r="AR807" s="664"/>
      <c r="AS807" s="664"/>
      <c r="AT807" s="665"/>
      <c r="AU807" s="384">
        <v>1.5</v>
      </c>
      <c r="AV807" s="385"/>
      <c r="AW807" s="385"/>
      <c r="AX807" s="386"/>
    </row>
    <row r="808" spans="1:50" ht="24.75" customHeight="1" x14ac:dyDescent="0.15">
      <c r="A808" s="630"/>
      <c r="B808" s="631"/>
      <c r="C808" s="631"/>
      <c r="D808" s="631"/>
      <c r="E808" s="631"/>
      <c r="F808" s="632"/>
      <c r="G808" s="605" t="s">
        <v>675</v>
      </c>
      <c r="H808" s="606"/>
      <c r="I808" s="606"/>
      <c r="J808" s="606"/>
      <c r="K808" s="607"/>
      <c r="L808" s="597" t="s">
        <v>678</v>
      </c>
      <c r="M808" s="598"/>
      <c r="N808" s="598"/>
      <c r="O808" s="598"/>
      <c r="P808" s="598"/>
      <c r="Q808" s="598"/>
      <c r="R808" s="598"/>
      <c r="S808" s="598"/>
      <c r="T808" s="598"/>
      <c r="U808" s="598"/>
      <c r="V808" s="598"/>
      <c r="W808" s="598"/>
      <c r="X808" s="599"/>
      <c r="Y808" s="600">
        <v>0.5</v>
      </c>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t="s">
        <v>616</v>
      </c>
      <c r="H809" s="606"/>
      <c r="I809" s="606"/>
      <c r="J809" s="606"/>
      <c r="K809" s="607"/>
      <c r="L809" s="597" t="s">
        <v>679</v>
      </c>
      <c r="M809" s="598"/>
      <c r="N809" s="598"/>
      <c r="O809" s="598"/>
      <c r="P809" s="598"/>
      <c r="Q809" s="598"/>
      <c r="R809" s="598"/>
      <c r="S809" s="598"/>
      <c r="T809" s="598"/>
      <c r="U809" s="598"/>
      <c r="V809" s="598"/>
      <c r="W809" s="598"/>
      <c r="X809" s="599"/>
      <c r="Y809" s="600">
        <v>0.4</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1.7000000000000002</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1.5</v>
      </c>
      <c r="AV817" s="831"/>
      <c r="AW817" s="831"/>
      <c r="AX817" s="833"/>
    </row>
    <row r="818" spans="1:50" ht="24.75" customHeight="1" x14ac:dyDescent="0.15">
      <c r="A818" s="630"/>
      <c r="B818" s="631"/>
      <c r="C818" s="631"/>
      <c r="D818" s="631"/>
      <c r="E818" s="631"/>
      <c r="F818" s="632"/>
      <c r="G818" s="594" t="s">
        <v>701</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647</v>
      </c>
      <c r="H820" s="670"/>
      <c r="I820" s="670"/>
      <c r="J820" s="670"/>
      <c r="K820" s="671"/>
      <c r="L820" s="663" t="s">
        <v>684</v>
      </c>
      <c r="M820" s="664"/>
      <c r="N820" s="664"/>
      <c r="O820" s="664"/>
      <c r="P820" s="664"/>
      <c r="Q820" s="664"/>
      <c r="R820" s="664"/>
      <c r="S820" s="664"/>
      <c r="T820" s="664"/>
      <c r="U820" s="664"/>
      <c r="V820" s="664"/>
      <c r="W820" s="664"/>
      <c r="X820" s="665"/>
      <c r="Y820" s="384">
        <v>0.5</v>
      </c>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0.5</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376</v>
      </c>
      <c r="Q836" s="359"/>
      <c r="R836" s="359"/>
      <c r="S836" s="359"/>
      <c r="T836" s="359"/>
      <c r="U836" s="359"/>
      <c r="V836" s="359"/>
      <c r="W836" s="359"/>
      <c r="X836" s="359"/>
      <c r="Y836" s="360" t="s">
        <v>428</v>
      </c>
      <c r="Z836" s="361"/>
      <c r="AA836" s="361"/>
      <c r="AB836" s="361"/>
      <c r="AC836" s="142" t="s">
        <v>474</v>
      </c>
      <c r="AD836" s="142"/>
      <c r="AE836" s="142"/>
      <c r="AF836" s="142"/>
      <c r="AG836" s="142"/>
      <c r="AH836" s="360" t="s">
        <v>509</v>
      </c>
      <c r="AI836" s="357"/>
      <c r="AJ836" s="357"/>
      <c r="AK836" s="357"/>
      <c r="AL836" s="357" t="s">
        <v>21</v>
      </c>
      <c r="AM836" s="357"/>
      <c r="AN836" s="357"/>
      <c r="AO836" s="362"/>
      <c r="AP836" s="363" t="s">
        <v>432</v>
      </c>
      <c r="AQ836" s="363"/>
      <c r="AR836" s="363"/>
      <c r="AS836" s="363"/>
      <c r="AT836" s="363"/>
      <c r="AU836" s="363"/>
      <c r="AV836" s="363"/>
      <c r="AW836" s="363"/>
      <c r="AX836" s="363"/>
    </row>
    <row r="837" spans="1:50" ht="95.25" customHeight="1" x14ac:dyDescent="0.15">
      <c r="A837" s="372">
        <v>1</v>
      </c>
      <c r="B837" s="372">
        <v>1</v>
      </c>
      <c r="C837" s="354" t="s">
        <v>580</v>
      </c>
      <c r="D837" s="340"/>
      <c r="E837" s="340"/>
      <c r="F837" s="340"/>
      <c r="G837" s="340"/>
      <c r="H837" s="340"/>
      <c r="I837" s="340"/>
      <c r="J837" s="341">
        <v>2290005010294</v>
      </c>
      <c r="K837" s="342"/>
      <c r="L837" s="342"/>
      <c r="M837" s="342"/>
      <c r="N837" s="342"/>
      <c r="O837" s="342"/>
      <c r="P837" s="355" t="s">
        <v>598</v>
      </c>
      <c r="Q837" s="343"/>
      <c r="R837" s="343"/>
      <c r="S837" s="343"/>
      <c r="T837" s="343"/>
      <c r="U837" s="343"/>
      <c r="V837" s="343"/>
      <c r="W837" s="343"/>
      <c r="X837" s="343"/>
      <c r="Y837" s="344">
        <v>10</v>
      </c>
      <c r="Z837" s="345"/>
      <c r="AA837" s="345"/>
      <c r="AB837" s="346"/>
      <c r="AC837" s="356" t="s">
        <v>518</v>
      </c>
      <c r="AD837" s="364"/>
      <c r="AE837" s="364"/>
      <c r="AF837" s="364"/>
      <c r="AG837" s="364"/>
      <c r="AH837" s="365">
        <v>30</v>
      </c>
      <c r="AI837" s="366"/>
      <c r="AJ837" s="366"/>
      <c r="AK837" s="366"/>
      <c r="AL837" s="350">
        <v>100</v>
      </c>
      <c r="AM837" s="351"/>
      <c r="AN837" s="351"/>
      <c r="AO837" s="352"/>
      <c r="AP837" s="353" t="s">
        <v>591</v>
      </c>
      <c r="AQ837" s="353"/>
      <c r="AR837" s="353"/>
      <c r="AS837" s="353"/>
      <c r="AT837" s="353"/>
      <c r="AU837" s="353"/>
      <c r="AV837" s="353"/>
      <c r="AW837" s="353"/>
      <c r="AX837" s="353"/>
    </row>
    <row r="838" spans="1:50" ht="96" customHeight="1" x14ac:dyDescent="0.15">
      <c r="A838" s="372">
        <v>2</v>
      </c>
      <c r="B838" s="372">
        <v>1</v>
      </c>
      <c r="C838" s="354" t="s">
        <v>581</v>
      </c>
      <c r="D838" s="340"/>
      <c r="E838" s="340"/>
      <c r="F838" s="340"/>
      <c r="G838" s="340"/>
      <c r="H838" s="340"/>
      <c r="I838" s="340"/>
      <c r="J838" s="341">
        <v>6011001062543</v>
      </c>
      <c r="K838" s="342"/>
      <c r="L838" s="342"/>
      <c r="M838" s="342"/>
      <c r="N838" s="342"/>
      <c r="O838" s="342"/>
      <c r="P838" s="355" t="s">
        <v>598</v>
      </c>
      <c r="Q838" s="343"/>
      <c r="R838" s="343"/>
      <c r="S838" s="343"/>
      <c r="T838" s="343"/>
      <c r="U838" s="343"/>
      <c r="V838" s="343"/>
      <c r="W838" s="343"/>
      <c r="X838" s="343"/>
      <c r="Y838" s="344">
        <v>9.9</v>
      </c>
      <c r="Z838" s="345"/>
      <c r="AA838" s="345"/>
      <c r="AB838" s="346"/>
      <c r="AC838" s="356" t="s">
        <v>518</v>
      </c>
      <c r="AD838" s="356"/>
      <c r="AE838" s="356"/>
      <c r="AF838" s="356"/>
      <c r="AG838" s="356"/>
      <c r="AH838" s="365">
        <v>30</v>
      </c>
      <c r="AI838" s="366"/>
      <c r="AJ838" s="366"/>
      <c r="AK838" s="366"/>
      <c r="AL838" s="367">
        <v>99.7</v>
      </c>
      <c r="AM838" s="368"/>
      <c r="AN838" s="368"/>
      <c r="AO838" s="369"/>
      <c r="AP838" s="353" t="s">
        <v>591</v>
      </c>
      <c r="AQ838" s="353"/>
      <c r="AR838" s="353"/>
      <c r="AS838" s="353"/>
      <c r="AT838" s="353"/>
      <c r="AU838" s="353"/>
      <c r="AV838" s="353"/>
      <c r="AW838" s="353"/>
      <c r="AX838" s="353"/>
    </row>
    <row r="839" spans="1:50" ht="96.75" customHeight="1" x14ac:dyDescent="0.15">
      <c r="A839" s="372">
        <v>3</v>
      </c>
      <c r="B839" s="372">
        <v>1</v>
      </c>
      <c r="C839" s="354" t="s">
        <v>582</v>
      </c>
      <c r="D839" s="340"/>
      <c r="E839" s="340"/>
      <c r="F839" s="340"/>
      <c r="G839" s="340"/>
      <c r="H839" s="340"/>
      <c r="I839" s="340"/>
      <c r="J839" s="341">
        <v>5160005010445</v>
      </c>
      <c r="K839" s="342"/>
      <c r="L839" s="342"/>
      <c r="M839" s="342"/>
      <c r="N839" s="342"/>
      <c r="O839" s="342"/>
      <c r="P839" s="355" t="s">
        <v>598</v>
      </c>
      <c r="Q839" s="343"/>
      <c r="R839" s="343"/>
      <c r="S839" s="343"/>
      <c r="T839" s="343"/>
      <c r="U839" s="343"/>
      <c r="V839" s="343"/>
      <c r="W839" s="343"/>
      <c r="X839" s="343"/>
      <c r="Y839" s="344">
        <v>7.3</v>
      </c>
      <c r="Z839" s="345"/>
      <c r="AA839" s="345"/>
      <c r="AB839" s="346"/>
      <c r="AC839" s="356" t="s">
        <v>518</v>
      </c>
      <c r="AD839" s="356"/>
      <c r="AE839" s="356"/>
      <c r="AF839" s="356"/>
      <c r="AG839" s="356"/>
      <c r="AH839" s="348">
        <v>30</v>
      </c>
      <c r="AI839" s="349"/>
      <c r="AJ839" s="349"/>
      <c r="AK839" s="349"/>
      <c r="AL839" s="350">
        <v>73</v>
      </c>
      <c r="AM839" s="351"/>
      <c r="AN839" s="351"/>
      <c r="AO839" s="352"/>
      <c r="AP839" s="353" t="s">
        <v>592</v>
      </c>
      <c r="AQ839" s="353"/>
      <c r="AR839" s="353"/>
      <c r="AS839" s="353"/>
      <c r="AT839" s="353"/>
      <c r="AU839" s="353"/>
      <c r="AV839" s="353"/>
      <c r="AW839" s="353"/>
      <c r="AX839" s="353"/>
    </row>
    <row r="840" spans="1:50" ht="37.5" customHeight="1" x14ac:dyDescent="0.15">
      <c r="A840" s="372">
        <v>4</v>
      </c>
      <c r="B840" s="372">
        <v>1</v>
      </c>
      <c r="C840" s="354" t="s">
        <v>583</v>
      </c>
      <c r="D840" s="340"/>
      <c r="E840" s="340"/>
      <c r="F840" s="340"/>
      <c r="G840" s="340"/>
      <c r="H840" s="340"/>
      <c r="I840" s="340"/>
      <c r="J840" s="341">
        <v>9010001027685</v>
      </c>
      <c r="K840" s="342"/>
      <c r="L840" s="342"/>
      <c r="M840" s="342"/>
      <c r="N840" s="342"/>
      <c r="O840" s="342"/>
      <c r="P840" s="355" t="s">
        <v>597</v>
      </c>
      <c r="Q840" s="343"/>
      <c r="R840" s="343"/>
      <c r="S840" s="343"/>
      <c r="T840" s="343"/>
      <c r="U840" s="343"/>
      <c r="V840" s="343"/>
      <c r="W840" s="343"/>
      <c r="X840" s="343"/>
      <c r="Y840" s="344">
        <v>4</v>
      </c>
      <c r="Z840" s="345"/>
      <c r="AA840" s="345"/>
      <c r="AB840" s="346"/>
      <c r="AC840" s="356" t="s">
        <v>518</v>
      </c>
      <c r="AD840" s="356"/>
      <c r="AE840" s="356"/>
      <c r="AF840" s="356"/>
      <c r="AG840" s="356"/>
      <c r="AH840" s="348">
        <v>30</v>
      </c>
      <c r="AI840" s="349"/>
      <c r="AJ840" s="349"/>
      <c r="AK840" s="349"/>
      <c r="AL840" s="350">
        <v>99.9</v>
      </c>
      <c r="AM840" s="351"/>
      <c r="AN840" s="351"/>
      <c r="AO840" s="352"/>
      <c r="AP840" s="353" t="s">
        <v>593</v>
      </c>
      <c r="AQ840" s="353"/>
      <c r="AR840" s="353"/>
      <c r="AS840" s="353"/>
      <c r="AT840" s="353"/>
      <c r="AU840" s="353"/>
      <c r="AV840" s="353"/>
      <c r="AW840" s="353"/>
      <c r="AX840" s="353"/>
    </row>
    <row r="841" spans="1:50" ht="43.5" customHeight="1" x14ac:dyDescent="0.15">
      <c r="A841" s="372">
        <v>5</v>
      </c>
      <c r="B841" s="372">
        <v>1</v>
      </c>
      <c r="C841" s="354" t="s">
        <v>584</v>
      </c>
      <c r="D841" s="340"/>
      <c r="E841" s="340"/>
      <c r="F841" s="340"/>
      <c r="G841" s="340"/>
      <c r="H841" s="340"/>
      <c r="I841" s="340"/>
      <c r="J841" s="341">
        <v>2010905002591</v>
      </c>
      <c r="K841" s="342"/>
      <c r="L841" s="342"/>
      <c r="M841" s="342"/>
      <c r="N841" s="342"/>
      <c r="O841" s="342"/>
      <c r="P841" s="355" t="s">
        <v>597</v>
      </c>
      <c r="Q841" s="343"/>
      <c r="R841" s="343"/>
      <c r="S841" s="343"/>
      <c r="T841" s="343"/>
      <c r="U841" s="343"/>
      <c r="V841" s="343"/>
      <c r="W841" s="343"/>
      <c r="X841" s="343"/>
      <c r="Y841" s="344">
        <v>4</v>
      </c>
      <c r="Z841" s="345"/>
      <c r="AA841" s="345"/>
      <c r="AB841" s="346"/>
      <c r="AC841" s="347" t="s">
        <v>518</v>
      </c>
      <c r="AD841" s="347"/>
      <c r="AE841" s="347"/>
      <c r="AF841" s="347"/>
      <c r="AG841" s="347"/>
      <c r="AH841" s="348">
        <v>30</v>
      </c>
      <c r="AI841" s="349"/>
      <c r="AJ841" s="349"/>
      <c r="AK841" s="349"/>
      <c r="AL841" s="350">
        <v>99.9</v>
      </c>
      <c r="AM841" s="351"/>
      <c r="AN841" s="351"/>
      <c r="AO841" s="352"/>
      <c r="AP841" s="353" t="s">
        <v>593</v>
      </c>
      <c r="AQ841" s="353"/>
      <c r="AR841" s="353"/>
      <c r="AS841" s="353"/>
      <c r="AT841" s="353"/>
      <c r="AU841" s="353"/>
      <c r="AV841" s="353"/>
      <c r="AW841" s="353"/>
      <c r="AX841" s="353"/>
    </row>
    <row r="842" spans="1:50" ht="30" customHeight="1" x14ac:dyDescent="0.15">
      <c r="A842" s="372">
        <v>6</v>
      </c>
      <c r="B842" s="372">
        <v>1</v>
      </c>
      <c r="C842" s="354" t="s">
        <v>585</v>
      </c>
      <c r="D842" s="340"/>
      <c r="E842" s="340"/>
      <c r="F842" s="340"/>
      <c r="G842" s="340"/>
      <c r="H842" s="340"/>
      <c r="I842" s="340"/>
      <c r="J842" s="341">
        <v>9010001008669</v>
      </c>
      <c r="K842" s="342"/>
      <c r="L842" s="342"/>
      <c r="M842" s="342"/>
      <c r="N842" s="342"/>
      <c r="O842" s="342"/>
      <c r="P842" s="355" t="s">
        <v>597</v>
      </c>
      <c r="Q842" s="343"/>
      <c r="R842" s="343"/>
      <c r="S842" s="343"/>
      <c r="T842" s="343"/>
      <c r="U842" s="343"/>
      <c r="V842" s="343"/>
      <c r="W842" s="343"/>
      <c r="X842" s="343"/>
      <c r="Y842" s="344">
        <v>4</v>
      </c>
      <c r="Z842" s="345"/>
      <c r="AA842" s="345"/>
      <c r="AB842" s="346"/>
      <c r="AC842" s="347" t="s">
        <v>518</v>
      </c>
      <c r="AD842" s="347"/>
      <c r="AE842" s="347"/>
      <c r="AF842" s="347"/>
      <c r="AG842" s="347"/>
      <c r="AH842" s="348">
        <v>30</v>
      </c>
      <c r="AI842" s="349"/>
      <c r="AJ842" s="349"/>
      <c r="AK842" s="349"/>
      <c r="AL842" s="350">
        <v>99.8</v>
      </c>
      <c r="AM842" s="351"/>
      <c r="AN842" s="351"/>
      <c r="AO842" s="352"/>
      <c r="AP842" s="353" t="s">
        <v>593</v>
      </c>
      <c r="AQ842" s="353"/>
      <c r="AR842" s="353"/>
      <c r="AS842" s="353"/>
      <c r="AT842" s="353"/>
      <c r="AU842" s="353"/>
      <c r="AV842" s="353"/>
      <c r="AW842" s="353"/>
      <c r="AX842" s="353"/>
    </row>
    <row r="843" spans="1:50" ht="30" customHeight="1" x14ac:dyDescent="0.15">
      <c r="A843" s="372">
        <v>7</v>
      </c>
      <c r="B843" s="372">
        <v>1</v>
      </c>
      <c r="C843" s="354" t="s">
        <v>586</v>
      </c>
      <c r="D843" s="340"/>
      <c r="E843" s="340"/>
      <c r="F843" s="340"/>
      <c r="G843" s="340"/>
      <c r="H843" s="340"/>
      <c r="I843" s="340"/>
      <c r="J843" s="341">
        <v>6010401097777</v>
      </c>
      <c r="K843" s="342"/>
      <c r="L843" s="342"/>
      <c r="M843" s="342"/>
      <c r="N843" s="342"/>
      <c r="O843" s="342"/>
      <c r="P843" s="355" t="s">
        <v>597</v>
      </c>
      <c r="Q843" s="343"/>
      <c r="R843" s="343"/>
      <c r="S843" s="343"/>
      <c r="T843" s="343"/>
      <c r="U843" s="343"/>
      <c r="V843" s="343"/>
      <c r="W843" s="343"/>
      <c r="X843" s="343"/>
      <c r="Y843" s="344">
        <v>4</v>
      </c>
      <c r="Z843" s="345"/>
      <c r="AA843" s="345"/>
      <c r="AB843" s="346"/>
      <c r="AC843" s="347" t="s">
        <v>518</v>
      </c>
      <c r="AD843" s="347"/>
      <c r="AE843" s="347"/>
      <c r="AF843" s="347"/>
      <c r="AG843" s="347"/>
      <c r="AH843" s="348">
        <v>30</v>
      </c>
      <c r="AI843" s="349"/>
      <c r="AJ843" s="349"/>
      <c r="AK843" s="349"/>
      <c r="AL843" s="350">
        <v>99.8</v>
      </c>
      <c r="AM843" s="351"/>
      <c r="AN843" s="351"/>
      <c r="AO843" s="352"/>
      <c r="AP843" s="353" t="s">
        <v>593</v>
      </c>
      <c r="AQ843" s="353"/>
      <c r="AR843" s="353"/>
      <c r="AS843" s="353"/>
      <c r="AT843" s="353"/>
      <c r="AU843" s="353"/>
      <c r="AV843" s="353"/>
      <c r="AW843" s="353"/>
      <c r="AX843" s="353"/>
    </row>
    <row r="844" spans="1:50" ht="47.25" customHeight="1" x14ac:dyDescent="0.15">
      <c r="A844" s="372">
        <v>8</v>
      </c>
      <c r="B844" s="372">
        <v>1</v>
      </c>
      <c r="C844" s="354" t="s">
        <v>587</v>
      </c>
      <c r="D844" s="340"/>
      <c r="E844" s="340"/>
      <c r="F844" s="340"/>
      <c r="G844" s="340"/>
      <c r="H844" s="340"/>
      <c r="I844" s="340"/>
      <c r="J844" s="341">
        <v>3010405008618</v>
      </c>
      <c r="K844" s="342"/>
      <c r="L844" s="342"/>
      <c r="M844" s="342"/>
      <c r="N844" s="342"/>
      <c r="O844" s="342"/>
      <c r="P844" s="355" t="s">
        <v>597</v>
      </c>
      <c r="Q844" s="343"/>
      <c r="R844" s="343"/>
      <c r="S844" s="343"/>
      <c r="T844" s="343"/>
      <c r="U844" s="343"/>
      <c r="V844" s="343"/>
      <c r="W844" s="343"/>
      <c r="X844" s="343"/>
      <c r="Y844" s="344">
        <v>4</v>
      </c>
      <c r="Z844" s="345"/>
      <c r="AA844" s="345"/>
      <c r="AB844" s="346"/>
      <c r="AC844" s="347" t="s">
        <v>518</v>
      </c>
      <c r="AD844" s="347"/>
      <c r="AE844" s="347"/>
      <c r="AF844" s="347"/>
      <c r="AG844" s="347"/>
      <c r="AH844" s="348">
        <v>30</v>
      </c>
      <c r="AI844" s="349"/>
      <c r="AJ844" s="349"/>
      <c r="AK844" s="349"/>
      <c r="AL844" s="350">
        <v>99.6</v>
      </c>
      <c r="AM844" s="351"/>
      <c r="AN844" s="351"/>
      <c r="AO844" s="352"/>
      <c r="AP844" s="353" t="s">
        <v>593</v>
      </c>
      <c r="AQ844" s="353"/>
      <c r="AR844" s="353"/>
      <c r="AS844" s="353"/>
      <c r="AT844" s="353"/>
      <c r="AU844" s="353"/>
      <c r="AV844" s="353"/>
      <c r="AW844" s="353"/>
      <c r="AX844" s="353"/>
    </row>
    <row r="845" spans="1:50" ht="30" customHeight="1" x14ac:dyDescent="0.15">
      <c r="A845" s="372">
        <v>9</v>
      </c>
      <c r="B845" s="372">
        <v>1</v>
      </c>
      <c r="C845" s="354" t="s">
        <v>588</v>
      </c>
      <c r="D845" s="340"/>
      <c r="E845" s="340"/>
      <c r="F845" s="340"/>
      <c r="G845" s="340"/>
      <c r="H845" s="340"/>
      <c r="I845" s="340"/>
      <c r="J845" s="341">
        <v>9360001020614</v>
      </c>
      <c r="K845" s="342"/>
      <c r="L845" s="342"/>
      <c r="M845" s="342"/>
      <c r="N845" s="342"/>
      <c r="O845" s="342"/>
      <c r="P845" s="355" t="s">
        <v>597</v>
      </c>
      <c r="Q845" s="343"/>
      <c r="R845" s="343"/>
      <c r="S845" s="343"/>
      <c r="T845" s="343"/>
      <c r="U845" s="343"/>
      <c r="V845" s="343"/>
      <c r="W845" s="343"/>
      <c r="X845" s="343"/>
      <c r="Y845" s="344">
        <v>4</v>
      </c>
      <c r="Z845" s="345"/>
      <c r="AA845" s="345"/>
      <c r="AB845" s="346"/>
      <c r="AC845" s="347" t="s">
        <v>518</v>
      </c>
      <c r="AD845" s="347"/>
      <c r="AE845" s="347"/>
      <c r="AF845" s="347"/>
      <c r="AG845" s="347"/>
      <c r="AH845" s="348">
        <v>30</v>
      </c>
      <c r="AI845" s="349"/>
      <c r="AJ845" s="349"/>
      <c r="AK845" s="349"/>
      <c r="AL845" s="350">
        <v>99.2</v>
      </c>
      <c r="AM845" s="351"/>
      <c r="AN845" s="351"/>
      <c r="AO845" s="352"/>
      <c r="AP845" s="353" t="s">
        <v>594</v>
      </c>
      <c r="AQ845" s="353"/>
      <c r="AR845" s="353"/>
      <c r="AS845" s="353"/>
      <c r="AT845" s="353"/>
      <c r="AU845" s="353"/>
      <c r="AV845" s="353"/>
      <c r="AW845" s="353"/>
      <c r="AX845" s="353"/>
    </row>
    <row r="846" spans="1:50" ht="30" customHeight="1" x14ac:dyDescent="0.15">
      <c r="A846" s="372">
        <v>10</v>
      </c>
      <c r="B846" s="372">
        <v>1</v>
      </c>
      <c r="C846" s="354" t="s">
        <v>589</v>
      </c>
      <c r="D846" s="340"/>
      <c r="E846" s="340"/>
      <c r="F846" s="340"/>
      <c r="G846" s="340"/>
      <c r="H846" s="340"/>
      <c r="I846" s="340"/>
      <c r="J846" s="341">
        <v>3430005011252</v>
      </c>
      <c r="K846" s="342"/>
      <c r="L846" s="342"/>
      <c r="M846" s="342"/>
      <c r="N846" s="342"/>
      <c r="O846" s="342"/>
      <c r="P846" s="355" t="s">
        <v>597</v>
      </c>
      <c r="Q846" s="343"/>
      <c r="R846" s="343"/>
      <c r="S846" s="343"/>
      <c r="T846" s="343"/>
      <c r="U846" s="343"/>
      <c r="V846" s="343"/>
      <c r="W846" s="343"/>
      <c r="X846" s="343"/>
      <c r="Y846" s="344">
        <v>3.9</v>
      </c>
      <c r="Z846" s="345"/>
      <c r="AA846" s="345"/>
      <c r="AB846" s="346"/>
      <c r="AC846" s="347" t="s">
        <v>518</v>
      </c>
      <c r="AD846" s="347"/>
      <c r="AE846" s="347"/>
      <c r="AF846" s="347"/>
      <c r="AG846" s="347"/>
      <c r="AH846" s="348">
        <v>30</v>
      </c>
      <c r="AI846" s="349"/>
      <c r="AJ846" s="349"/>
      <c r="AK846" s="349"/>
      <c r="AL846" s="350">
        <v>96.7</v>
      </c>
      <c r="AM846" s="351"/>
      <c r="AN846" s="351"/>
      <c r="AO846" s="352"/>
      <c r="AP846" s="353" t="s">
        <v>591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376</v>
      </c>
      <c r="Q869" s="359"/>
      <c r="R869" s="359"/>
      <c r="S869" s="359"/>
      <c r="T869" s="359"/>
      <c r="U869" s="359"/>
      <c r="V869" s="359"/>
      <c r="W869" s="359"/>
      <c r="X869" s="359"/>
      <c r="Y869" s="360" t="s">
        <v>428</v>
      </c>
      <c r="Z869" s="361"/>
      <c r="AA869" s="361"/>
      <c r="AB869" s="361"/>
      <c r="AC869" s="142" t="s">
        <v>474</v>
      </c>
      <c r="AD869" s="142"/>
      <c r="AE869" s="142"/>
      <c r="AF869" s="142"/>
      <c r="AG869" s="142"/>
      <c r="AH869" s="360" t="s">
        <v>509</v>
      </c>
      <c r="AI869" s="357"/>
      <c r="AJ869" s="357"/>
      <c r="AK869" s="357"/>
      <c r="AL869" s="357" t="s">
        <v>21</v>
      </c>
      <c r="AM869" s="357"/>
      <c r="AN869" s="357"/>
      <c r="AO869" s="362"/>
      <c r="AP869" s="363" t="s">
        <v>432</v>
      </c>
      <c r="AQ869" s="363"/>
      <c r="AR869" s="363"/>
      <c r="AS869" s="363"/>
      <c r="AT869" s="363"/>
      <c r="AU869" s="363"/>
      <c r="AV869" s="363"/>
      <c r="AW869" s="363"/>
      <c r="AX869" s="363"/>
    </row>
    <row r="870" spans="1:50" ht="30" customHeight="1" x14ac:dyDescent="0.15">
      <c r="A870" s="372">
        <v>1</v>
      </c>
      <c r="B870" s="372">
        <v>1</v>
      </c>
      <c r="C870" s="354" t="s">
        <v>590</v>
      </c>
      <c r="D870" s="340"/>
      <c r="E870" s="340"/>
      <c r="F870" s="340"/>
      <c r="G870" s="340"/>
      <c r="H870" s="340"/>
      <c r="I870" s="340"/>
      <c r="J870" s="341">
        <v>1010005005059</v>
      </c>
      <c r="K870" s="342"/>
      <c r="L870" s="342"/>
      <c r="M870" s="342"/>
      <c r="N870" s="342"/>
      <c r="O870" s="342"/>
      <c r="P870" s="355" t="s">
        <v>627</v>
      </c>
      <c r="Q870" s="343"/>
      <c r="R870" s="343"/>
      <c r="S870" s="343"/>
      <c r="T870" s="343"/>
      <c r="U870" s="343"/>
      <c r="V870" s="343"/>
      <c r="W870" s="343"/>
      <c r="X870" s="343"/>
      <c r="Y870" s="344">
        <v>15</v>
      </c>
      <c r="Z870" s="345"/>
      <c r="AA870" s="345"/>
      <c r="AB870" s="346"/>
      <c r="AC870" s="356" t="s">
        <v>518</v>
      </c>
      <c r="AD870" s="364"/>
      <c r="AE870" s="364"/>
      <c r="AF870" s="364"/>
      <c r="AG870" s="364"/>
      <c r="AH870" s="365">
        <v>2</v>
      </c>
      <c r="AI870" s="366"/>
      <c r="AJ870" s="366"/>
      <c r="AK870" s="366"/>
      <c r="AL870" s="350">
        <v>100</v>
      </c>
      <c r="AM870" s="351"/>
      <c r="AN870" s="351"/>
      <c r="AO870" s="352"/>
      <c r="AP870" s="353" t="s">
        <v>595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376</v>
      </c>
      <c r="Q902" s="359"/>
      <c r="R902" s="359"/>
      <c r="S902" s="359"/>
      <c r="T902" s="359"/>
      <c r="U902" s="359"/>
      <c r="V902" s="359"/>
      <c r="W902" s="359"/>
      <c r="X902" s="359"/>
      <c r="Y902" s="360" t="s">
        <v>428</v>
      </c>
      <c r="Z902" s="361"/>
      <c r="AA902" s="361"/>
      <c r="AB902" s="361"/>
      <c r="AC902" s="142" t="s">
        <v>474</v>
      </c>
      <c r="AD902" s="142"/>
      <c r="AE902" s="142"/>
      <c r="AF902" s="142"/>
      <c r="AG902" s="142"/>
      <c r="AH902" s="360" t="s">
        <v>509</v>
      </c>
      <c r="AI902" s="357"/>
      <c r="AJ902" s="357"/>
      <c r="AK902" s="357"/>
      <c r="AL902" s="357" t="s">
        <v>21</v>
      </c>
      <c r="AM902" s="357"/>
      <c r="AN902" s="357"/>
      <c r="AO902" s="362"/>
      <c r="AP902" s="363" t="s">
        <v>432</v>
      </c>
      <c r="AQ902" s="363"/>
      <c r="AR902" s="363"/>
      <c r="AS902" s="363"/>
      <c r="AT902" s="363"/>
      <c r="AU902" s="363"/>
      <c r="AV902" s="363"/>
      <c r="AW902" s="363"/>
      <c r="AX902" s="363"/>
    </row>
    <row r="903" spans="1:50" ht="74.25" customHeight="1" x14ac:dyDescent="0.15">
      <c r="A903" s="372">
        <v>1</v>
      </c>
      <c r="B903" s="372">
        <v>1</v>
      </c>
      <c r="C903" s="354" t="s">
        <v>681</v>
      </c>
      <c r="D903" s="340"/>
      <c r="E903" s="340"/>
      <c r="F903" s="340"/>
      <c r="G903" s="340"/>
      <c r="H903" s="340"/>
      <c r="I903" s="340"/>
      <c r="J903" s="341">
        <v>3010405008618</v>
      </c>
      <c r="K903" s="342"/>
      <c r="L903" s="342"/>
      <c r="M903" s="342"/>
      <c r="N903" s="342"/>
      <c r="O903" s="342"/>
      <c r="P903" s="355" t="s">
        <v>682</v>
      </c>
      <c r="Q903" s="343"/>
      <c r="R903" s="343"/>
      <c r="S903" s="343"/>
      <c r="T903" s="343"/>
      <c r="U903" s="343"/>
      <c r="V903" s="343"/>
      <c r="W903" s="343"/>
      <c r="X903" s="343"/>
      <c r="Y903" s="344">
        <v>2.2000000000000002</v>
      </c>
      <c r="Z903" s="345"/>
      <c r="AA903" s="345"/>
      <c r="AB903" s="346"/>
      <c r="AC903" s="356" t="s">
        <v>196</v>
      </c>
      <c r="AD903" s="364"/>
      <c r="AE903" s="364"/>
      <c r="AF903" s="364"/>
      <c r="AG903" s="364"/>
      <c r="AH903" s="365" t="s">
        <v>646</v>
      </c>
      <c r="AI903" s="366"/>
      <c r="AJ903" s="366"/>
      <c r="AK903" s="366"/>
      <c r="AL903" s="350" t="s">
        <v>646</v>
      </c>
      <c r="AM903" s="351"/>
      <c r="AN903" s="351"/>
      <c r="AO903" s="352"/>
      <c r="AP903" s="353" t="s">
        <v>704</v>
      </c>
      <c r="AQ903" s="353"/>
      <c r="AR903" s="353"/>
      <c r="AS903" s="353"/>
      <c r="AT903" s="353"/>
      <c r="AU903" s="353"/>
      <c r="AV903" s="353"/>
      <c r="AW903" s="353"/>
      <c r="AX903" s="353"/>
    </row>
    <row r="904" spans="1:50" ht="74.25" customHeight="1" x14ac:dyDescent="0.15">
      <c r="A904" s="372">
        <v>2</v>
      </c>
      <c r="B904" s="372">
        <v>1</v>
      </c>
      <c r="C904" s="354" t="s">
        <v>702</v>
      </c>
      <c r="D904" s="340"/>
      <c r="E904" s="340"/>
      <c r="F904" s="340"/>
      <c r="G904" s="340"/>
      <c r="H904" s="340"/>
      <c r="I904" s="340"/>
      <c r="J904" s="341">
        <v>3010401011971</v>
      </c>
      <c r="K904" s="342"/>
      <c r="L904" s="342"/>
      <c r="M904" s="342"/>
      <c r="N904" s="342"/>
      <c r="O904" s="342"/>
      <c r="P904" s="355" t="s">
        <v>703</v>
      </c>
      <c r="Q904" s="343"/>
      <c r="R904" s="343"/>
      <c r="S904" s="343"/>
      <c r="T904" s="343"/>
      <c r="U904" s="343"/>
      <c r="V904" s="343"/>
      <c r="W904" s="343"/>
      <c r="X904" s="343"/>
      <c r="Y904" s="344">
        <v>1.6</v>
      </c>
      <c r="Z904" s="345"/>
      <c r="AA904" s="345"/>
      <c r="AB904" s="346"/>
      <c r="AC904" s="356" t="s">
        <v>196</v>
      </c>
      <c r="AD904" s="356"/>
      <c r="AE904" s="356"/>
      <c r="AF904" s="356"/>
      <c r="AG904" s="356"/>
      <c r="AH904" s="365" t="s">
        <v>704</v>
      </c>
      <c r="AI904" s="366"/>
      <c r="AJ904" s="366"/>
      <c r="AK904" s="366"/>
      <c r="AL904" s="367" t="s">
        <v>704</v>
      </c>
      <c r="AM904" s="368"/>
      <c r="AN904" s="368"/>
      <c r="AO904" s="369"/>
      <c r="AP904" s="353" t="s">
        <v>704</v>
      </c>
      <c r="AQ904" s="353"/>
      <c r="AR904" s="353"/>
      <c r="AS904" s="353"/>
      <c r="AT904" s="353"/>
      <c r="AU904" s="353"/>
      <c r="AV904" s="353"/>
      <c r="AW904" s="353"/>
      <c r="AX904" s="353"/>
    </row>
    <row r="905" spans="1:50" ht="51"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9.75"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431</v>
      </c>
      <c r="K935" s="358"/>
      <c r="L935" s="358"/>
      <c r="M935" s="358"/>
      <c r="N935" s="358"/>
      <c r="O935" s="358"/>
      <c r="P935" s="359" t="s">
        <v>376</v>
      </c>
      <c r="Q935" s="359"/>
      <c r="R935" s="359"/>
      <c r="S935" s="359"/>
      <c r="T935" s="359"/>
      <c r="U935" s="359"/>
      <c r="V935" s="359"/>
      <c r="W935" s="359"/>
      <c r="X935" s="359"/>
      <c r="Y935" s="360" t="s">
        <v>428</v>
      </c>
      <c r="Z935" s="361"/>
      <c r="AA935" s="361"/>
      <c r="AB935" s="361"/>
      <c r="AC935" s="142" t="s">
        <v>474</v>
      </c>
      <c r="AD935" s="142"/>
      <c r="AE935" s="142"/>
      <c r="AF935" s="142"/>
      <c r="AG935" s="142"/>
      <c r="AH935" s="360" t="s">
        <v>509</v>
      </c>
      <c r="AI935" s="357"/>
      <c r="AJ935" s="357"/>
      <c r="AK935" s="357"/>
      <c r="AL935" s="357" t="s">
        <v>21</v>
      </c>
      <c r="AM935" s="357"/>
      <c r="AN935" s="357"/>
      <c r="AO935" s="362"/>
      <c r="AP935" s="363" t="s">
        <v>432</v>
      </c>
      <c r="AQ935" s="363"/>
      <c r="AR935" s="363"/>
      <c r="AS935" s="363"/>
      <c r="AT935" s="363"/>
      <c r="AU935" s="363"/>
      <c r="AV935" s="363"/>
      <c r="AW935" s="363"/>
      <c r="AX935" s="363"/>
    </row>
    <row r="936" spans="1:50" ht="84" customHeight="1" x14ac:dyDescent="0.15">
      <c r="A936" s="372">
        <v>1</v>
      </c>
      <c r="B936" s="372">
        <v>1</v>
      </c>
      <c r="C936" s="354" t="s">
        <v>648</v>
      </c>
      <c r="D936" s="340"/>
      <c r="E936" s="340"/>
      <c r="F936" s="340"/>
      <c r="G936" s="340"/>
      <c r="H936" s="340"/>
      <c r="I936" s="340"/>
      <c r="J936" s="341">
        <v>5430005010797</v>
      </c>
      <c r="K936" s="342"/>
      <c r="L936" s="342"/>
      <c r="M936" s="342"/>
      <c r="N936" s="342"/>
      <c r="O936" s="342"/>
      <c r="P936" s="355" t="s">
        <v>651</v>
      </c>
      <c r="Q936" s="343"/>
      <c r="R936" s="343"/>
      <c r="S936" s="343"/>
      <c r="T936" s="343"/>
      <c r="U936" s="343"/>
      <c r="V936" s="343"/>
      <c r="W936" s="343"/>
      <c r="X936" s="343"/>
      <c r="Y936" s="344">
        <v>1.6</v>
      </c>
      <c r="Z936" s="345"/>
      <c r="AA936" s="345"/>
      <c r="AB936" s="346"/>
      <c r="AC936" s="356" t="s">
        <v>196</v>
      </c>
      <c r="AD936" s="364"/>
      <c r="AE936" s="364"/>
      <c r="AF936" s="364"/>
      <c r="AG936" s="364"/>
      <c r="AH936" s="365" t="s">
        <v>668</v>
      </c>
      <c r="AI936" s="366"/>
      <c r="AJ936" s="366"/>
      <c r="AK936" s="366"/>
      <c r="AL936" s="350" t="s">
        <v>668</v>
      </c>
      <c r="AM936" s="351"/>
      <c r="AN936" s="351"/>
      <c r="AO936" s="352"/>
      <c r="AP936" s="353" t="s">
        <v>705</v>
      </c>
      <c r="AQ936" s="353"/>
      <c r="AR936" s="353"/>
      <c r="AS936" s="353"/>
      <c r="AT936" s="353"/>
      <c r="AU936" s="353"/>
      <c r="AV936" s="353"/>
      <c r="AW936" s="353"/>
      <c r="AX936" s="353"/>
    </row>
    <row r="937" spans="1:50" ht="78.75" customHeight="1" x14ac:dyDescent="0.15">
      <c r="A937" s="372">
        <v>2</v>
      </c>
      <c r="B937" s="372">
        <v>1</v>
      </c>
      <c r="C937" s="354" t="s">
        <v>661</v>
      </c>
      <c r="D937" s="340"/>
      <c r="E937" s="340"/>
      <c r="F937" s="340"/>
      <c r="G937" s="340"/>
      <c r="H937" s="340"/>
      <c r="I937" s="340"/>
      <c r="J937" s="341">
        <v>2160005009606</v>
      </c>
      <c r="K937" s="342"/>
      <c r="L937" s="342"/>
      <c r="M937" s="342"/>
      <c r="N937" s="342"/>
      <c r="O937" s="342"/>
      <c r="P937" s="355" t="s">
        <v>662</v>
      </c>
      <c r="Q937" s="343"/>
      <c r="R937" s="343"/>
      <c r="S937" s="343"/>
      <c r="T937" s="343"/>
      <c r="U937" s="343"/>
      <c r="V937" s="343"/>
      <c r="W937" s="343"/>
      <c r="X937" s="343"/>
      <c r="Y937" s="344">
        <v>1</v>
      </c>
      <c r="Z937" s="345"/>
      <c r="AA937" s="345"/>
      <c r="AB937" s="346"/>
      <c r="AC937" s="356" t="s">
        <v>196</v>
      </c>
      <c r="AD937" s="356"/>
      <c r="AE937" s="356"/>
      <c r="AF937" s="356"/>
      <c r="AG937" s="356"/>
      <c r="AH937" s="365" t="s">
        <v>646</v>
      </c>
      <c r="AI937" s="366"/>
      <c r="AJ937" s="366"/>
      <c r="AK937" s="366"/>
      <c r="AL937" s="367" t="s">
        <v>646</v>
      </c>
      <c r="AM937" s="368"/>
      <c r="AN937" s="368"/>
      <c r="AO937" s="369"/>
      <c r="AP937" s="353" t="s">
        <v>706</v>
      </c>
      <c r="AQ937" s="353"/>
      <c r="AR937" s="353"/>
      <c r="AS937" s="353"/>
      <c r="AT937" s="353"/>
      <c r="AU937" s="353"/>
      <c r="AV937" s="353"/>
      <c r="AW937" s="353"/>
      <c r="AX937" s="353"/>
    </row>
    <row r="938" spans="1:50" ht="78" customHeight="1" x14ac:dyDescent="0.15">
      <c r="A938" s="372">
        <v>3</v>
      </c>
      <c r="B938" s="372">
        <v>1</v>
      </c>
      <c r="C938" s="354" t="s">
        <v>659</v>
      </c>
      <c r="D938" s="340"/>
      <c r="E938" s="340"/>
      <c r="F938" s="340"/>
      <c r="G938" s="340"/>
      <c r="H938" s="340"/>
      <c r="I938" s="340"/>
      <c r="J938" s="341">
        <v>8130001057317</v>
      </c>
      <c r="K938" s="342"/>
      <c r="L938" s="342"/>
      <c r="M938" s="342"/>
      <c r="N938" s="342"/>
      <c r="O938" s="342"/>
      <c r="P938" s="355" t="s">
        <v>660</v>
      </c>
      <c r="Q938" s="343"/>
      <c r="R938" s="343"/>
      <c r="S938" s="343"/>
      <c r="T938" s="343"/>
      <c r="U938" s="343"/>
      <c r="V938" s="343"/>
      <c r="W938" s="343"/>
      <c r="X938" s="343"/>
      <c r="Y938" s="344">
        <v>0.7</v>
      </c>
      <c r="Z938" s="345"/>
      <c r="AA938" s="345"/>
      <c r="AB938" s="346"/>
      <c r="AC938" s="356" t="s">
        <v>196</v>
      </c>
      <c r="AD938" s="356"/>
      <c r="AE938" s="356"/>
      <c r="AF938" s="356"/>
      <c r="AG938" s="356"/>
      <c r="AH938" s="348" t="s">
        <v>646</v>
      </c>
      <c r="AI938" s="349"/>
      <c r="AJ938" s="349"/>
      <c r="AK938" s="349"/>
      <c r="AL938" s="350" t="s">
        <v>652</v>
      </c>
      <c r="AM938" s="351"/>
      <c r="AN938" s="351"/>
      <c r="AO938" s="352"/>
      <c r="AP938" s="353" t="s">
        <v>707</v>
      </c>
      <c r="AQ938" s="353"/>
      <c r="AR938" s="353"/>
      <c r="AS938" s="353"/>
      <c r="AT938" s="353"/>
      <c r="AU938" s="353"/>
      <c r="AV938" s="353"/>
      <c r="AW938" s="353"/>
      <c r="AX938" s="353"/>
    </row>
    <row r="939" spans="1:50" ht="83.25" customHeight="1" x14ac:dyDescent="0.15">
      <c r="A939" s="372">
        <v>4</v>
      </c>
      <c r="B939" s="372">
        <v>1</v>
      </c>
      <c r="C939" s="354" t="s">
        <v>650</v>
      </c>
      <c r="D939" s="340"/>
      <c r="E939" s="340"/>
      <c r="F939" s="340"/>
      <c r="G939" s="340"/>
      <c r="H939" s="340"/>
      <c r="I939" s="340"/>
      <c r="J939" s="341">
        <v>9360001020614</v>
      </c>
      <c r="K939" s="342"/>
      <c r="L939" s="342"/>
      <c r="M939" s="342"/>
      <c r="N939" s="342"/>
      <c r="O939" s="342"/>
      <c r="P939" s="355" t="s">
        <v>649</v>
      </c>
      <c r="Q939" s="343"/>
      <c r="R939" s="343"/>
      <c r="S939" s="343"/>
      <c r="T939" s="343"/>
      <c r="U939" s="343"/>
      <c r="V939" s="343"/>
      <c r="W939" s="343"/>
      <c r="X939" s="343"/>
      <c r="Y939" s="344">
        <v>0.2</v>
      </c>
      <c r="Z939" s="345"/>
      <c r="AA939" s="345"/>
      <c r="AB939" s="346"/>
      <c r="AC939" s="356" t="s">
        <v>196</v>
      </c>
      <c r="AD939" s="356"/>
      <c r="AE939" s="356"/>
      <c r="AF939" s="356"/>
      <c r="AG939" s="356"/>
      <c r="AH939" s="348" t="s">
        <v>646</v>
      </c>
      <c r="AI939" s="349"/>
      <c r="AJ939" s="349"/>
      <c r="AK939" s="349"/>
      <c r="AL939" s="350" t="s">
        <v>646</v>
      </c>
      <c r="AM939" s="351"/>
      <c r="AN939" s="351"/>
      <c r="AO939" s="352"/>
      <c r="AP939" s="353" t="s">
        <v>707</v>
      </c>
      <c r="AQ939" s="353"/>
      <c r="AR939" s="353"/>
      <c r="AS939" s="353"/>
      <c r="AT939" s="353"/>
      <c r="AU939" s="353"/>
      <c r="AV939" s="353"/>
      <c r="AW939" s="353"/>
      <c r="AX939" s="353"/>
    </row>
    <row r="940" spans="1:50" ht="30" hidden="1" customHeight="1" x14ac:dyDescent="0.15">
      <c r="A940" s="372">
        <v>5</v>
      </c>
      <c r="B940" s="372">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431</v>
      </c>
      <c r="K968" s="358"/>
      <c r="L968" s="358"/>
      <c r="M968" s="358"/>
      <c r="N968" s="358"/>
      <c r="O968" s="358"/>
      <c r="P968" s="359" t="s">
        <v>376</v>
      </c>
      <c r="Q968" s="359"/>
      <c r="R968" s="359"/>
      <c r="S968" s="359"/>
      <c r="T968" s="359"/>
      <c r="U968" s="359"/>
      <c r="V968" s="359"/>
      <c r="W968" s="359"/>
      <c r="X968" s="359"/>
      <c r="Y968" s="360" t="s">
        <v>428</v>
      </c>
      <c r="Z968" s="361"/>
      <c r="AA968" s="361"/>
      <c r="AB968" s="361"/>
      <c r="AC968" s="142" t="s">
        <v>474</v>
      </c>
      <c r="AD968" s="142"/>
      <c r="AE968" s="142"/>
      <c r="AF968" s="142"/>
      <c r="AG968" s="142"/>
      <c r="AH968" s="360" t="s">
        <v>509</v>
      </c>
      <c r="AI968" s="357"/>
      <c r="AJ968" s="357"/>
      <c r="AK968" s="357"/>
      <c r="AL968" s="357" t="s">
        <v>21</v>
      </c>
      <c r="AM968" s="357"/>
      <c r="AN968" s="357"/>
      <c r="AO968" s="362"/>
      <c r="AP968" s="363" t="s">
        <v>432</v>
      </c>
      <c r="AQ968" s="363"/>
      <c r="AR968" s="363"/>
      <c r="AS968" s="363"/>
      <c r="AT968" s="363"/>
      <c r="AU968" s="363"/>
      <c r="AV968" s="363"/>
      <c r="AW968" s="363"/>
      <c r="AX968" s="363"/>
    </row>
    <row r="969" spans="1:50" ht="78" customHeight="1" x14ac:dyDescent="0.15">
      <c r="A969" s="372">
        <v>1</v>
      </c>
      <c r="B969" s="372">
        <v>1</v>
      </c>
      <c r="C969" s="354" t="s">
        <v>669</v>
      </c>
      <c r="D969" s="340"/>
      <c r="E969" s="340"/>
      <c r="F969" s="340"/>
      <c r="G969" s="340"/>
      <c r="H969" s="340"/>
      <c r="I969" s="340"/>
      <c r="J969" s="341">
        <v>7290005016642</v>
      </c>
      <c r="K969" s="342"/>
      <c r="L969" s="342"/>
      <c r="M969" s="342"/>
      <c r="N969" s="342"/>
      <c r="O969" s="342"/>
      <c r="P969" s="355" t="s">
        <v>663</v>
      </c>
      <c r="Q969" s="343"/>
      <c r="R969" s="343"/>
      <c r="S969" s="343"/>
      <c r="T969" s="343"/>
      <c r="U969" s="343"/>
      <c r="V969" s="343"/>
      <c r="W969" s="343"/>
      <c r="X969" s="343"/>
      <c r="Y969" s="344">
        <v>1.7</v>
      </c>
      <c r="Z969" s="345"/>
      <c r="AA969" s="345"/>
      <c r="AB969" s="346"/>
      <c r="AC969" s="356" t="s">
        <v>196</v>
      </c>
      <c r="AD969" s="364"/>
      <c r="AE969" s="364"/>
      <c r="AF969" s="364"/>
      <c r="AG969" s="364"/>
      <c r="AH969" s="365" t="s">
        <v>652</v>
      </c>
      <c r="AI969" s="366"/>
      <c r="AJ969" s="366"/>
      <c r="AK969" s="366"/>
      <c r="AL969" s="350" t="s">
        <v>656</v>
      </c>
      <c r="AM969" s="351"/>
      <c r="AN969" s="351"/>
      <c r="AO969" s="352"/>
      <c r="AP969" s="353" t="s">
        <v>705</v>
      </c>
      <c r="AQ969" s="353"/>
      <c r="AR969" s="353"/>
      <c r="AS969" s="353"/>
      <c r="AT969" s="353"/>
      <c r="AU969" s="353"/>
      <c r="AV969" s="353"/>
      <c r="AW969" s="353"/>
      <c r="AX969" s="353"/>
    </row>
    <row r="970" spans="1:50" ht="89.25" customHeight="1" x14ac:dyDescent="0.15">
      <c r="A970" s="372">
        <v>2</v>
      </c>
      <c r="B970" s="372">
        <v>1</v>
      </c>
      <c r="C970" s="354" t="s">
        <v>670</v>
      </c>
      <c r="D970" s="340"/>
      <c r="E970" s="340"/>
      <c r="F970" s="340"/>
      <c r="G970" s="340"/>
      <c r="H970" s="340"/>
      <c r="I970" s="340"/>
      <c r="J970" s="341">
        <v>2290003005932</v>
      </c>
      <c r="K970" s="342"/>
      <c r="L970" s="342"/>
      <c r="M970" s="342"/>
      <c r="N970" s="342"/>
      <c r="O970" s="342"/>
      <c r="P970" s="355" t="s">
        <v>664</v>
      </c>
      <c r="Q970" s="343"/>
      <c r="R970" s="343"/>
      <c r="S970" s="343"/>
      <c r="T970" s="343"/>
      <c r="U970" s="343"/>
      <c r="V970" s="343"/>
      <c r="W970" s="343"/>
      <c r="X970" s="343"/>
      <c r="Y970" s="344">
        <v>0.9</v>
      </c>
      <c r="Z970" s="345"/>
      <c r="AA970" s="345"/>
      <c r="AB970" s="346"/>
      <c r="AC970" s="356" t="s">
        <v>196</v>
      </c>
      <c r="AD970" s="356"/>
      <c r="AE970" s="356"/>
      <c r="AF970" s="356"/>
      <c r="AG970" s="356"/>
      <c r="AH970" s="365" t="s">
        <v>652</v>
      </c>
      <c r="AI970" s="366"/>
      <c r="AJ970" s="366"/>
      <c r="AK970" s="366"/>
      <c r="AL970" s="367" t="s">
        <v>658</v>
      </c>
      <c r="AM970" s="368"/>
      <c r="AN970" s="368"/>
      <c r="AO970" s="369"/>
      <c r="AP970" s="353" t="s">
        <v>707</v>
      </c>
      <c r="AQ970" s="353"/>
      <c r="AR970" s="353"/>
      <c r="AS970" s="353"/>
      <c r="AT970" s="353"/>
      <c r="AU970" s="353"/>
      <c r="AV970" s="353"/>
      <c r="AW970" s="353"/>
      <c r="AX970" s="353"/>
    </row>
    <row r="971" spans="1:50" ht="82.5" customHeight="1" x14ac:dyDescent="0.15">
      <c r="A971" s="372">
        <v>3</v>
      </c>
      <c r="B971" s="372">
        <v>1</v>
      </c>
      <c r="C971" s="908" t="s">
        <v>671</v>
      </c>
      <c r="D971" s="909"/>
      <c r="E971" s="909"/>
      <c r="F971" s="909"/>
      <c r="G971" s="909"/>
      <c r="H971" s="909"/>
      <c r="I971" s="910"/>
      <c r="J971" s="911" t="s">
        <v>657</v>
      </c>
      <c r="K971" s="912"/>
      <c r="L971" s="912"/>
      <c r="M971" s="912"/>
      <c r="N971" s="912"/>
      <c r="O971" s="913"/>
      <c r="P971" s="914" t="s">
        <v>665</v>
      </c>
      <c r="Q971" s="915"/>
      <c r="R971" s="915"/>
      <c r="S971" s="915"/>
      <c r="T971" s="915"/>
      <c r="U971" s="915"/>
      <c r="V971" s="915"/>
      <c r="W971" s="915"/>
      <c r="X971" s="916"/>
      <c r="Y971" s="344">
        <v>0.7</v>
      </c>
      <c r="Z971" s="345"/>
      <c r="AA971" s="345"/>
      <c r="AB971" s="346"/>
      <c r="AC971" s="356" t="s">
        <v>196</v>
      </c>
      <c r="AD971" s="356"/>
      <c r="AE971" s="356"/>
      <c r="AF971" s="356"/>
      <c r="AG971" s="356"/>
      <c r="AH971" s="348" t="s">
        <v>657</v>
      </c>
      <c r="AI971" s="349"/>
      <c r="AJ971" s="349"/>
      <c r="AK971" s="349"/>
      <c r="AL971" s="350" t="s">
        <v>646</v>
      </c>
      <c r="AM971" s="351"/>
      <c r="AN971" s="351"/>
      <c r="AO971" s="352"/>
      <c r="AP971" s="353" t="s">
        <v>705</v>
      </c>
      <c r="AQ971" s="353"/>
      <c r="AR971" s="353"/>
      <c r="AS971" s="353"/>
      <c r="AT971" s="353"/>
      <c r="AU971" s="353"/>
      <c r="AV971" s="353"/>
      <c r="AW971" s="353"/>
      <c r="AX971" s="353"/>
    </row>
    <row r="972" spans="1:50" ht="91.5" customHeight="1" x14ac:dyDescent="0.15">
      <c r="A972" s="372">
        <v>4</v>
      </c>
      <c r="B972" s="372">
        <v>1</v>
      </c>
      <c r="C972" s="354" t="s">
        <v>672</v>
      </c>
      <c r="D972" s="340"/>
      <c r="E972" s="340"/>
      <c r="F972" s="340"/>
      <c r="G972" s="340"/>
      <c r="H972" s="340"/>
      <c r="I972" s="340"/>
      <c r="J972" s="341">
        <v>4290005009657</v>
      </c>
      <c r="K972" s="342"/>
      <c r="L972" s="342"/>
      <c r="M972" s="342"/>
      <c r="N972" s="342"/>
      <c r="O972" s="342"/>
      <c r="P972" s="355" t="s">
        <v>667</v>
      </c>
      <c r="Q972" s="343"/>
      <c r="R972" s="343"/>
      <c r="S972" s="343"/>
      <c r="T972" s="343"/>
      <c r="U972" s="343"/>
      <c r="V972" s="343"/>
      <c r="W972" s="343"/>
      <c r="X972" s="343"/>
      <c r="Y972" s="344">
        <v>0.5</v>
      </c>
      <c r="Z972" s="345"/>
      <c r="AA972" s="345"/>
      <c r="AB972" s="346"/>
      <c r="AC972" s="356" t="s">
        <v>196</v>
      </c>
      <c r="AD972" s="356"/>
      <c r="AE972" s="356"/>
      <c r="AF972" s="356"/>
      <c r="AG972" s="356"/>
      <c r="AH972" s="348" t="s">
        <v>657</v>
      </c>
      <c r="AI972" s="349"/>
      <c r="AJ972" s="349"/>
      <c r="AK972" s="349"/>
      <c r="AL972" s="350" t="s">
        <v>646</v>
      </c>
      <c r="AM972" s="351"/>
      <c r="AN972" s="351"/>
      <c r="AO972" s="352"/>
      <c r="AP972" s="353" t="s">
        <v>707</v>
      </c>
      <c r="AQ972" s="353"/>
      <c r="AR972" s="353"/>
      <c r="AS972" s="353"/>
      <c r="AT972" s="353"/>
      <c r="AU972" s="353"/>
      <c r="AV972" s="353"/>
      <c r="AW972" s="353"/>
      <c r="AX972" s="353"/>
    </row>
    <row r="973" spans="1:50" ht="63.75" customHeight="1" x14ac:dyDescent="0.15">
      <c r="A973" s="372">
        <v>5</v>
      </c>
      <c r="B973" s="372">
        <v>1</v>
      </c>
      <c r="C973" s="354" t="s">
        <v>673</v>
      </c>
      <c r="D973" s="340"/>
      <c r="E973" s="340"/>
      <c r="F973" s="340"/>
      <c r="G973" s="340"/>
      <c r="H973" s="340"/>
      <c r="I973" s="340"/>
      <c r="J973" s="341">
        <v>6290005010910</v>
      </c>
      <c r="K973" s="342"/>
      <c r="L973" s="342"/>
      <c r="M973" s="342"/>
      <c r="N973" s="342"/>
      <c r="O973" s="342"/>
      <c r="P973" s="355" t="s">
        <v>666</v>
      </c>
      <c r="Q973" s="343"/>
      <c r="R973" s="343"/>
      <c r="S973" s="343"/>
      <c r="T973" s="343"/>
      <c r="U973" s="343"/>
      <c r="V973" s="343"/>
      <c r="W973" s="343"/>
      <c r="X973" s="343"/>
      <c r="Y973" s="344">
        <v>0.2</v>
      </c>
      <c r="Z973" s="345"/>
      <c r="AA973" s="345"/>
      <c r="AB973" s="346"/>
      <c r="AC973" s="347" t="s">
        <v>196</v>
      </c>
      <c r="AD973" s="347"/>
      <c r="AE973" s="347"/>
      <c r="AF973" s="347"/>
      <c r="AG973" s="347"/>
      <c r="AH973" s="348" t="s">
        <v>652</v>
      </c>
      <c r="AI973" s="349"/>
      <c r="AJ973" s="349"/>
      <c r="AK973" s="349"/>
      <c r="AL973" s="350" t="s">
        <v>646</v>
      </c>
      <c r="AM973" s="351"/>
      <c r="AN973" s="351"/>
      <c r="AO973" s="352"/>
      <c r="AP973" s="353" t="s">
        <v>707</v>
      </c>
      <c r="AQ973" s="353"/>
      <c r="AR973" s="353"/>
      <c r="AS973" s="353"/>
      <c r="AT973" s="353"/>
      <c r="AU973" s="353"/>
      <c r="AV973" s="353"/>
      <c r="AW973" s="353"/>
      <c r="AX973" s="353"/>
    </row>
    <row r="974" spans="1:50" ht="30" hidden="1" customHeight="1" x14ac:dyDescent="0.15">
      <c r="A974" s="372">
        <v>6</v>
      </c>
      <c r="B974" s="372">
        <v>1</v>
      </c>
      <c r="C974" s="354"/>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54"/>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376</v>
      </c>
      <c r="Q1001" s="359"/>
      <c r="R1001" s="359"/>
      <c r="S1001" s="359"/>
      <c r="T1001" s="359"/>
      <c r="U1001" s="359"/>
      <c r="V1001" s="359"/>
      <c r="W1001" s="359"/>
      <c r="X1001" s="359"/>
      <c r="Y1001" s="360" t="s">
        <v>428</v>
      </c>
      <c r="Z1001" s="361"/>
      <c r="AA1001" s="361"/>
      <c r="AB1001" s="361"/>
      <c r="AC1001" s="142" t="s">
        <v>474</v>
      </c>
      <c r="AD1001" s="142"/>
      <c r="AE1001" s="142"/>
      <c r="AF1001" s="142"/>
      <c r="AG1001" s="142"/>
      <c r="AH1001" s="360" t="s">
        <v>509</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71.25" customHeight="1" x14ac:dyDescent="0.15">
      <c r="A1002" s="372">
        <v>1</v>
      </c>
      <c r="B1002" s="372">
        <v>1</v>
      </c>
      <c r="C1002" s="354" t="s">
        <v>699</v>
      </c>
      <c r="D1002" s="340"/>
      <c r="E1002" s="340"/>
      <c r="F1002" s="340"/>
      <c r="G1002" s="340"/>
      <c r="H1002" s="340"/>
      <c r="I1002" s="340"/>
      <c r="J1002" s="341">
        <v>9010405013075</v>
      </c>
      <c r="K1002" s="342"/>
      <c r="L1002" s="342"/>
      <c r="M1002" s="342"/>
      <c r="N1002" s="342"/>
      <c r="O1002" s="342"/>
      <c r="P1002" s="355" t="s">
        <v>655</v>
      </c>
      <c r="Q1002" s="343"/>
      <c r="R1002" s="343"/>
      <c r="S1002" s="343"/>
      <c r="T1002" s="343"/>
      <c r="U1002" s="343"/>
      <c r="V1002" s="343"/>
      <c r="W1002" s="343"/>
      <c r="X1002" s="343"/>
      <c r="Y1002" s="344">
        <v>1.5</v>
      </c>
      <c r="Z1002" s="345"/>
      <c r="AA1002" s="345"/>
      <c r="AB1002" s="346"/>
      <c r="AC1002" s="356" t="s">
        <v>196</v>
      </c>
      <c r="AD1002" s="364"/>
      <c r="AE1002" s="364"/>
      <c r="AF1002" s="364"/>
      <c r="AG1002" s="364"/>
      <c r="AH1002" s="365" t="s">
        <v>646</v>
      </c>
      <c r="AI1002" s="366"/>
      <c r="AJ1002" s="366"/>
      <c r="AK1002" s="366"/>
      <c r="AL1002" s="350" t="s">
        <v>656</v>
      </c>
      <c r="AM1002" s="351"/>
      <c r="AN1002" s="351"/>
      <c r="AO1002" s="352"/>
      <c r="AP1002" s="353" t="s">
        <v>708</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376</v>
      </c>
      <c r="Q1034" s="359"/>
      <c r="R1034" s="359"/>
      <c r="S1034" s="359"/>
      <c r="T1034" s="359"/>
      <c r="U1034" s="359"/>
      <c r="V1034" s="359"/>
      <c r="W1034" s="359"/>
      <c r="X1034" s="359"/>
      <c r="Y1034" s="360" t="s">
        <v>428</v>
      </c>
      <c r="Z1034" s="361"/>
      <c r="AA1034" s="361"/>
      <c r="AB1034" s="361"/>
      <c r="AC1034" s="142" t="s">
        <v>474</v>
      </c>
      <c r="AD1034" s="142"/>
      <c r="AE1034" s="142"/>
      <c r="AF1034" s="142"/>
      <c r="AG1034" s="142"/>
      <c r="AH1034" s="360" t="s">
        <v>509</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56.25" customHeight="1" x14ac:dyDescent="0.15">
      <c r="A1035" s="372">
        <v>1</v>
      </c>
      <c r="B1035" s="372">
        <v>1</v>
      </c>
      <c r="C1035" s="354" t="s">
        <v>687</v>
      </c>
      <c r="D1035" s="340"/>
      <c r="E1035" s="340"/>
      <c r="F1035" s="340"/>
      <c r="G1035" s="340"/>
      <c r="H1035" s="340"/>
      <c r="I1035" s="340"/>
      <c r="J1035" s="341" t="s">
        <v>685</v>
      </c>
      <c r="K1035" s="342"/>
      <c r="L1035" s="342"/>
      <c r="M1035" s="342"/>
      <c r="N1035" s="342"/>
      <c r="O1035" s="342"/>
      <c r="P1035" s="355" t="s">
        <v>692</v>
      </c>
      <c r="Q1035" s="343"/>
      <c r="R1035" s="343"/>
      <c r="S1035" s="343"/>
      <c r="T1035" s="343"/>
      <c r="U1035" s="343"/>
      <c r="V1035" s="343"/>
      <c r="W1035" s="343"/>
      <c r="X1035" s="343"/>
      <c r="Y1035" s="344">
        <v>0.5</v>
      </c>
      <c r="Z1035" s="345"/>
      <c r="AA1035" s="345"/>
      <c r="AB1035" s="346"/>
      <c r="AC1035" s="356" t="s">
        <v>196</v>
      </c>
      <c r="AD1035" s="364"/>
      <c r="AE1035" s="364"/>
      <c r="AF1035" s="364"/>
      <c r="AG1035" s="364"/>
      <c r="AH1035" s="365" t="s">
        <v>653</v>
      </c>
      <c r="AI1035" s="366"/>
      <c r="AJ1035" s="366"/>
      <c r="AK1035" s="366"/>
      <c r="AL1035" s="350" t="s">
        <v>654</v>
      </c>
      <c r="AM1035" s="351"/>
      <c r="AN1035" s="351"/>
      <c r="AO1035" s="352"/>
      <c r="AP1035" s="353" t="s">
        <v>709</v>
      </c>
      <c r="AQ1035" s="353"/>
      <c r="AR1035" s="353"/>
      <c r="AS1035" s="353"/>
      <c r="AT1035" s="353"/>
      <c r="AU1035" s="353"/>
      <c r="AV1035" s="353"/>
      <c r="AW1035" s="353"/>
      <c r="AX1035" s="353"/>
    </row>
    <row r="1036" spans="1:50" ht="59.25" customHeight="1" x14ac:dyDescent="0.15">
      <c r="A1036" s="372">
        <v>2</v>
      </c>
      <c r="B1036" s="372">
        <v>1</v>
      </c>
      <c r="C1036" s="354" t="s">
        <v>688</v>
      </c>
      <c r="D1036" s="340"/>
      <c r="E1036" s="340"/>
      <c r="F1036" s="340"/>
      <c r="G1036" s="340"/>
      <c r="H1036" s="340"/>
      <c r="I1036" s="340"/>
      <c r="J1036" s="341" t="s">
        <v>685</v>
      </c>
      <c r="K1036" s="342"/>
      <c r="L1036" s="342"/>
      <c r="M1036" s="342"/>
      <c r="N1036" s="342"/>
      <c r="O1036" s="342"/>
      <c r="P1036" s="355" t="s">
        <v>693</v>
      </c>
      <c r="Q1036" s="343"/>
      <c r="R1036" s="343"/>
      <c r="S1036" s="343"/>
      <c r="T1036" s="343"/>
      <c r="U1036" s="343"/>
      <c r="V1036" s="343"/>
      <c r="W1036" s="343"/>
      <c r="X1036" s="343"/>
      <c r="Y1036" s="344">
        <v>0.5</v>
      </c>
      <c r="Z1036" s="345"/>
      <c r="AA1036" s="345"/>
      <c r="AB1036" s="346"/>
      <c r="AC1036" s="356" t="s">
        <v>196</v>
      </c>
      <c r="AD1036" s="356"/>
      <c r="AE1036" s="356"/>
      <c r="AF1036" s="356"/>
      <c r="AG1036" s="356"/>
      <c r="AH1036" s="365" t="s">
        <v>685</v>
      </c>
      <c r="AI1036" s="366"/>
      <c r="AJ1036" s="366"/>
      <c r="AK1036" s="366"/>
      <c r="AL1036" s="367" t="s">
        <v>686</v>
      </c>
      <c r="AM1036" s="368"/>
      <c r="AN1036" s="368"/>
      <c r="AO1036" s="369"/>
      <c r="AP1036" s="353" t="s">
        <v>709</v>
      </c>
      <c r="AQ1036" s="353"/>
      <c r="AR1036" s="353"/>
      <c r="AS1036" s="353"/>
      <c r="AT1036" s="353"/>
      <c r="AU1036" s="353"/>
      <c r="AV1036" s="353"/>
      <c r="AW1036" s="353"/>
      <c r="AX1036" s="353"/>
    </row>
    <row r="1037" spans="1:50" ht="63.75" customHeight="1" x14ac:dyDescent="0.15">
      <c r="A1037" s="372">
        <v>3</v>
      </c>
      <c r="B1037" s="372">
        <v>1</v>
      </c>
      <c r="C1037" s="354" t="s">
        <v>689</v>
      </c>
      <c r="D1037" s="340"/>
      <c r="E1037" s="340"/>
      <c r="F1037" s="340"/>
      <c r="G1037" s="340"/>
      <c r="H1037" s="340"/>
      <c r="I1037" s="340"/>
      <c r="J1037" s="341" t="s">
        <v>685</v>
      </c>
      <c r="K1037" s="342"/>
      <c r="L1037" s="342"/>
      <c r="M1037" s="342"/>
      <c r="N1037" s="342"/>
      <c r="O1037" s="342"/>
      <c r="P1037" s="355" t="s">
        <v>693</v>
      </c>
      <c r="Q1037" s="343"/>
      <c r="R1037" s="343"/>
      <c r="S1037" s="343"/>
      <c r="T1037" s="343"/>
      <c r="U1037" s="343"/>
      <c r="V1037" s="343"/>
      <c r="W1037" s="343"/>
      <c r="X1037" s="343"/>
      <c r="Y1037" s="344">
        <v>0.5</v>
      </c>
      <c r="Z1037" s="345"/>
      <c r="AA1037" s="345"/>
      <c r="AB1037" s="346"/>
      <c r="AC1037" s="356" t="s">
        <v>196</v>
      </c>
      <c r="AD1037" s="356"/>
      <c r="AE1037" s="356"/>
      <c r="AF1037" s="356"/>
      <c r="AG1037" s="356"/>
      <c r="AH1037" s="348" t="s">
        <v>685</v>
      </c>
      <c r="AI1037" s="349"/>
      <c r="AJ1037" s="349"/>
      <c r="AK1037" s="349"/>
      <c r="AL1037" s="350" t="s">
        <v>685</v>
      </c>
      <c r="AM1037" s="351"/>
      <c r="AN1037" s="351"/>
      <c r="AO1037" s="352"/>
      <c r="AP1037" s="353" t="s">
        <v>710</v>
      </c>
      <c r="AQ1037" s="353"/>
      <c r="AR1037" s="353"/>
      <c r="AS1037" s="353"/>
      <c r="AT1037" s="353"/>
      <c r="AU1037" s="353"/>
      <c r="AV1037" s="353"/>
      <c r="AW1037" s="353"/>
      <c r="AX1037" s="353"/>
    </row>
    <row r="1038" spans="1:50" ht="65.25" customHeight="1" x14ac:dyDescent="0.15">
      <c r="A1038" s="372">
        <v>4</v>
      </c>
      <c r="B1038" s="372">
        <v>1</v>
      </c>
      <c r="C1038" s="354" t="s">
        <v>690</v>
      </c>
      <c r="D1038" s="340"/>
      <c r="E1038" s="340"/>
      <c r="F1038" s="340"/>
      <c r="G1038" s="340"/>
      <c r="H1038" s="340"/>
      <c r="I1038" s="340"/>
      <c r="J1038" s="341" t="s">
        <v>685</v>
      </c>
      <c r="K1038" s="342"/>
      <c r="L1038" s="342"/>
      <c r="M1038" s="342"/>
      <c r="N1038" s="342"/>
      <c r="O1038" s="342"/>
      <c r="P1038" s="355" t="s">
        <v>693</v>
      </c>
      <c r="Q1038" s="343"/>
      <c r="R1038" s="343"/>
      <c r="S1038" s="343"/>
      <c r="T1038" s="343"/>
      <c r="U1038" s="343"/>
      <c r="V1038" s="343"/>
      <c r="W1038" s="343"/>
      <c r="X1038" s="343"/>
      <c r="Y1038" s="344">
        <v>0.5</v>
      </c>
      <c r="Z1038" s="345"/>
      <c r="AA1038" s="345"/>
      <c r="AB1038" s="346"/>
      <c r="AC1038" s="356" t="s">
        <v>196</v>
      </c>
      <c r="AD1038" s="356"/>
      <c r="AE1038" s="356"/>
      <c r="AF1038" s="356"/>
      <c r="AG1038" s="356"/>
      <c r="AH1038" s="348" t="s">
        <v>685</v>
      </c>
      <c r="AI1038" s="349"/>
      <c r="AJ1038" s="349"/>
      <c r="AK1038" s="349"/>
      <c r="AL1038" s="350" t="s">
        <v>685</v>
      </c>
      <c r="AM1038" s="351"/>
      <c r="AN1038" s="351"/>
      <c r="AO1038" s="352"/>
      <c r="AP1038" s="353" t="s">
        <v>710</v>
      </c>
      <c r="AQ1038" s="353"/>
      <c r="AR1038" s="353"/>
      <c r="AS1038" s="353"/>
      <c r="AT1038" s="353"/>
      <c r="AU1038" s="353"/>
      <c r="AV1038" s="353"/>
      <c r="AW1038" s="353"/>
      <c r="AX1038" s="353"/>
    </row>
    <row r="1039" spans="1:50" ht="64.5" customHeight="1" x14ac:dyDescent="0.15">
      <c r="A1039" s="372">
        <v>5</v>
      </c>
      <c r="B1039" s="372">
        <v>1</v>
      </c>
      <c r="C1039" s="354" t="s">
        <v>691</v>
      </c>
      <c r="D1039" s="340"/>
      <c r="E1039" s="340"/>
      <c r="F1039" s="340"/>
      <c r="G1039" s="340"/>
      <c r="H1039" s="340"/>
      <c r="I1039" s="340"/>
      <c r="J1039" s="341" t="s">
        <v>685</v>
      </c>
      <c r="K1039" s="342"/>
      <c r="L1039" s="342"/>
      <c r="M1039" s="342"/>
      <c r="N1039" s="342"/>
      <c r="O1039" s="342"/>
      <c r="P1039" s="355" t="s">
        <v>693</v>
      </c>
      <c r="Q1039" s="343"/>
      <c r="R1039" s="343"/>
      <c r="S1039" s="343"/>
      <c r="T1039" s="343"/>
      <c r="U1039" s="343"/>
      <c r="V1039" s="343"/>
      <c r="W1039" s="343"/>
      <c r="X1039" s="343"/>
      <c r="Y1039" s="344">
        <v>0.5</v>
      </c>
      <c r="Z1039" s="345"/>
      <c r="AA1039" s="345"/>
      <c r="AB1039" s="346"/>
      <c r="AC1039" s="347" t="s">
        <v>196</v>
      </c>
      <c r="AD1039" s="347"/>
      <c r="AE1039" s="347"/>
      <c r="AF1039" s="347"/>
      <c r="AG1039" s="347"/>
      <c r="AH1039" s="348" t="s">
        <v>685</v>
      </c>
      <c r="AI1039" s="349"/>
      <c r="AJ1039" s="349"/>
      <c r="AK1039" s="349"/>
      <c r="AL1039" s="350" t="s">
        <v>685</v>
      </c>
      <c r="AM1039" s="351"/>
      <c r="AN1039" s="351"/>
      <c r="AO1039" s="352"/>
      <c r="AP1039" s="353" t="s">
        <v>710</v>
      </c>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376</v>
      </c>
      <c r="Q1067" s="359"/>
      <c r="R1067" s="359"/>
      <c r="S1067" s="359"/>
      <c r="T1067" s="359"/>
      <c r="U1067" s="359"/>
      <c r="V1067" s="359"/>
      <c r="W1067" s="359"/>
      <c r="X1067" s="359"/>
      <c r="Y1067" s="360" t="s">
        <v>428</v>
      </c>
      <c r="Z1067" s="361"/>
      <c r="AA1067" s="361"/>
      <c r="AB1067" s="361"/>
      <c r="AC1067" s="142" t="s">
        <v>474</v>
      </c>
      <c r="AD1067" s="142"/>
      <c r="AE1067" s="142"/>
      <c r="AF1067" s="142"/>
      <c r="AG1067" s="142"/>
      <c r="AH1067" s="360" t="s">
        <v>509</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463</v>
      </c>
      <c r="AQ1101" s="363"/>
      <c r="AR1101" s="363"/>
      <c r="AS1101" s="363"/>
      <c r="AT1101" s="363"/>
      <c r="AU1101" s="363"/>
      <c r="AV1101" s="363"/>
      <c r="AW1101" s="363"/>
      <c r="AX1101" s="363"/>
    </row>
    <row r="1102" spans="1:50" ht="30" customHeight="1" x14ac:dyDescent="0.15">
      <c r="A1102" s="372">
        <v>1</v>
      </c>
      <c r="B1102" s="372">
        <v>1</v>
      </c>
      <c r="C1102" s="370"/>
      <c r="D1102" s="370"/>
      <c r="E1102" s="140" t="s">
        <v>620</v>
      </c>
      <c r="F1102" s="371"/>
      <c r="G1102" s="371"/>
      <c r="H1102" s="371"/>
      <c r="I1102" s="371"/>
      <c r="J1102" s="341" t="s">
        <v>618</v>
      </c>
      <c r="K1102" s="342"/>
      <c r="L1102" s="342"/>
      <c r="M1102" s="342"/>
      <c r="N1102" s="342"/>
      <c r="O1102" s="342"/>
      <c r="P1102" s="355" t="s">
        <v>628</v>
      </c>
      <c r="Q1102" s="343"/>
      <c r="R1102" s="343"/>
      <c r="S1102" s="343"/>
      <c r="T1102" s="343"/>
      <c r="U1102" s="343"/>
      <c r="V1102" s="343"/>
      <c r="W1102" s="343"/>
      <c r="X1102" s="343"/>
      <c r="Y1102" s="344" t="s">
        <v>628</v>
      </c>
      <c r="Z1102" s="345"/>
      <c r="AA1102" s="345"/>
      <c r="AB1102" s="346"/>
      <c r="AC1102" s="347"/>
      <c r="AD1102" s="347"/>
      <c r="AE1102" s="347"/>
      <c r="AF1102" s="347"/>
      <c r="AG1102" s="347"/>
      <c r="AH1102" s="348" t="s">
        <v>629</v>
      </c>
      <c r="AI1102" s="349"/>
      <c r="AJ1102" s="349"/>
      <c r="AK1102" s="349"/>
      <c r="AL1102" s="350" t="s">
        <v>629</v>
      </c>
      <c r="AM1102" s="351"/>
      <c r="AN1102" s="351"/>
      <c r="AO1102" s="352"/>
      <c r="AP1102" s="353" t="s">
        <v>628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43">
      <formula>IF(RIGHT(TEXT(P14,"0.#"),1)=".",FALSE,TRUE)</formula>
    </cfRule>
    <cfRule type="expression" dxfId="2806" priority="14044">
      <formula>IF(RIGHT(TEXT(P14,"0.#"),1)=".",TRUE,FALSE)</formula>
    </cfRule>
  </conditionalFormatting>
  <conditionalFormatting sqref="AE32">
    <cfRule type="expression" dxfId="2805" priority="14033">
      <formula>IF(RIGHT(TEXT(AE32,"0.#"),1)=".",FALSE,TRUE)</formula>
    </cfRule>
    <cfRule type="expression" dxfId="2804" priority="14034">
      <formula>IF(RIGHT(TEXT(AE32,"0.#"),1)=".",TRUE,FALSE)</formula>
    </cfRule>
  </conditionalFormatting>
  <conditionalFormatting sqref="P18:AX18">
    <cfRule type="expression" dxfId="2803" priority="13919">
      <formula>IF(RIGHT(TEXT(P18,"0.#"),1)=".",FALSE,TRUE)</formula>
    </cfRule>
    <cfRule type="expression" dxfId="2802" priority="13920">
      <formula>IF(RIGHT(TEXT(P18,"0.#"),1)=".",TRUE,FALSE)</formula>
    </cfRule>
  </conditionalFormatting>
  <conditionalFormatting sqref="Y782">
    <cfRule type="expression" dxfId="2801" priority="13915">
      <formula>IF(RIGHT(TEXT(Y782,"0.#"),1)=".",FALSE,TRUE)</formula>
    </cfRule>
    <cfRule type="expression" dxfId="2800" priority="13916">
      <formula>IF(RIGHT(TEXT(Y782,"0.#"),1)=".",TRUE,FALSE)</formula>
    </cfRule>
  </conditionalFormatting>
  <conditionalFormatting sqref="Y791">
    <cfRule type="expression" dxfId="2799" priority="13911">
      <formula>IF(RIGHT(TEXT(Y791,"0.#"),1)=".",FALSE,TRUE)</formula>
    </cfRule>
    <cfRule type="expression" dxfId="2798" priority="13912">
      <formula>IF(RIGHT(TEXT(Y791,"0.#"),1)=".",TRUE,FALSE)</formula>
    </cfRule>
  </conditionalFormatting>
  <conditionalFormatting sqref="Y822:Y829 Y820 Y809:Y816 Y807 Y796:Y803 Y794">
    <cfRule type="expression" dxfId="2797" priority="13693">
      <formula>IF(RIGHT(TEXT(Y794,"0.#"),1)=".",FALSE,TRUE)</formula>
    </cfRule>
    <cfRule type="expression" dxfId="2796" priority="13694">
      <formula>IF(RIGHT(TEXT(Y794,"0.#"),1)=".",TRUE,FALSE)</formula>
    </cfRule>
  </conditionalFormatting>
  <conditionalFormatting sqref="P16:AQ17 P15:AX15 P13:AX13">
    <cfRule type="expression" dxfId="2795" priority="13741">
      <formula>IF(RIGHT(TEXT(P13,"0.#"),1)=".",FALSE,TRUE)</formula>
    </cfRule>
    <cfRule type="expression" dxfId="2794" priority="13742">
      <formula>IF(RIGHT(TEXT(P13,"0.#"),1)=".",TRUE,FALSE)</formula>
    </cfRule>
  </conditionalFormatting>
  <conditionalFormatting sqref="P19:AJ19">
    <cfRule type="expression" dxfId="2793" priority="13739">
      <formula>IF(RIGHT(TEXT(P19,"0.#"),1)=".",FALSE,TRUE)</formula>
    </cfRule>
    <cfRule type="expression" dxfId="2792" priority="13740">
      <formula>IF(RIGHT(TEXT(P19,"0.#"),1)=".",TRUE,FALSE)</formula>
    </cfRule>
  </conditionalFormatting>
  <conditionalFormatting sqref="AE101 AQ101">
    <cfRule type="expression" dxfId="2791" priority="13731">
      <formula>IF(RIGHT(TEXT(AE101,"0.#"),1)=".",FALSE,TRUE)</formula>
    </cfRule>
    <cfRule type="expression" dxfId="2790" priority="13732">
      <formula>IF(RIGHT(TEXT(AE101,"0.#"),1)=".",TRUE,FALSE)</formula>
    </cfRule>
  </conditionalFormatting>
  <conditionalFormatting sqref="Y783:Y790 Y781">
    <cfRule type="expression" dxfId="2789" priority="13717">
      <formula>IF(RIGHT(TEXT(Y781,"0.#"),1)=".",FALSE,TRUE)</formula>
    </cfRule>
    <cfRule type="expression" dxfId="2788" priority="13718">
      <formula>IF(RIGHT(TEXT(Y781,"0.#"),1)=".",TRUE,FALSE)</formula>
    </cfRule>
  </conditionalFormatting>
  <conditionalFormatting sqref="AU782">
    <cfRule type="expression" dxfId="2787" priority="13715">
      <formula>IF(RIGHT(TEXT(AU782,"0.#"),1)=".",FALSE,TRUE)</formula>
    </cfRule>
    <cfRule type="expression" dxfId="2786" priority="13716">
      <formula>IF(RIGHT(TEXT(AU782,"0.#"),1)=".",TRUE,FALSE)</formula>
    </cfRule>
  </conditionalFormatting>
  <conditionalFormatting sqref="AU791">
    <cfRule type="expression" dxfId="2785" priority="13713">
      <formula>IF(RIGHT(TEXT(AU791,"0.#"),1)=".",FALSE,TRUE)</formula>
    </cfRule>
    <cfRule type="expression" dxfId="2784" priority="13714">
      <formula>IF(RIGHT(TEXT(AU791,"0.#"),1)=".",TRUE,FALSE)</formula>
    </cfRule>
  </conditionalFormatting>
  <conditionalFormatting sqref="AU783:AU790 AU781">
    <cfRule type="expression" dxfId="2783" priority="13711">
      <formula>IF(RIGHT(TEXT(AU781,"0.#"),1)=".",FALSE,TRUE)</formula>
    </cfRule>
    <cfRule type="expression" dxfId="2782" priority="13712">
      <formula>IF(RIGHT(TEXT(AU781,"0.#"),1)=".",TRUE,FALSE)</formula>
    </cfRule>
  </conditionalFormatting>
  <conditionalFormatting sqref="Y821 Y808 Y795">
    <cfRule type="expression" dxfId="2781" priority="13697">
      <formula>IF(RIGHT(TEXT(Y795,"0.#"),1)=".",FALSE,TRUE)</formula>
    </cfRule>
    <cfRule type="expression" dxfId="2780" priority="13698">
      <formula>IF(RIGHT(TEXT(Y795,"0.#"),1)=".",TRUE,FALSE)</formula>
    </cfRule>
  </conditionalFormatting>
  <conditionalFormatting sqref="Y830 Y817 Y804">
    <cfRule type="expression" dxfId="2779" priority="13695">
      <formula>IF(RIGHT(TEXT(Y804,"0.#"),1)=".",FALSE,TRUE)</formula>
    </cfRule>
    <cfRule type="expression" dxfId="2778" priority="13696">
      <formula>IF(RIGHT(TEXT(Y804,"0.#"),1)=".",TRUE,FALSE)</formula>
    </cfRule>
  </conditionalFormatting>
  <conditionalFormatting sqref="AU821 AU808 AU795">
    <cfRule type="expression" dxfId="2777" priority="13691">
      <formula>IF(RIGHT(TEXT(AU795,"0.#"),1)=".",FALSE,TRUE)</formula>
    </cfRule>
    <cfRule type="expression" dxfId="2776" priority="13692">
      <formula>IF(RIGHT(TEXT(AU795,"0.#"),1)=".",TRUE,FALSE)</formula>
    </cfRule>
  </conditionalFormatting>
  <conditionalFormatting sqref="AU830 AU817 AU804">
    <cfRule type="expression" dxfId="2775" priority="13689">
      <formula>IF(RIGHT(TEXT(AU804,"0.#"),1)=".",FALSE,TRUE)</formula>
    </cfRule>
    <cfRule type="expression" dxfId="2774" priority="13690">
      <formula>IF(RIGHT(TEXT(AU804,"0.#"),1)=".",TRUE,FALSE)</formula>
    </cfRule>
  </conditionalFormatting>
  <conditionalFormatting sqref="AU822:AU829 AU820 AU809:AU816 AU807 AU796:AU803 AU794">
    <cfRule type="expression" dxfId="2773" priority="13687">
      <formula>IF(RIGHT(TEXT(AU794,"0.#"),1)=".",FALSE,TRUE)</formula>
    </cfRule>
    <cfRule type="expression" dxfId="2772" priority="13688">
      <formula>IF(RIGHT(TEXT(AU794,"0.#"),1)=".",TRUE,FALSE)</formula>
    </cfRule>
  </conditionalFormatting>
  <conditionalFormatting sqref="AM87">
    <cfRule type="expression" dxfId="2771" priority="13341">
      <formula>IF(RIGHT(TEXT(AM87,"0.#"),1)=".",FALSE,TRUE)</formula>
    </cfRule>
    <cfRule type="expression" dxfId="2770" priority="13342">
      <formula>IF(RIGHT(TEXT(AM87,"0.#"),1)=".",TRUE,FALSE)</formula>
    </cfRule>
  </conditionalFormatting>
  <conditionalFormatting sqref="AE55">
    <cfRule type="expression" dxfId="2769" priority="13409">
      <formula>IF(RIGHT(TEXT(AE55,"0.#"),1)=".",FALSE,TRUE)</formula>
    </cfRule>
    <cfRule type="expression" dxfId="2768" priority="13410">
      <formula>IF(RIGHT(TEXT(AE55,"0.#"),1)=".",TRUE,FALSE)</formula>
    </cfRule>
  </conditionalFormatting>
  <conditionalFormatting sqref="AI55">
    <cfRule type="expression" dxfId="2767" priority="13407">
      <formula>IF(RIGHT(TEXT(AI55,"0.#"),1)=".",FALSE,TRUE)</formula>
    </cfRule>
    <cfRule type="expression" dxfId="2766" priority="13408">
      <formula>IF(RIGHT(TEXT(AI55,"0.#"),1)=".",TRUE,FALSE)</formula>
    </cfRule>
  </conditionalFormatting>
  <conditionalFormatting sqref="AM34">
    <cfRule type="expression" dxfId="2765" priority="13487">
      <formula>IF(RIGHT(TEXT(AM34,"0.#"),1)=".",FALSE,TRUE)</formula>
    </cfRule>
    <cfRule type="expression" dxfId="2764" priority="13488">
      <formula>IF(RIGHT(TEXT(AM34,"0.#"),1)=".",TRUE,FALSE)</formula>
    </cfRule>
  </conditionalFormatting>
  <conditionalFormatting sqref="AE33">
    <cfRule type="expression" dxfId="2763" priority="13501">
      <formula>IF(RIGHT(TEXT(AE33,"0.#"),1)=".",FALSE,TRUE)</formula>
    </cfRule>
    <cfRule type="expression" dxfId="2762" priority="13502">
      <formula>IF(RIGHT(TEXT(AE33,"0.#"),1)=".",TRUE,FALSE)</formula>
    </cfRule>
  </conditionalFormatting>
  <conditionalFormatting sqref="AE34">
    <cfRule type="expression" dxfId="2761" priority="13499">
      <formula>IF(RIGHT(TEXT(AE34,"0.#"),1)=".",FALSE,TRUE)</formula>
    </cfRule>
    <cfRule type="expression" dxfId="2760" priority="13500">
      <formula>IF(RIGHT(TEXT(AE34,"0.#"),1)=".",TRUE,FALSE)</formula>
    </cfRule>
  </conditionalFormatting>
  <conditionalFormatting sqref="AI34">
    <cfRule type="expression" dxfId="2759" priority="13497">
      <formula>IF(RIGHT(TEXT(AI34,"0.#"),1)=".",FALSE,TRUE)</formula>
    </cfRule>
    <cfRule type="expression" dxfId="2758" priority="13498">
      <formula>IF(RIGHT(TEXT(AI34,"0.#"),1)=".",TRUE,FALSE)</formula>
    </cfRule>
  </conditionalFormatting>
  <conditionalFormatting sqref="AI33">
    <cfRule type="expression" dxfId="2757" priority="13495">
      <formula>IF(RIGHT(TEXT(AI33,"0.#"),1)=".",FALSE,TRUE)</formula>
    </cfRule>
    <cfRule type="expression" dxfId="2756" priority="13496">
      <formula>IF(RIGHT(TEXT(AI33,"0.#"),1)=".",TRUE,FALSE)</formula>
    </cfRule>
  </conditionalFormatting>
  <conditionalFormatting sqref="AI32">
    <cfRule type="expression" dxfId="2755" priority="13493">
      <formula>IF(RIGHT(TEXT(AI32,"0.#"),1)=".",FALSE,TRUE)</formula>
    </cfRule>
    <cfRule type="expression" dxfId="2754" priority="13494">
      <formula>IF(RIGHT(TEXT(AI32,"0.#"),1)=".",TRUE,FALSE)</formula>
    </cfRule>
  </conditionalFormatting>
  <conditionalFormatting sqref="AM32">
    <cfRule type="expression" dxfId="2753" priority="13491">
      <formula>IF(RIGHT(TEXT(AM32,"0.#"),1)=".",FALSE,TRUE)</formula>
    </cfRule>
    <cfRule type="expression" dxfId="2752" priority="13492">
      <formula>IF(RIGHT(TEXT(AM32,"0.#"),1)=".",TRUE,FALSE)</formula>
    </cfRule>
  </conditionalFormatting>
  <conditionalFormatting sqref="AM33">
    <cfRule type="expression" dxfId="2751" priority="13489">
      <formula>IF(RIGHT(TEXT(AM33,"0.#"),1)=".",FALSE,TRUE)</formula>
    </cfRule>
    <cfRule type="expression" dxfId="2750" priority="13490">
      <formula>IF(RIGHT(TEXT(AM33,"0.#"),1)=".",TRUE,FALSE)</formula>
    </cfRule>
  </conditionalFormatting>
  <conditionalFormatting sqref="AQ32:AQ34">
    <cfRule type="expression" dxfId="2749" priority="13481">
      <formula>IF(RIGHT(TEXT(AQ32,"0.#"),1)=".",FALSE,TRUE)</formula>
    </cfRule>
    <cfRule type="expression" dxfId="2748" priority="13482">
      <formula>IF(RIGHT(TEXT(AQ32,"0.#"),1)=".",TRUE,FALSE)</formula>
    </cfRule>
  </conditionalFormatting>
  <conditionalFormatting sqref="AU32:AU34">
    <cfRule type="expression" dxfId="2747" priority="13479">
      <formula>IF(RIGHT(TEXT(AU32,"0.#"),1)=".",FALSE,TRUE)</formula>
    </cfRule>
    <cfRule type="expression" dxfId="2746" priority="13480">
      <formula>IF(RIGHT(TEXT(AU32,"0.#"),1)=".",TRUE,FALSE)</formula>
    </cfRule>
  </conditionalFormatting>
  <conditionalFormatting sqref="AE53">
    <cfRule type="expression" dxfId="2745" priority="13413">
      <formula>IF(RIGHT(TEXT(AE53,"0.#"),1)=".",FALSE,TRUE)</formula>
    </cfRule>
    <cfRule type="expression" dxfId="2744" priority="13414">
      <formula>IF(RIGHT(TEXT(AE53,"0.#"),1)=".",TRUE,FALSE)</formula>
    </cfRule>
  </conditionalFormatting>
  <conditionalFormatting sqref="AE54">
    <cfRule type="expression" dxfId="2743" priority="13411">
      <formula>IF(RIGHT(TEXT(AE54,"0.#"),1)=".",FALSE,TRUE)</formula>
    </cfRule>
    <cfRule type="expression" dxfId="2742" priority="13412">
      <formula>IF(RIGHT(TEXT(AE54,"0.#"),1)=".",TRUE,FALSE)</formula>
    </cfRule>
  </conditionalFormatting>
  <conditionalFormatting sqref="AI54">
    <cfRule type="expression" dxfId="2741" priority="13405">
      <formula>IF(RIGHT(TEXT(AI54,"0.#"),1)=".",FALSE,TRUE)</formula>
    </cfRule>
    <cfRule type="expression" dxfId="2740" priority="13406">
      <formula>IF(RIGHT(TEXT(AI54,"0.#"),1)=".",TRUE,FALSE)</formula>
    </cfRule>
  </conditionalFormatting>
  <conditionalFormatting sqref="AI53">
    <cfRule type="expression" dxfId="2739" priority="13403">
      <formula>IF(RIGHT(TEXT(AI53,"0.#"),1)=".",FALSE,TRUE)</formula>
    </cfRule>
    <cfRule type="expression" dxfId="2738" priority="13404">
      <formula>IF(RIGHT(TEXT(AI53,"0.#"),1)=".",TRUE,FALSE)</formula>
    </cfRule>
  </conditionalFormatting>
  <conditionalFormatting sqref="AM53">
    <cfRule type="expression" dxfId="2737" priority="13401">
      <formula>IF(RIGHT(TEXT(AM53,"0.#"),1)=".",FALSE,TRUE)</formula>
    </cfRule>
    <cfRule type="expression" dxfId="2736" priority="13402">
      <formula>IF(RIGHT(TEXT(AM53,"0.#"),1)=".",TRUE,FALSE)</formula>
    </cfRule>
  </conditionalFormatting>
  <conditionalFormatting sqref="AM54">
    <cfRule type="expression" dxfId="2735" priority="13399">
      <formula>IF(RIGHT(TEXT(AM54,"0.#"),1)=".",FALSE,TRUE)</formula>
    </cfRule>
    <cfRule type="expression" dxfId="2734" priority="13400">
      <formula>IF(RIGHT(TEXT(AM54,"0.#"),1)=".",TRUE,FALSE)</formula>
    </cfRule>
  </conditionalFormatting>
  <conditionalFormatting sqref="AM55">
    <cfRule type="expression" dxfId="2733" priority="13397">
      <formula>IF(RIGHT(TEXT(AM55,"0.#"),1)=".",FALSE,TRUE)</formula>
    </cfRule>
    <cfRule type="expression" dxfId="2732" priority="13398">
      <formula>IF(RIGHT(TEXT(AM55,"0.#"),1)=".",TRUE,FALSE)</formula>
    </cfRule>
  </conditionalFormatting>
  <conditionalFormatting sqref="AE60">
    <cfRule type="expression" dxfId="2731" priority="13383">
      <formula>IF(RIGHT(TEXT(AE60,"0.#"),1)=".",FALSE,TRUE)</formula>
    </cfRule>
    <cfRule type="expression" dxfId="2730" priority="13384">
      <formula>IF(RIGHT(TEXT(AE60,"0.#"),1)=".",TRUE,FALSE)</formula>
    </cfRule>
  </conditionalFormatting>
  <conditionalFormatting sqref="AE61">
    <cfRule type="expression" dxfId="2729" priority="13381">
      <formula>IF(RIGHT(TEXT(AE61,"0.#"),1)=".",FALSE,TRUE)</formula>
    </cfRule>
    <cfRule type="expression" dxfId="2728" priority="13382">
      <formula>IF(RIGHT(TEXT(AE61,"0.#"),1)=".",TRUE,FALSE)</formula>
    </cfRule>
  </conditionalFormatting>
  <conditionalFormatting sqref="AE62">
    <cfRule type="expression" dxfId="2727" priority="13379">
      <formula>IF(RIGHT(TEXT(AE62,"0.#"),1)=".",FALSE,TRUE)</formula>
    </cfRule>
    <cfRule type="expression" dxfId="2726" priority="13380">
      <formula>IF(RIGHT(TEXT(AE62,"0.#"),1)=".",TRUE,FALSE)</formula>
    </cfRule>
  </conditionalFormatting>
  <conditionalFormatting sqref="AI62">
    <cfRule type="expression" dxfId="2725" priority="13377">
      <formula>IF(RIGHT(TEXT(AI62,"0.#"),1)=".",FALSE,TRUE)</formula>
    </cfRule>
    <cfRule type="expression" dxfId="2724" priority="13378">
      <formula>IF(RIGHT(TEXT(AI62,"0.#"),1)=".",TRUE,FALSE)</formula>
    </cfRule>
  </conditionalFormatting>
  <conditionalFormatting sqref="AI61">
    <cfRule type="expression" dxfId="2723" priority="13375">
      <formula>IF(RIGHT(TEXT(AI61,"0.#"),1)=".",FALSE,TRUE)</formula>
    </cfRule>
    <cfRule type="expression" dxfId="2722" priority="13376">
      <formula>IF(RIGHT(TEXT(AI61,"0.#"),1)=".",TRUE,FALSE)</formula>
    </cfRule>
  </conditionalFormatting>
  <conditionalFormatting sqref="AI60">
    <cfRule type="expression" dxfId="2721" priority="13373">
      <formula>IF(RIGHT(TEXT(AI60,"0.#"),1)=".",FALSE,TRUE)</formula>
    </cfRule>
    <cfRule type="expression" dxfId="2720" priority="13374">
      <formula>IF(RIGHT(TEXT(AI60,"0.#"),1)=".",TRUE,FALSE)</formula>
    </cfRule>
  </conditionalFormatting>
  <conditionalFormatting sqref="AM60">
    <cfRule type="expression" dxfId="2719" priority="13371">
      <formula>IF(RIGHT(TEXT(AM60,"0.#"),1)=".",FALSE,TRUE)</formula>
    </cfRule>
    <cfRule type="expression" dxfId="2718" priority="13372">
      <formula>IF(RIGHT(TEXT(AM60,"0.#"),1)=".",TRUE,FALSE)</formula>
    </cfRule>
  </conditionalFormatting>
  <conditionalFormatting sqref="AM61">
    <cfRule type="expression" dxfId="2717" priority="13369">
      <formula>IF(RIGHT(TEXT(AM61,"0.#"),1)=".",FALSE,TRUE)</formula>
    </cfRule>
    <cfRule type="expression" dxfId="2716" priority="13370">
      <formula>IF(RIGHT(TEXT(AM61,"0.#"),1)=".",TRUE,FALSE)</formula>
    </cfRule>
  </conditionalFormatting>
  <conditionalFormatting sqref="AM62">
    <cfRule type="expression" dxfId="2715" priority="13367">
      <formula>IF(RIGHT(TEXT(AM62,"0.#"),1)=".",FALSE,TRUE)</formula>
    </cfRule>
    <cfRule type="expression" dxfId="2714" priority="13368">
      <formula>IF(RIGHT(TEXT(AM62,"0.#"),1)=".",TRUE,FALSE)</formula>
    </cfRule>
  </conditionalFormatting>
  <conditionalFormatting sqref="AE87">
    <cfRule type="expression" dxfId="2713" priority="13353">
      <formula>IF(RIGHT(TEXT(AE87,"0.#"),1)=".",FALSE,TRUE)</formula>
    </cfRule>
    <cfRule type="expression" dxfId="2712" priority="13354">
      <formula>IF(RIGHT(TEXT(AE87,"0.#"),1)=".",TRUE,FALSE)</formula>
    </cfRule>
  </conditionalFormatting>
  <conditionalFormatting sqref="AE88">
    <cfRule type="expression" dxfId="2711" priority="13351">
      <formula>IF(RIGHT(TEXT(AE88,"0.#"),1)=".",FALSE,TRUE)</formula>
    </cfRule>
    <cfRule type="expression" dxfId="2710" priority="13352">
      <formula>IF(RIGHT(TEXT(AE88,"0.#"),1)=".",TRUE,FALSE)</formula>
    </cfRule>
  </conditionalFormatting>
  <conditionalFormatting sqref="AE89">
    <cfRule type="expression" dxfId="2709" priority="13349">
      <formula>IF(RIGHT(TEXT(AE89,"0.#"),1)=".",FALSE,TRUE)</formula>
    </cfRule>
    <cfRule type="expression" dxfId="2708" priority="13350">
      <formula>IF(RIGHT(TEXT(AE89,"0.#"),1)=".",TRUE,FALSE)</formula>
    </cfRule>
  </conditionalFormatting>
  <conditionalFormatting sqref="AI89">
    <cfRule type="expression" dxfId="2707" priority="13347">
      <formula>IF(RIGHT(TEXT(AI89,"0.#"),1)=".",FALSE,TRUE)</formula>
    </cfRule>
    <cfRule type="expression" dxfId="2706" priority="13348">
      <formula>IF(RIGHT(TEXT(AI89,"0.#"),1)=".",TRUE,FALSE)</formula>
    </cfRule>
  </conditionalFormatting>
  <conditionalFormatting sqref="AI88">
    <cfRule type="expression" dxfId="2705" priority="13345">
      <formula>IF(RIGHT(TEXT(AI88,"0.#"),1)=".",FALSE,TRUE)</formula>
    </cfRule>
    <cfRule type="expression" dxfId="2704" priority="13346">
      <formula>IF(RIGHT(TEXT(AI88,"0.#"),1)=".",TRUE,FALSE)</formula>
    </cfRule>
  </conditionalFormatting>
  <conditionalFormatting sqref="AI87">
    <cfRule type="expression" dxfId="2703" priority="13343">
      <formula>IF(RIGHT(TEXT(AI87,"0.#"),1)=".",FALSE,TRUE)</formula>
    </cfRule>
    <cfRule type="expression" dxfId="2702" priority="13344">
      <formula>IF(RIGHT(TEXT(AI87,"0.#"),1)=".",TRUE,FALSE)</formula>
    </cfRule>
  </conditionalFormatting>
  <conditionalFormatting sqref="AM88">
    <cfRule type="expression" dxfId="2701" priority="13339">
      <formula>IF(RIGHT(TEXT(AM88,"0.#"),1)=".",FALSE,TRUE)</formula>
    </cfRule>
    <cfRule type="expression" dxfId="2700" priority="13340">
      <formula>IF(RIGHT(TEXT(AM88,"0.#"),1)=".",TRUE,FALSE)</formula>
    </cfRule>
  </conditionalFormatting>
  <conditionalFormatting sqref="AM89">
    <cfRule type="expression" dxfId="2699" priority="13337">
      <formula>IF(RIGHT(TEXT(AM89,"0.#"),1)=".",FALSE,TRUE)</formula>
    </cfRule>
    <cfRule type="expression" dxfId="2698" priority="13338">
      <formula>IF(RIGHT(TEXT(AM89,"0.#"),1)=".",TRUE,FALSE)</formula>
    </cfRule>
  </conditionalFormatting>
  <conditionalFormatting sqref="AE97">
    <cfRule type="expression" dxfId="2697" priority="13293">
      <formula>IF(RIGHT(TEXT(AE97,"0.#"),1)=".",FALSE,TRUE)</formula>
    </cfRule>
    <cfRule type="expression" dxfId="2696" priority="13294">
      <formula>IF(RIGHT(TEXT(AE97,"0.#"),1)=".",TRUE,FALSE)</formula>
    </cfRule>
  </conditionalFormatting>
  <conditionalFormatting sqref="AE98">
    <cfRule type="expression" dxfId="2695" priority="13291">
      <formula>IF(RIGHT(TEXT(AE98,"0.#"),1)=".",FALSE,TRUE)</formula>
    </cfRule>
    <cfRule type="expression" dxfId="2694" priority="13292">
      <formula>IF(RIGHT(TEXT(AE98,"0.#"),1)=".",TRUE,FALSE)</formula>
    </cfRule>
  </conditionalFormatting>
  <conditionalFormatting sqref="AE99">
    <cfRule type="expression" dxfId="2693" priority="13289">
      <formula>IF(RIGHT(TEXT(AE99,"0.#"),1)=".",FALSE,TRUE)</formula>
    </cfRule>
    <cfRule type="expression" dxfId="2692" priority="13290">
      <formula>IF(RIGHT(TEXT(AE99,"0.#"),1)=".",TRUE,FALSE)</formula>
    </cfRule>
  </conditionalFormatting>
  <conditionalFormatting sqref="AI99">
    <cfRule type="expression" dxfId="2691" priority="13287">
      <formula>IF(RIGHT(TEXT(AI99,"0.#"),1)=".",FALSE,TRUE)</formula>
    </cfRule>
    <cfRule type="expression" dxfId="2690" priority="13288">
      <formula>IF(RIGHT(TEXT(AI99,"0.#"),1)=".",TRUE,FALSE)</formula>
    </cfRule>
  </conditionalFormatting>
  <conditionalFormatting sqref="AI98">
    <cfRule type="expression" dxfId="2689" priority="13285">
      <formula>IF(RIGHT(TEXT(AI98,"0.#"),1)=".",FALSE,TRUE)</formula>
    </cfRule>
    <cfRule type="expression" dxfId="2688" priority="13286">
      <formula>IF(RIGHT(TEXT(AI98,"0.#"),1)=".",TRUE,FALSE)</formula>
    </cfRule>
  </conditionalFormatting>
  <conditionalFormatting sqref="AI97">
    <cfRule type="expression" dxfId="2687" priority="13283">
      <formula>IF(RIGHT(TEXT(AI97,"0.#"),1)=".",FALSE,TRUE)</formula>
    </cfRule>
    <cfRule type="expression" dxfId="2686" priority="13284">
      <formula>IF(RIGHT(TEXT(AI97,"0.#"),1)=".",TRUE,FALSE)</formula>
    </cfRule>
  </conditionalFormatting>
  <conditionalFormatting sqref="AM97">
    <cfRule type="expression" dxfId="2685" priority="13281">
      <formula>IF(RIGHT(TEXT(AM97,"0.#"),1)=".",FALSE,TRUE)</formula>
    </cfRule>
    <cfRule type="expression" dxfId="2684" priority="13282">
      <formula>IF(RIGHT(TEXT(AM97,"0.#"),1)=".",TRUE,FALSE)</formula>
    </cfRule>
  </conditionalFormatting>
  <conditionalFormatting sqref="AM98">
    <cfRule type="expression" dxfId="2683" priority="13279">
      <formula>IF(RIGHT(TEXT(AM98,"0.#"),1)=".",FALSE,TRUE)</formula>
    </cfRule>
    <cfRule type="expression" dxfId="2682" priority="13280">
      <formula>IF(RIGHT(TEXT(AM98,"0.#"),1)=".",TRUE,FALSE)</formula>
    </cfRule>
  </conditionalFormatting>
  <conditionalFormatting sqref="AM99">
    <cfRule type="expression" dxfId="2681" priority="13277">
      <formula>IF(RIGHT(TEXT(AM99,"0.#"),1)=".",FALSE,TRUE)</formula>
    </cfRule>
    <cfRule type="expression" dxfId="2680" priority="13278">
      <formula>IF(RIGHT(TEXT(AM99,"0.#"),1)=".",TRUE,FALSE)</formula>
    </cfRule>
  </conditionalFormatting>
  <conditionalFormatting sqref="AI101">
    <cfRule type="expression" dxfId="2679" priority="13263">
      <formula>IF(RIGHT(TEXT(AI101,"0.#"),1)=".",FALSE,TRUE)</formula>
    </cfRule>
    <cfRule type="expression" dxfId="2678" priority="13264">
      <formula>IF(RIGHT(TEXT(AI101,"0.#"),1)=".",TRUE,FALSE)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E102">
    <cfRule type="expression" dxfId="2675" priority="13259">
      <formula>IF(RIGHT(TEXT(AE102,"0.#"),1)=".",FALSE,TRUE)</formula>
    </cfRule>
    <cfRule type="expression" dxfId="2674" priority="13260">
      <formula>IF(RIGHT(TEXT(AE102,"0.#"),1)=".",TRUE,FALSE)</formula>
    </cfRule>
  </conditionalFormatting>
  <conditionalFormatting sqref="AI102">
    <cfRule type="expression" dxfId="2673" priority="13257">
      <formula>IF(RIGHT(TEXT(AI102,"0.#"),1)=".",FALSE,TRUE)</formula>
    </cfRule>
    <cfRule type="expression" dxfId="2672" priority="13258">
      <formula>IF(RIGHT(TEXT(AI102,"0.#"),1)=".",TRUE,FALSE)</formula>
    </cfRule>
  </conditionalFormatting>
  <conditionalFormatting sqref="AM102">
    <cfRule type="expression" dxfId="2671" priority="13255">
      <formula>IF(RIGHT(TEXT(AM102,"0.#"),1)=".",FALSE,TRUE)</formula>
    </cfRule>
    <cfRule type="expression" dxfId="2670" priority="13256">
      <formula>IF(RIGHT(TEXT(AM102,"0.#"),1)=".",TRUE,FALSE)</formula>
    </cfRule>
  </conditionalFormatting>
  <conditionalFormatting sqref="AQ102">
    <cfRule type="expression" dxfId="2669" priority="13253">
      <formula>IF(RIGHT(TEXT(AQ102,"0.#"),1)=".",FALSE,TRUE)</formula>
    </cfRule>
    <cfRule type="expression" dxfId="2668" priority="13254">
      <formula>IF(RIGHT(TEXT(AQ102,"0.#"),1)=".",TRUE,FALSE)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5">
    <cfRule type="expression" dxfId="2661" priority="13245">
      <formula>IF(RIGHT(TEXT(AE105,"0.#"),1)=".",FALSE,TRUE)</formula>
    </cfRule>
    <cfRule type="expression" dxfId="2660" priority="13246">
      <formula>IF(RIGHT(TEXT(AE105,"0.#"),1)=".",TRUE,FALSE)</formula>
    </cfRule>
  </conditionalFormatting>
  <conditionalFormatting sqref="AI105">
    <cfRule type="expression" dxfId="2659" priority="13243">
      <formula>IF(RIGHT(TEXT(AI105,"0.#"),1)=".",FALSE,TRUE)</formula>
    </cfRule>
    <cfRule type="expression" dxfId="2658" priority="13244">
      <formula>IF(RIGHT(TEXT(AI105,"0.#"),1)=".",TRUE,FALSE)</formula>
    </cfRule>
  </conditionalFormatting>
  <conditionalFormatting sqref="AM105">
    <cfRule type="expression" dxfId="2657" priority="13241">
      <formula>IF(RIGHT(TEXT(AM105,"0.#"),1)=".",FALSE,TRUE)</formula>
    </cfRule>
    <cfRule type="expression" dxfId="2656" priority="13242">
      <formula>IF(RIGHT(TEXT(AM105,"0.#"),1)=".",TRUE,FALSE)</formula>
    </cfRule>
  </conditionalFormatting>
  <conditionalFormatting sqref="AE107">
    <cfRule type="expression" dxfId="2655" priority="13237">
      <formula>IF(RIGHT(TEXT(AE107,"0.#"),1)=".",FALSE,TRUE)</formula>
    </cfRule>
    <cfRule type="expression" dxfId="2654" priority="13238">
      <formula>IF(RIGHT(TEXT(AE107,"0.#"),1)=".",TRUE,FALSE)</formula>
    </cfRule>
  </conditionalFormatting>
  <conditionalFormatting sqref="AI107">
    <cfRule type="expression" dxfId="2653" priority="13235">
      <formula>IF(RIGHT(TEXT(AI107,"0.#"),1)=".",FALSE,TRUE)</formula>
    </cfRule>
    <cfRule type="expression" dxfId="2652" priority="13236">
      <formula>IF(RIGHT(TEXT(AI107,"0.#"),1)=".",TRUE,FALSE)</formula>
    </cfRule>
  </conditionalFormatting>
  <conditionalFormatting sqref="AM107">
    <cfRule type="expression" dxfId="2651" priority="13233">
      <formula>IF(RIGHT(TEXT(AM107,"0.#"),1)=".",FALSE,TRUE)</formula>
    </cfRule>
    <cfRule type="expression" dxfId="2650" priority="13234">
      <formula>IF(RIGHT(TEXT(AM107,"0.#"),1)=".",TRUE,FALSE)</formula>
    </cfRule>
  </conditionalFormatting>
  <conditionalFormatting sqref="AE108">
    <cfRule type="expression" dxfId="2649" priority="13231">
      <formula>IF(RIGHT(TEXT(AE108,"0.#"),1)=".",FALSE,TRUE)</formula>
    </cfRule>
    <cfRule type="expression" dxfId="2648" priority="13232">
      <formula>IF(RIGHT(TEXT(AE108,"0.#"),1)=".",TRUE,FALSE)</formula>
    </cfRule>
  </conditionalFormatting>
  <conditionalFormatting sqref="AI108">
    <cfRule type="expression" dxfId="2647" priority="13229">
      <formula>IF(RIGHT(TEXT(AI108,"0.#"),1)=".",FALSE,TRUE)</formula>
    </cfRule>
    <cfRule type="expression" dxfId="2646" priority="13230">
      <formula>IF(RIGHT(TEXT(AI108,"0.#"),1)=".",TRUE,FALSE)</formula>
    </cfRule>
  </conditionalFormatting>
  <conditionalFormatting sqref="AM108">
    <cfRule type="expression" dxfId="2645" priority="13227">
      <formula>IF(RIGHT(TEXT(AM108,"0.#"),1)=".",FALSE,TRUE)</formula>
    </cfRule>
    <cfRule type="expression" dxfId="2644" priority="13228">
      <formula>IF(RIGHT(TEXT(AM108,"0.#"),1)=".",TRUE,FALSE)</formula>
    </cfRule>
  </conditionalFormatting>
  <conditionalFormatting sqref="AE110">
    <cfRule type="expression" dxfId="2643" priority="13223">
      <formula>IF(RIGHT(TEXT(AE110,"0.#"),1)=".",FALSE,TRUE)</formula>
    </cfRule>
    <cfRule type="expression" dxfId="2642" priority="13224">
      <formula>IF(RIGHT(TEXT(AE110,"0.#"),1)=".",TRUE,FALSE)</formula>
    </cfRule>
  </conditionalFormatting>
  <conditionalFormatting sqref="AI110">
    <cfRule type="expression" dxfId="2641" priority="13221">
      <formula>IF(RIGHT(TEXT(AI110,"0.#"),1)=".",FALSE,TRUE)</formula>
    </cfRule>
    <cfRule type="expression" dxfId="2640" priority="13222">
      <formula>IF(RIGHT(TEXT(AI110,"0.#"),1)=".",TRUE,FALSE)</formula>
    </cfRule>
  </conditionalFormatting>
  <conditionalFormatting sqref="AM110">
    <cfRule type="expression" dxfId="2639" priority="13219">
      <formula>IF(RIGHT(TEXT(AM110,"0.#"),1)=".",FALSE,TRUE)</formula>
    </cfRule>
    <cfRule type="expression" dxfId="2638" priority="13220">
      <formula>IF(RIGHT(TEXT(AM110,"0.#"),1)=".",TRUE,FALSE)</formula>
    </cfRule>
  </conditionalFormatting>
  <conditionalFormatting sqref="AE111">
    <cfRule type="expression" dxfId="2637" priority="13217">
      <formula>IF(RIGHT(TEXT(AE111,"0.#"),1)=".",FALSE,TRUE)</formula>
    </cfRule>
    <cfRule type="expression" dxfId="2636" priority="13218">
      <formula>IF(RIGHT(TEXT(AE111,"0.#"),1)=".",TRUE,FALSE)</formula>
    </cfRule>
  </conditionalFormatting>
  <conditionalFormatting sqref="AI111">
    <cfRule type="expression" dxfId="2635" priority="13215">
      <formula>IF(RIGHT(TEXT(AI111,"0.#"),1)=".",FALSE,TRUE)</formula>
    </cfRule>
    <cfRule type="expression" dxfId="2634" priority="13216">
      <formula>IF(RIGHT(TEXT(AI111,"0.#"),1)=".",TRUE,FALSE)</formula>
    </cfRule>
  </conditionalFormatting>
  <conditionalFormatting sqref="AM111">
    <cfRule type="expression" dxfId="2633" priority="13213">
      <formula>IF(RIGHT(TEXT(AM111,"0.#"),1)=".",FALSE,TRUE)</formula>
    </cfRule>
    <cfRule type="expression" dxfId="2632" priority="13214">
      <formula>IF(RIGHT(TEXT(AM111,"0.#"),1)=".",TRUE,FALSE)</formula>
    </cfRule>
  </conditionalFormatting>
  <conditionalFormatting sqref="AE113">
    <cfRule type="expression" dxfId="2631" priority="13209">
      <formula>IF(RIGHT(TEXT(AE113,"0.#"),1)=".",FALSE,TRUE)</formula>
    </cfRule>
    <cfRule type="expression" dxfId="2630" priority="13210">
      <formula>IF(RIGHT(TEXT(AE113,"0.#"),1)=".",TRUE,FALSE)</formula>
    </cfRule>
  </conditionalFormatting>
  <conditionalFormatting sqref="AI113">
    <cfRule type="expression" dxfId="2629" priority="13207">
      <formula>IF(RIGHT(TEXT(AI113,"0.#"),1)=".",FALSE,TRUE)</formula>
    </cfRule>
    <cfRule type="expression" dxfId="2628" priority="13208">
      <formula>IF(RIGHT(TEXT(AI113,"0.#"),1)=".",TRUE,FALSE)</formula>
    </cfRule>
  </conditionalFormatting>
  <conditionalFormatting sqref="AM113">
    <cfRule type="expression" dxfId="2627" priority="13205">
      <formula>IF(RIGHT(TEXT(AM113,"0.#"),1)=".",FALSE,TRUE)</formula>
    </cfRule>
    <cfRule type="expression" dxfId="2626" priority="13206">
      <formula>IF(RIGHT(TEXT(AM113,"0.#"),1)=".",TRUE,FALSE)</formula>
    </cfRule>
  </conditionalFormatting>
  <conditionalFormatting sqref="AE114">
    <cfRule type="expression" dxfId="2625" priority="13203">
      <formula>IF(RIGHT(TEXT(AE114,"0.#"),1)=".",FALSE,TRUE)</formula>
    </cfRule>
    <cfRule type="expression" dxfId="2624" priority="13204">
      <formula>IF(RIGHT(TEXT(AE114,"0.#"),1)=".",TRUE,FALSE)</formula>
    </cfRule>
  </conditionalFormatting>
  <conditionalFormatting sqref="AI114">
    <cfRule type="expression" dxfId="2623" priority="13201">
      <formula>IF(RIGHT(TEXT(AI114,"0.#"),1)=".",FALSE,TRUE)</formula>
    </cfRule>
    <cfRule type="expression" dxfId="2622" priority="13202">
      <formula>IF(RIGHT(TEXT(AI114,"0.#"),1)=".",TRUE,FALSE)</formula>
    </cfRule>
  </conditionalFormatting>
  <conditionalFormatting sqref="AM114">
    <cfRule type="expression" dxfId="2621" priority="13199">
      <formula>IF(RIGHT(TEXT(AM114,"0.#"),1)=".",FALSE,TRUE)</formula>
    </cfRule>
    <cfRule type="expression" dxfId="2620" priority="13200">
      <formula>IF(RIGHT(TEXT(AM114,"0.#"),1)=".",TRUE,FALSE)</formula>
    </cfRule>
  </conditionalFormatting>
  <conditionalFormatting sqref="AE116 AQ116">
    <cfRule type="expression" dxfId="2619" priority="13195">
      <formula>IF(RIGHT(TEXT(AE116,"0.#"),1)=".",FALSE,TRUE)</formula>
    </cfRule>
    <cfRule type="expression" dxfId="2618" priority="13196">
      <formula>IF(RIGHT(TEXT(AE116,"0.#"),1)=".",TRUE,FALSE)</formula>
    </cfRule>
  </conditionalFormatting>
  <conditionalFormatting sqref="AI116">
    <cfRule type="expression" dxfId="2617" priority="13193">
      <formula>IF(RIGHT(TEXT(AI116,"0.#"),1)=".",FALSE,TRUE)</formula>
    </cfRule>
    <cfRule type="expression" dxfId="2616" priority="13194">
      <formula>IF(RIGHT(TEXT(AI116,"0.#"),1)=".",TRUE,FALSE)</formula>
    </cfRule>
  </conditionalFormatting>
  <conditionalFormatting sqref="AM116">
    <cfRule type="expression" dxfId="2615" priority="13191">
      <formula>IF(RIGHT(TEXT(AM116,"0.#"),1)=".",FALSE,TRUE)</formula>
    </cfRule>
    <cfRule type="expression" dxfId="2614" priority="13192">
      <formula>IF(RIGHT(TEXT(AM116,"0.#"),1)=".",TRUE,FALSE)</formula>
    </cfRule>
  </conditionalFormatting>
  <conditionalFormatting sqref="AE117 AM117">
    <cfRule type="expression" dxfId="2613" priority="13189">
      <formula>IF(RIGHT(TEXT(AE117,"0.#"),1)=".",FALSE,TRUE)</formula>
    </cfRule>
    <cfRule type="expression" dxfId="2612" priority="13190">
      <formula>IF(RIGHT(TEXT(AE117,"0.#"),1)=".",TRUE,FALSE)</formula>
    </cfRule>
  </conditionalFormatting>
  <conditionalFormatting sqref="AI117">
    <cfRule type="expression" dxfId="2611" priority="13187">
      <formula>IF(RIGHT(TEXT(AI117,"0.#"),1)=".",FALSE,TRUE)</formula>
    </cfRule>
    <cfRule type="expression" dxfId="2610" priority="13188">
      <formula>IF(RIGHT(TEXT(AI117,"0.#"),1)=".",TRUE,FALSE)</formula>
    </cfRule>
  </conditionalFormatting>
  <conditionalFormatting sqref="AQ117">
    <cfRule type="expression" dxfId="2609" priority="13183">
      <formula>IF(RIGHT(TEXT(AQ117,"0.#"),1)=".",FALSE,TRUE)</formula>
    </cfRule>
    <cfRule type="expression" dxfId="2608" priority="13184">
      <formula>IF(RIGHT(TEXT(AQ117,"0.#"),1)=".",TRUE,FALSE)</formula>
    </cfRule>
  </conditionalFormatting>
  <conditionalFormatting sqref="AE119 AQ119">
    <cfRule type="expression" dxfId="2607" priority="13181">
      <formula>IF(RIGHT(TEXT(AE119,"0.#"),1)=".",FALSE,TRUE)</formula>
    </cfRule>
    <cfRule type="expression" dxfId="2606" priority="13182">
      <formula>IF(RIGHT(TEXT(AE119,"0.#"),1)=".",TRUE,FALSE)</formula>
    </cfRule>
  </conditionalFormatting>
  <conditionalFormatting sqref="AI119">
    <cfRule type="expression" dxfId="2605" priority="13179">
      <formula>IF(RIGHT(TEXT(AI119,"0.#"),1)=".",FALSE,TRUE)</formula>
    </cfRule>
    <cfRule type="expression" dxfId="2604" priority="13180">
      <formula>IF(RIGHT(TEXT(AI119,"0.#"),1)=".",TRUE,FALSE)</formula>
    </cfRule>
  </conditionalFormatting>
  <conditionalFormatting sqref="AM119">
    <cfRule type="expression" dxfId="2603" priority="13177">
      <formula>IF(RIGHT(TEXT(AM119,"0.#"),1)=".",FALSE,TRUE)</formula>
    </cfRule>
    <cfRule type="expression" dxfId="2602" priority="13178">
      <formula>IF(RIGHT(TEXT(AM119,"0.#"),1)=".",TRUE,FALSE)</formula>
    </cfRule>
  </conditionalFormatting>
  <conditionalFormatting sqref="AQ120">
    <cfRule type="expression" dxfId="2601" priority="13169">
      <formula>IF(RIGHT(TEXT(AQ120,"0.#"),1)=".",FALSE,TRUE)</formula>
    </cfRule>
    <cfRule type="expression" dxfId="2600" priority="13170">
      <formula>IF(RIGHT(TEXT(AQ120,"0.#"),1)=".",TRUE,FALSE)</formula>
    </cfRule>
  </conditionalFormatting>
  <conditionalFormatting sqref="AE122 AQ122">
    <cfRule type="expression" dxfId="2599" priority="13167">
      <formula>IF(RIGHT(TEXT(AE122,"0.#"),1)=".",FALSE,TRUE)</formula>
    </cfRule>
    <cfRule type="expression" dxfId="2598" priority="13168">
      <formula>IF(RIGHT(TEXT(AE122,"0.#"),1)=".",TRUE,FALSE)</formula>
    </cfRule>
  </conditionalFormatting>
  <conditionalFormatting sqref="AI122">
    <cfRule type="expression" dxfId="2597" priority="13165">
      <formula>IF(RIGHT(TEXT(AI122,"0.#"),1)=".",FALSE,TRUE)</formula>
    </cfRule>
    <cfRule type="expression" dxfId="2596" priority="13166">
      <formula>IF(RIGHT(TEXT(AI122,"0.#"),1)=".",TRUE,FALSE)</formula>
    </cfRule>
  </conditionalFormatting>
  <conditionalFormatting sqref="AM122">
    <cfRule type="expression" dxfId="2595" priority="13163">
      <formula>IF(RIGHT(TEXT(AM122,"0.#"),1)=".",FALSE,TRUE)</formula>
    </cfRule>
    <cfRule type="expression" dxfId="2594" priority="13164">
      <formula>IF(RIGHT(TEXT(AM122,"0.#"),1)=".",TRUE,FALSE)</formula>
    </cfRule>
  </conditionalFormatting>
  <conditionalFormatting sqref="AQ123">
    <cfRule type="expression" dxfId="2593" priority="13155">
      <formula>IF(RIGHT(TEXT(AQ123,"0.#"),1)=".",FALSE,TRUE)</formula>
    </cfRule>
    <cfRule type="expression" dxfId="2592" priority="13156">
      <formula>IF(RIGHT(TEXT(AQ123,"0.#"),1)=".",TRUE,FALSE)</formula>
    </cfRule>
  </conditionalFormatting>
  <conditionalFormatting sqref="AE125 AQ125">
    <cfRule type="expression" dxfId="2591" priority="13153">
      <formula>IF(RIGHT(TEXT(AE125,"0.#"),1)=".",FALSE,TRUE)</formula>
    </cfRule>
    <cfRule type="expression" dxfId="2590" priority="13154">
      <formula>IF(RIGHT(TEXT(AE125,"0.#"),1)=".",TRUE,FALSE)</formula>
    </cfRule>
  </conditionalFormatting>
  <conditionalFormatting sqref="AI125">
    <cfRule type="expression" dxfId="2589" priority="13151">
      <formula>IF(RIGHT(TEXT(AI125,"0.#"),1)=".",FALSE,TRUE)</formula>
    </cfRule>
    <cfRule type="expression" dxfId="2588" priority="13152">
      <formula>IF(RIGHT(TEXT(AI125,"0.#"),1)=".",TRUE,FALSE)</formula>
    </cfRule>
  </conditionalFormatting>
  <conditionalFormatting sqref="AM125">
    <cfRule type="expression" dxfId="2587" priority="13149">
      <formula>IF(RIGHT(TEXT(AM125,"0.#"),1)=".",FALSE,TRUE)</formula>
    </cfRule>
    <cfRule type="expression" dxfId="2586" priority="13150">
      <formula>IF(RIGHT(TEXT(AM125,"0.#"),1)=".",TRUE,FALSE)</formula>
    </cfRule>
  </conditionalFormatting>
  <conditionalFormatting sqref="AQ126">
    <cfRule type="expression" dxfId="2585" priority="13141">
      <formula>IF(RIGHT(TEXT(AQ126,"0.#"),1)=".",FALSE,TRUE)</formula>
    </cfRule>
    <cfRule type="expression" dxfId="2584" priority="13142">
      <formula>IF(RIGHT(TEXT(AQ126,"0.#"),1)=".",TRUE,FALSE)</formula>
    </cfRule>
  </conditionalFormatting>
  <conditionalFormatting sqref="AE128 AQ128">
    <cfRule type="expression" dxfId="2583" priority="13139">
      <formula>IF(RIGHT(TEXT(AE128,"0.#"),1)=".",FALSE,TRUE)</formula>
    </cfRule>
    <cfRule type="expression" dxfId="2582" priority="13140">
      <formula>IF(RIGHT(TEXT(AE128,"0.#"),1)=".",TRUE,FALSE)</formula>
    </cfRule>
  </conditionalFormatting>
  <conditionalFormatting sqref="AI128">
    <cfRule type="expression" dxfId="2581" priority="13137">
      <formula>IF(RIGHT(TEXT(AI128,"0.#"),1)=".",FALSE,TRUE)</formula>
    </cfRule>
    <cfRule type="expression" dxfId="2580" priority="13138">
      <formula>IF(RIGHT(TEXT(AI128,"0.#"),1)=".",TRUE,FALSE)</formula>
    </cfRule>
  </conditionalFormatting>
  <conditionalFormatting sqref="AM128">
    <cfRule type="expression" dxfId="2579" priority="13135">
      <formula>IF(RIGHT(TEXT(AM128,"0.#"),1)=".",FALSE,TRUE)</formula>
    </cfRule>
    <cfRule type="expression" dxfId="2578" priority="13136">
      <formula>IF(RIGHT(TEXT(AM128,"0.#"),1)=".",TRUE,FALSE)</formula>
    </cfRule>
  </conditionalFormatting>
  <conditionalFormatting sqref="AQ129">
    <cfRule type="expression" dxfId="2577" priority="13127">
      <formula>IF(RIGHT(TEXT(AQ129,"0.#"),1)=".",FALSE,TRUE)</formula>
    </cfRule>
    <cfRule type="expression" dxfId="2576" priority="13128">
      <formula>IF(RIGHT(TEXT(AQ129,"0.#"),1)=".",TRUE,FALSE)</formula>
    </cfRule>
  </conditionalFormatting>
  <conditionalFormatting sqref="AE75">
    <cfRule type="expression" dxfId="2575" priority="13125">
      <formula>IF(RIGHT(TEXT(AE75,"0.#"),1)=".",FALSE,TRUE)</formula>
    </cfRule>
    <cfRule type="expression" dxfId="2574" priority="13126">
      <formula>IF(RIGHT(TEXT(AE75,"0.#"),1)=".",TRUE,FALSE)</formula>
    </cfRule>
  </conditionalFormatting>
  <conditionalFormatting sqref="AE76">
    <cfRule type="expression" dxfId="2573" priority="13123">
      <formula>IF(RIGHT(TEXT(AE76,"0.#"),1)=".",FALSE,TRUE)</formula>
    </cfRule>
    <cfRule type="expression" dxfId="2572" priority="13124">
      <formula>IF(RIGHT(TEXT(AE76,"0.#"),1)=".",TRUE,FALSE)</formula>
    </cfRule>
  </conditionalFormatting>
  <conditionalFormatting sqref="AE77">
    <cfRule type="expression" dxfId="2571" priority="13121">
      <formula>IF(RIGHT(TEXT(AE77,"0.#"),1)=".",FALSE,TRUE)</formula>
    </cfRule>
    <cfRule type="expression" dxfId="2570" priority="13122">
      <formula>IF(RIGHT(TEXT(AE77,"0.#"),1)=".",TRUE,FALSE)</formula>
    </cfRule>
  </conditionalFormatting>
  <conditionalFormatting sqref="AI77">
    <cfRule type="expression" dxfId="2569" priority="13119">
      <formula>IF(RIGHT(TEXT(AI77,"0.#"),1)=".",FALSE,TRUE)</formula>
    </cfRule>
    <cfRule type="expression" dxfId="2568" priority="13120">
      <formula>IF(RIGHT(TEXT(AI77,"0.#"),1)=".",TRUE,FALSE)</formula>
    </cfRule>
  </conditionalFormatting>
  <conditionalFormatting sqref="AI76">
    <cfRule type="expression" dxfId="2567" priority="13117">
      <formula>IF(RIGHT(TEXT(AI76,"0.#"),1)=".",FALSE,TRUE)</formula>
    </cfRule>
    <cfRule type="expression" dxfId="2566" priority="13118">
      <formula>IF(RIGHT(TEXT(AI76,"0.#"),1)=".",TRUE,FALSE)</formula>
    </cfRule>
  </conditionalFormatting>
  <conditionalFormatting sqref="AI75">
    <cfRule type="expression" dxfId="2565" priority="13115">
      <formula>IF(RIGHT(TEXT(AI75,"0.#"),1)=".",FALSE,TRUE)</formula>
    </cfRule>
    <cfRule type="expression" dxfId="2564" priority="13116">
      <formula>IF(RIGHT(TEXT(AI75,"0.#"),1)=".",TRUE,FALSE)</formula>
    </cfRule>
  </conditionalFormatting>
  <conditionalFormatting sqref="AM75">
    <cfRule type="expression" dxfId="2563" priority="13113">
      <formula>IF(RIGHT(TEXT(AM75,"0.#"),1)=".",FALSE,TRUE)</formula>
    </cfRule>
    <cfRule type="expression" dxfId="2562" priority="13114">
      <formula>IF(RIGHT(TEXT(AM75,"0.#"),1)=".",TRUE,FALSE)</formula>
    </cfRule>
  </conditionalFormatting>
  <conditionalFormatting sqref="AM76">
    <cfRule type="expression" dxfId="2561" priority="13111">
      <formula>IF(RIGHT(TEXT(AM76,"0.#"),1)=".",FALSE,TRUE)</formula>
    </cfRule>
    <cfRule type="expression" dxfId="2560" priority="13112">
      <formula>IF(RIGHT(TEXT(AM76,"0.#"),1)=".",TRUE,FALSE)</formula>
    </cfRule>
  </conditionalFormatting>
  <conditionalFormatting sqref="AM77">
    <cfRule type="expression" dxfId="2559" priority="13109">
      <formula>IF(RIGHT(TEXT(AM77,"0.#"),1)=".",FALSE,TRUE)</formula>
    </cfRule>
    <cfRule type="expression" dxfId="2558" priority="13110">
      <formula>IF(RIGHT(TEXT(AM77,"0.#"),1)=".",TRUE,FALSE)</formula>
    </cfRule>
  </conditionalFormatting>
  <conditionalFormatting sqref="AE134:AE135 AI134:AI135 AM134:AM135 AQ134:AQ135 AU134:AU135">
    <cfRule type="expression" dxfId="2557" priority="13095">
      <formula>IF(RIGHT(TEXT(AE134,"0.#"),1)=".",FALSE,TRUE)</formula>
    </cfRule>
    <cfRule type="expression" dxfId="2556" priority="13096">
      <formula>IF(RIGHT(TEXT(AE134,"0.#"),1)=".",TRUE,FALSE)</formula>
    </cfRule>
  </conditionalFormatting>
  <conditionalFormatting sqref="AE433">
    <cfRule type="expression" dxfId="2555" priority="13065">
      <formula>IF(RIGHT(TEXT(AE433,"0.#"),1)=".",FALSE,TRUE)</formula>
    </cfRule>
    <cfRule type="expression" dxfId="2554" priority="13066">
      <formula>IF(RIGHT(TEXT(AE433,"0.#"),1)=".",TRUE,FALSE)</formula>
    </cfRule>
  </conditionalFormatting>
  <conditionalFormatting sqref="AM435">
    <cfRule type="expression" dxfId="2553" priority="13049">
      <formula>IF(RIGHT(TEXT(AM435,"0.#"),1)=".",FALSE,TRUE)</formula>
    </cfRule>
    <cfRule type="expression" dxfId="2552" priority="13050">
      <formula>IF(RIGHT(TEXT(AM435,"0.#"),1)=".",TRUE,FALSE)</formula>
    </cfRule>
  </conditionalFormatting>
  <conditionalFormatting sqref="AE434">
    <cfRule type="expression" dxfId="2551" priority="13063">
      <formula>IF(RIGHT(TEXT(AE434,"0.#"),1)=".",FALSE,TRUE)</formula>
    </cfRule>
    <cfRule type="expression" dxfId="2550" priority="13064">
      <formula>IF(RIGHT(TEXT(AE434,"0.#"),1)=".",TRUE,FALSE)</formula>
    </cfRule>
  </conditionalFormatting>
  <conditionalFormatting sqref="AE435">
    <cfRule type="expression" dxfId="2549" priority="13061">
      <formula>IF(RIGHT(TEXT(AE435,"0.#"),1)=".",FALSE,TRUE)</formula>
    </cfRule>
    <cfRule type="expression" dxfId="2548" priority="13062">
      <formula>IF(RIGHT(TEXT(AE435,"0.#"),1)=".",TRUE,FALSE)</formula>
    </cfRule>
  </conditionalFormatting>
  <conditionalFormatting sqref="AM433">
    <cfRule type="expression" dxfId="2547" priority="13053">
      <formula>IF(RIGHT(TEXT(AM433,"0.#"),1)=".",FALSE,TRUE)</formula>
    </cfRule>
    <cfRule type="expression" dxfId="2546" priority="13054">
      <formula>IF(RIGHT(TEXT(AM433,"0.#"),1)=".",TRUE,FALSE)</formula>
    </cfRule>
  </conditionalFormatting>
  <conditionalFormatting sqref="AM434">
    <cfRule type="expression" dxfId="2545" priority="13051">
      <formula>IF(RIGHT(TEXT(AM434,"0.#"),1)=".",FALSE,TRUE)</formula>
    </cfRule>
    <cfRule type="expression" dxfId="2544" priority="13052">
      <formula>IF(RIGHT(TEXT(AM434,"0.#"),1)=".",TRUE,FALSE)</formula>
    </cfRule>
  </conditionalFormatting>
  <conditionalFormatting sqref="AU433">
    <cfRule type="expression" dxfId="2543" priority="13041">
      <formula>IF(RIGHT(TEXT(AU433,"0.#"),1)=".",FALSE,TRUE)</formula>
    </cfRule>
    <cfRule type="expression" dxfId="2542" priority="13042">
      <formula>IF(RIGHT(TEXT(AU433,"0.#"),1)=".",TRUE,FALSE)</formula>
    </cfRule>
  </conditionalFormatting>
  <conditionalFormatting sqref="AU434">
    <cfRule type="expression" dxfId="2541" priority="13039">
      <formula>IF(RIGHT(TEXT(AU434,"0.#"),1)=".",FALSE,TRUE)</formula>
    </cfRule>
    <cfRule type="expression" dxfId="2540" priority="13040">
      <formula>IF(RIGHT(TEXT(AU434,"0.#"),1)=".",TRUE,FALSE)</formula>
    </cfRule>
  </conditionalFormatting>
  <conditionalFormatting sqref="AU435">
    <cfRule type="expression" dxfId="2539" priority="13037">
      <formula>IF(RIGHT(TEXT(AU435,"0.#"),1)=".",FALSE,TRUE)</formula>
    </cfRule>
    <cfRule type="expression" dxfId="2538" priority="13038">
      <formula>IF(RIGHT(TEXT(AU435,"0.#"),1)=".",TRUE,FALSE)</formula>
    </cfRule>
  </conditionalFormatting>
  <conditionalFormatting sqref="AI435">
    <cfRule type="expression" dxfId="2537" priority="12971">
      <formula>IF(RIGHT(TEXT(AI435,"0.#"),1)=".",FALSE,TRUE)</formula>
    </cfRule>
    <cfRule type="expression" dxfId="2536" priority="12972">
      <formula>IF(RIGHT(TEXT(AI435,"0.#"),1)=".",TRUE,FALSE)</formula>
    </cfRule>
  </conditionalFormatting>
  <conditionalFormatting sqref="AI433">
    <cfRule type="expression" dxfId="2535" priority="12975">
      <formula>IF(RIGHT(TEXT(AI433,"0.#"),1)=".",FALSE,TRUE)</formula>
    </cfRule>
    <cfRule type="expression" dxfId="2534" priority="12976">
      <formula>IF(RIGHT(TEXT(AI433,"0.#"),1)=".",TRUE,FALSE)</formula>
    </cfRule>
  </conditionalFormatting>
  <conditionalFormatting sqref="AI434">
    <cfRule type="expression" dxfId="2533" priority="12973">
      <formula>IF(RIGHT(TEXT(AI434,"0.#"),1)=".",FALSE,TRUE)</formula>
    </cfRule>
    <cfRule type="expression" dxfId="2532" priority="12974">
      <formula>IF(RIGHT(TEXT(AI434,"0.#"),1)=".",TRUE,FALSE)</formula>
    </cfRule>
  </conditionalFormatting>
  <conditionalFormatting sqref="AQ434">
    <cfRule type="expression" dxfId="2531" priority="12957">
      <formula>IF(RIGHT(TEXT(AQ434,"0.#"),1)=".",FALSE,TRUE)</formula>
    </cfRule>
    <cfRule type="expression" dxfId="2530" priority="12958">
      <formula>IF(RIGHT(TEXT(AQ434,"0.#"),1)=".",TRUE,FALSE)</formula>
    </cfRule>
  </conditionalFormatting>
  <conditionalFormatting sqref="AQ435">
    <cfRule type="expression" dxfId="2529" priority="12943">
      <formula>IF(RIGHT(TEXT(AQ435,"0.#"),1)=".",FALSE,TRUE)</formula>
    </cfRule>
    <cfRule type="expression" dxfId="2528" priority="12944">
      <formula>IF(RIGHT(TEXT(AQ435,"0.#"),1)=".",TRUE,FALSE)</formula>
    </cfRule>
  </conditionalFormatting>
  <conditionalFormatting sqref="AQ433">
    <cfRule type="expression" dxfId="2527" priority="12941">
      <formula>IF(RIGHT(TEXT(AQ433,"0.#"),1)=".",FALSE,TRUE)</formula>
    </cfRule>
    <cfRule type="expression" dxfId="2526" priority="12942">
      <formula>IF(RIGHT(TEXT(AQ433,"0.#"),1)=".",TRUE,FALSE)</formula>
    </cfRule>
  </conditionalFormatting>
  <conditionalFormatting sqref="AL839:AO866">
    <cfRule type="expression" dxfId="2525" priority="6665">
      <formula>IF(AND(AL839&gt;=0, RIGHT(TEXT(AL839,"0.#"),1)&lt;&gt;"."),TRUE,FALSE)</formula>
    </cfRule>
    <cfRule type="expression" dxfId="2524" priority="6666">
      <formula>IF(AND(AL839&gt;=0, RIGHT(TEXT(AL839,"0.#"),1)="."),TRUE,FALSE)</formula>
    </cfRule>
    <cfRule type="expression" dxfId="2523" priority="6667">
      <formula>IF(AND(AL839&lt;0, RIGHT(TEXT(AL839,"0.#"),1)&lt;&gt;"."),TRUE,FALSE)</formula>
    </cfRule>
    <cfRule type="expression" dxfId="2522" priority="6668">
      <formula>IF(AND(AL839&lt;0, RIGHT(TEXT(AL839,"0.#"),1)="."),TRUE,FALSE)</formula>
    </cfRule>
  </conditionalFormatting>
  <conditionalFormatting sqref="AQ53:AQ55">
    <cfRule type="expression" dxfId="2521" priority="4687">
      <formula>IF(RIGHT(TEXT(AQ53,"0.#"),1)=".",FALSE,TRUE)</formula>
    </cfRule>
    <cfRule type="expression" dxfId="2520" priority="4688">
      <formula>IF(RIGHT(TEXT(AQ53,"0.#"),1)=".",TRUE,FALSE)</formula>
    </cfRule>
  </conditionalFormatting>
  <conditionalFormatting sqref="AU53:AU55">
    <cfRule type="expression" dxfId="2519" priority="4685">
      <formula>IF(RIGHT(TEXT(AU53,"0.#"),1)=".",FALSE,TRUE)</formula>
    </cfRule>
    <cfRule type="expression" dxfId="2518" priority="4686">
      <formula>IF(RIGHT(TEXT(AU53,"0.#"),1)=".",TRUE,FALSE)</formula>
    </cfRule>
  </conditionalFormatting>
  <conditionalFormatting sqref="AQ60:AQ62">
    <cfRule type="expression" dxfId="2517" priority="4683">
      <formula>IF(RIGHT(TEXT(AQ60,"0.#"),1)=".",FALSE,TRUE)</formula>
    </cfRule>
    <cfRule type="expression" dxfId="2516" priority="4684">
      <formula>IF(RIGHT(TEXT(AQ60,"0.#"),1)=".",TRUE,FALSE)</formula>
    </cfRule>
  </conditionalFormatting>
  <conditionalFormatting sqref="AU60:AU62">
    <cfRule type="expression" dxfId="2515" priority="4681">
      <formula>IF(RIGHT(TEXT(AU60,"0.#"),1)=".",FALSE,TRUE)</formula>
    </cfRule>
    <cfRule type="expression" dxfId="2514" priority="4682">
      <formula>IF(RIGHT(TEXT(AU60,"0.#"),1)=".",TRUE,FALSE)</formula>
    </cfRule>
  </conditionalFormatting>
  <conditionalFormatting sqref="AQ75:AQ77">
    <cfRule type="expression" dxfId="2513" priority="4679">
      <formula>IF(RIGHT(TEXT(AQ75,"0.#"),1)=".",FALSE,TRUE)</formula>
    </cfRule>
    <cfRule type="expression" dxfId="2512" priority="4680">
      <formula>IF(RIGHT(TEXT(AQ75,"0.#"),1)=".",TRUE,FALSE)</formula>
    </cfRule>
  </conditionalFormatting>
  <conditionalFormatting sqref="AU75:AU77">
    <cfRule type="expression" dxfId="2511" priority="4677">
      <formula>IF(RIGHT(TEXT(AU75,"0.#"),1)=".",FALSE,TRUE)</formula>
    </cfRule>
    <cfRule type="expression" dxfId="2510" priority="4678">
      <formula>IF(RIGHT(TEXT(AU75,"0.#"),1)=".",TRUE,FALSE)</formula>
    </cfRule>
  </conditionalFormatting>
  <conditionalFormatting sqref="AQ87:AQ89">
    <cfRule type="expression" dxfId="2509" priority="4675">
      <formula>IF(RIGHT(TEXT(AQ87,"0.#"),1)=".",FALSE,TRUE)</formula>
    </cfRule>
    <cfRule type="expression" dxfId="2508" priority="4676">
      <formula>IF(RIGHT(TEXT(AQ87,"0.#"),1)=".",TRUE,FALSE)</formula>
    </cfRule>
  </conditionalFormatting>
  <conditionalFormatting sqref="AU87:AU89">
    <cfRule type="expression" dxfId="2507" priority="4673">
      <formula>IF(RIGHT(TEXT(AU87,"0.#"),1)=".",FALSE,TRUE)</formula>
    </cfRule>
    <cfRule type="expression" dxfId="2506" priority="4674">
      <formula>IF(RIGHT(TEXT(AU87,"0.#"),1)=".",TRUE,FALSE)</formula>
    </cfRule>
  </conditionalFormatting>
  <conditionalFormatting sqref="AQ97:AQ99">
    <cfRule type="expression" dxfId="2505" priority="4667">
      <formula>IF(RIGHT(TEXT(AQ97,"0.#"),1)=".",FALSE,TRUE)</formula>
    </cfRule>
    <cfRule type="expression" dxfId="2504" priority="4668">
      <formula>IF(RIGHT(TEXT(AQ97,"0.#"),1)=".",TRUE,FALSE)</formula>
    </cfRule>
  </conditionalFormatting>
  <conditionalFormatting sqref="AU97:AU99">
    <cfRule type="expression" dxfId="2503" priority="4665">
      <formula>IF(RIGHT(TEXT(AU97,"0.#"),1)=".",FALSE,TRUE)</formula>
    </cfRule>
    <cfRule type="expression" dxfId="2502" priority="4666">
      <formula>IF(RIGHT(TEXT(AU97,"0.#"),1)=".",TRUE,FALSE)</formula>
    </cfRule>
  </conditionalFormatting>
  <conditionalFormatting sqref="AE458">
    <cfRule type="expression" dxfId="2501" priority="4359">
      <formula>IF(RIGHT(TEXT(AE458,"0.#"),1)=".",FALSE,TRUE)</formula>
    </cfRule>
    <cfRule type="expression" dxfId="2500" priority="4360">
      <formula>IF(RIGHT(TEXT(AE458,"0.#"),1)=".",TRUE,FALSE)</formula>
    </cfRule>
  </conditionalFormatting>
  <conditionalFormatting sqref="AM460">
    <cfRule type="expression" dxfId="2499" priority="4349">
      <formula>IF(RIGHT(TEXT(AM460,"0.#"),1)=".",FALSE,TRUE)</formula>
    </cfRule>
    <cfRule type="expression" dxfId="2498" priority="4350">
      <formula>IF(RIGHT(TEXT(AM460,"0.#"),1)=".",TRUE,FALSE)</formula>
    </cfRule>
  </conditionalFormatting>
  <conditionalFormatting sqref="AE459">
    <cfRule type="expression" dxfId="2497" priority="4357">
      <formula>IF(RIGHT(TEXT(AE459,"0.#"),1)=".",FALSE,TRUE)</formula>
    </cfRule>
    <cfRule type="expression" dxfId="2496" priority="4358">
      <formula>IF(RIGHT(TEXT(AE459,"0.#"),1)=".",TRUE,FALSE)</formula>
    </cfRule>
  </conditionalFormatting>
  <conditionalFormatting sqref="AE460">
    <cfRule type="expression" dxfId="2495" priority="4355">
      <formula>IF(RIGHT(TEXT(AE460,"0.#"),1)=".",FALSE,TRUE)</formula>
    </cfRule>
    <cfRule type="expression" dxfId="2494" priority="4356">
      <formula>IF(RIGHT(TEXT(AE460,"0.#"),1)=".",TRUE,FALSE)</formula>
    </cfRule>
  </conditionalFormatting>
  <conditionalFormatting sqref="AM458">
    <cfRule type="expression" dxfId="2493" priority="4353">
      <formula>IF(RIGHT(TEXT(AM458,"0.#"),1)=".",FALSE,TRUE)</formula>
    </cfRule>
    <cfRule type="expression" dxfId="2492" priority="4354">
      <formula>IF(RIGHT(TEXT(AM458,"0.#"),1)=".",TRUE,FALSE)</formula>
    </cfRule>
  </conditionalFormatting>
  <conditionalFormatting sqref="AM459">
    <cfRule type="expression" dxfId="2491" priority="4351">
      <formula>IF(RIGHT(TEXT(AM459,"0.#"),1)=".",FALSE,TRUE)</formula>
    </cfRule>
    <cfRule type="expression" dxfId="2490" priority="4352">
      <formula>IF(RIGHT(TEXT(AM459,"0.#"),1)=".",TRUE,FALSE)</formula>
    </cfRule>
  </conditionalFormatting>
  <conditionalFormatting sqref="AU458">
    <cfRule type="expression" dxfId="2489" priority="4347">
      <formula>IF(RIGHT(TEXT(AU458,"0.#"),1)=".",FALSE,TRUE)</formula>
    </cfRule>
    <cfRule type="expression" dxfId="2488" priority="4348">
      <formula>IF(RIGHT(TEXT(AU458,"0.#"),1)=".",TRUE,FALSE)</formula>
    </cfRule>
  </conditionalFormatting>
  <conditionalFormatting sqref="AU459">
    <cfRule type="expression" dxfId="2487" priority="4345">
      <formula>IF(RIGHT(TEXT(AU459,"0.#"),1)=".",FALSE,TRUE)</formula>
    </cfRule>
    <cfRule type="expression" dxfId="2486" priority="4346">
      <formula>IF(RIGHT(TEXT(AU459,"0.#"),1)=".",TRUE,FALSE)</formula>
    </cfRule>
  </conditionalFormatting>
  <conditionalFormatting sqref="AU460">
    <cfRule type="expression" dxfId="2485" priority="4343">
      <formula>IF(RIGHT(TEXT(AU460,"0.#"),1)=".",FALSE,TRUE)</formula>
    </cfRule>
    <cfRule type="expression" dxfId="2484" priority="4344">
      <formula>IF(RIGHT(TEXT(AU460,"0.#"),1)=".",TRUE,FALSE)</formula>
    </cfRule>
  </conditionalFormatting>
  <conditionalFormatting sqref="AI460">
    <cfRule type="expression" dxfId="2483" priority="4337">
      <formula>IF(RIGHT(TEXT(AI460,"0.#"),1)=".",FALSE,TRUE)</formula>
    </cfRule>
    <cfRule type="expression" dxfId="2482" priority="4338">
      <formula>IF(RIGHT(TEXT(AI460,"0.#"),1)=".",TRUE,FALSE)</formula>
    </cfRule>
  </conditionalFormatting>
  <conditionalFormatting sqref="AI458">
    <cfRule type="expression" dxfId="2481" priority="4341">
      <formula>IF(RIGHT(TEXT(AI458,"0.#"),1)=".",FALSE,TRUE)</formula>
    </cfRule>
    <cfRule type="expression" dxfId="2480" priority="4342">
      <formula>IF(RIGHT(TEXT(AI458,"0.#"),1)=".",TRUE,FALSE)</formula>
    </cfRule>
  </conditionalFormatting>
  <conditionalFormatting sqref="AI459">
    <cfRule type="expression" dxfId="2479" priority="4339">
      <formula>IF(RIGHT(TEXT(AI459,"0.#"),1)=".",FALSE,TRUE)</formula>
    </cfRule>
    <cfRule type="expression" dxfId="2478" priority="4340">
      <formula>IF(RIGHT(TEXT(AI459,"0.#"),1)=".",TRUE,FALSE)</formula>
    </cfRule>
  </conditionalFormatting>
  <conditionalFormatting sqref="AQ459">
    <cfRule type="expression" dxfId="2477" priority="4335">
      <formula>IF(RIGHT(TEXT(AQ459,"0.#"),1)=".",FALSE,TRUE)</formula>
    </cfRule>
    <cfRule type="expression" dxfId="2476" priority="4336">
      <formula>IF(RIGHT(TEXT(AQ459,"0.#"),1)=".",TRUE,FALSE)</formula>
    </cfRule>
  </conditionalFormatting>
  <conditionalFormatting sqref="AQ460">
    <cfRule type="expression" dxfId="2475" priority="4333">
      <formula>IF(RIGHT(TEXT(AQ460,"0.#"),1)=".",FALSE,TRUE)</formula>
    </cfRule>
    <cfRule type="expression" dxfId="2474" priority="4334">
      <formula>IF(RIGHT(TEXT(AQ460,"0.#"),1)=".",TRUE,FALSE)</formula>
    </cfRule>
  </conditionalFormatting>
  <conditionalFormatting sqref="AQ458">
    <cfRule type="expression" dxfId="2473" priority="4331">
      <formula>IF(RIGHT(TEXT(AQ458,"0.#"),1)=".",FALSE,TRUE)</formula>
    </cfRule>
    <cfRule type="expression" dxfId="2472" priority="4332">
      <formula>IF(RIGHT(TEXT(AQ458,"0.#"),1)=".",TRUE,FALSE)</formula>
    </cfRule>
  </conditionalFormatting>
  <conditionalFormatting sqref="AE120 AM120">
    <cfRule type="expression" dxfId="2471" priority="3009">
      <formula>IF(RIGHT(TEXT(AE120,"0.#"),1)=".",FALSE,TRUE)</formula>
    </cfRule>
    <cfRule type="expression" dxfId="2470" priority="3010">
      <formula>IF(RIGHT(TEXT(AE120,"0.#"),1)=".",TRUE,FALSE)</formula>
    </cfRule>
  </conditionalFormatting>
  <conditionalFormatting sqref="AI126">
    <cfRule type="expression" dxfId="2469" priority="2999">
      <formula>IF(RIGHT(TEXT(AI126,"0.#"),1)=".",FALSE,TRUE)</formula>
    </cfRule>
    <cfRule type="expression" dxfId="2468" priority="3000">
      <formula>IF(RIGHT(TEXT(AI126,"0.#"),1)=".",TRUE,FALSE)</formula>
    </cfRule>
  </conditionalFormatting>
  <conditionalFormatting sqref="AI120">
    <cfRule type="expression" dxfId="2467" priority="3007">
      <formula>IF(RIGHT(TEXT(AI120,"0.#"),1)=".",FALSE,TRUE)</formula>
    </cfRule>
    <cfRule type="expression" dxfId="2466" priority="3008">
      <formula>IF(RIGHT(TEXT(AI120,"0.#"),1)=".",TRUE,FALSE)</formula>
    </cfRule>
  </conditionalFormatting>
  <conditionalFormatting sqref="AE123 AM123">
    <cfRule type="expression" dxfId="2465" priority="3005">
      <formula>IF(RIGHT(TEXT(AE123,"0.#"),1)=".",FALSE,TRUE)</formula>
    </cfRule>
    <cfRule type="expression" dxfId="2464" priority="3006">
      <formula>IF(RIGHT(TEXT(AE123,"0.#"),1)=".",TRUE,FALSE)</formula>
    </cfRule>
  </conditionalFormatting>
  <conditionalFormatting sqref="AI123">
    <cfRule type="expression" dxfId="2463" priority="3003">
      <formula>IF(RIGHT(TEXT(AI123,"0.#"),1)=".",FALSE,TRUE)</formula>
    </cfRule>
    <cfRule type="expression" dxfId="2462" priority="3004">
      <formula>IF(RIGHT(TEXT(AI123,"0.#"),1)=".",TRUE,FALSE)</formula>
    </cfRule>
  </conditionalFormatting>
  <conditionalFormatting sqref="AE126 AM126">
    <cfRule type="expression" dxfId="2461" priority="3001">
      <formula>IF(RIGHT(TEXT(AE126,"0.#"),1)=".",FALSE,TRUE)</formula>
    </cfRule>
    <cfRule type="expression" dxfId="2460" priority="3002">
      <formula>IF(RIGHT(TEXT(AE126,"0.#"),1)=".",TRUE,FALSE)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39:Y866">
    <cfRule type="expression" dxfId="2455" priority="2993">
      <formula>IF(RIGHT(TEXT(Y839,"0.#"),1)=".",FALSE,TRUE)</formula>
    </cfRule>
    <cfRule type="expression" dxfId="2454" priority="2994">
      <formula>IF(RIGHT(TEXT(Y839,"0.#"),1)=".",TRUE,FALSE)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02:AO1131">
    <cfRule type="expression" dxfId="2425" priority="2899">
      <formula>IF(AND(AL1102&gt;=0, RIGHT(TEXT(AL1102,"0.#"),1)&lt;&gt;"."),TRUE,FALSE)</formula>
    </cfRule>
    <cfRule type="expression" dxfId="2424" priority="2900">
      <formula>IF(AND(AL1102&gt;=0, RIGHT(TEXT(AL1102,"0.#"),1)="."),TRUE,FALSE)</formula>
    </cfRule>
    <cfRule type="expression" dxfId="2423" priority="2901">
      <formula>IF(AND(AL1102&lt;0, RIGHT(TEXT(AL1102,"0.#"),1)&lt;&gt;"."),TRUE,FALSE)</formula>
    </cfRule>
    <cfRule type="expression" dxfId="2422" priority="2902">
      <formula>IF(AND(AL1102&lt;0, RIGHT(TEXT(AL1102,"0.#"),1)="."),TRUE,FALSE)</formula>
    </cfRule>
  </conditionalFormatting>
  <conditionalFormatting sqref="Y1102:Y1131">
    <cfRule type="expression" dxfId="2421" priority="2897">
      <formula>IF(RIGHT(TEXT(Y1102,"0.#"),1)=".",FALSE,TRUE)</formula>
    </cfRule>
    <cfRule type="expression" dxfId="2420" priority="2898">
      <formula>IF(RIGHT(TEXT(Y1102,"0.#"),1)=".",TRUE,FALSE)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37:AO838">
    <cfRule type="expression" dxfId="2411" priority="2851">
      <formula>IF(AND(AL837&gt;=0, RIGHT(TEXT(AL837,"0.#"),1)&lt;&gt;"."),TRUE,FALSE)</formula>
    </cfRule>
    <cfRule type="expression" dxfId="2410" priority="2852">
      <formula>IF(AND(AL837&gt;=0, RIGHT(TEXT(AL837,"0.#"),1)="."),TRUE,FALSE)</formula>
    </cfRule>
    <cfRule type="expression" dxfId="2409" priority="2853">
      <formula>IF(AND(AL837&lt;0, RIGHT(TEXT(AL837,"0.#"),1)&lt;&gt;"."),TRUE,FALSE)</formula>
    </cfRule>
    <cfRule type="expression" dxfId="2408" priority="2854">
      <formula>IF(AND(AL837&lt;0, RIGHT(TEXT(AL837,"0.#"),1)="."),TRUE,FALSE)</formula>
    </cfRule>
  </conditionalFormatting>
  <conditionalFormatting sqref="Y837:Y838">
    <cfRule type="expression" dxfId="2407" priority="2849">
      <formula>IF(RIGHT(TEXT(Y837,"0.#"),1)=".",FALSE,TRUE)</formula>
    </cfRule>
    <cfRule type="expression" dxfId="2406" priority="2850">
      <formula>IF(RIGHT(TEXT(Y837,"0.#"),1)=".",TRUE,FALSE)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72:Y899">
    <cfRule type="expression" dxfId="2089" priority="2109">
      <formula>IF(RIGHT(TEXT(Y872,"0.#"),1)=".",FALSE,TRUE)</formula>
    </cfRule>
    <cfRule type="expression" dxfId="2088" priority="2110">
      <formula>IF(RIGHT(TEXT(Y872,"0.#"),1)=".",TRUE,FALSE)</formula>
    </cfRule>
  </conditionalFormatting>
  <conditionalFormatting sqref="Y870:Y871">
    <cfRule type="expression" dxfId="2087" priority="2103">
      <formula>IF(RIGHT(TEXT(Y870,"0.#"),1)=".",FALSE,TRUE)</formula>
    </cfRule>
    <cfRule type="expression" dxfId="2086" priority="2104">
      <formula>IF(RIGHT(TEXT(Y870,"0.#"),1)=".",TRUE,FALSE)</formula>
    </cfRule>
  </conditionalFormatting>
  <conditionalFormatting sqref="Y905:Y932">
    <cfRule type="expression" dxfId="2085" priority="2097">
      <formula>IF(RIGHT(TEXT(Y905,"0.#"),1)=".",FALSE,TRUE)</formula>
    </cfRule>
    <cfRule type="expression" dxfId="2084" priority="2098">
      <formula>IF(RIGHT(TEXT(Y905,"0.#"),1)=".",TRUE,FALSE)</formula>
    </cfRule>
  </conditionalFormatting>
  <conditionalFormatting sqref="Y903:Y904">
    <cfRule type="expression" dxfId="2083" priority="2091">
      <formula>IF(RIGHT(TEXT(Y903,"0.#"),1)=".",FALSE,TRUE)</formula>
    </cfRule>
    <cfRule type="expression" dxfId="2082" priority="2092">
      <formula>IF(RIGHT(TEXT(Y903,"0.#"),1)=".",TRUE,FALSE)</formula>
    </cfRule>
  </conditionalFormatting>
  <conditionalFormatting sqref="Y941:Y965">
    <cfRule type="expression" dxfId="2081" priority="2085">
      <formula>IF(RIGHT(TEXT(Y941,"0.#"),1)=".",FALSE,TRUE)</formula>
    </cfRule>
    <cfRule type="expression" dxfId="2080" priority="2086">
      <formula>IF(RIGHT(TEXT(Y941,"0.#"),1)=".",TRUE,FALSE)</formula>
    </cfRule>
  </conditionalFormatting>
  <conditionalFormatting sqref="Y936">
    <cfRule type="expression" dxfId="2079" priority="2079">
      <formula>IF(RIGHT(TEXT(Y936,"0.#"),1)=".",FALSE,TRUE)</formula>
    </cfRule>
    <cfRule type="expression" dxfId="2078" priority="2080">
      <formula>IF(RIGHT(TEXT(Y936,"0.#"),1)=".",TRUE,FALSE)</formula>
    </cfRule>
  </conditionalFormatting>
  <conditionalFormatting sqref="Y974:Y998">
    <cfRule type="expression" dxfId="2077" priority="2073">
      <formula>IF(RIGHT(TEXT(Y974,"0.#"),1)=".",FALSE,TRUE)</formula>
    </cfRule>
    <cfRule type="expression" dxfId="2076" priority="2074">
      <formula>IF(RIGHT(TEXT(Y974,"0.#"),1)=".",TRUE,FALSE)</formula>
    </cfRule>
  </conditionalFormatting>
  <conditionalFormatting sqref="Y969">
    <cfRule type="expression" dxfId="2075" priority="2067">
      <formula>IF(RIGHT(TEXT(Y969,"0.#"),1)=".",FALSE,TRUE)</formula>
    </cfRule>
    <cfRule type="expression" dxfId="2074" priority="2068">
      <formula>IF(RIGHT(TEXT(Y969,"0.#"),1)=".",TRUE,FALSE)</formula>
    </cfRule>
  </conditionalFormatting>
  <conditionalFormatting sqref="Y1004:Y1031">
    <cfRule type="expression" dxfId="2073" priority="2061">
      <formula>IF(RIGHT(TEXT(Y1004,"0.#"),1)=".",FALSE,TRUE)</formula>
    </cfRule>
    <cfRule type="expression" dxfId="2072" priority="2062">
      <formula>IF(RIGHT(TEXT(Y1004,"0.#"),1)=".",TRUE,FALSE)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72:AO899">
    <cfRule type="expression" dxfId="1991" priority="2111">
      <formula>IF(AND(AL872&gt;=0, RIGHT(TEXT(AL872,"0.#"),1)&lt;&gt;"."),TRUE,FALSE)</formula>
    </cfRule>
    <cfRule type="expression" dxfId="1990" priority="2112">
      <formula>IF(AND(AL872&gt;=0, RIGHT(TEXT(AL872,"0.#"),1)="."),TRUE,FALSE)</formula>
    </cfRule>
    <cfRule type="expression" dxfId="1989" priority="2113">
      <formula>IF(AND(AL872&lt;0, RIGHT(TEXT(AL872,"0.#"),1)&lt;&gt;"."),TRUE,FALSE)</formula>
    </cfRule>
    <cfRule type="expression" dxfId="1988" priority="2114">
      <formula>IF(AND(AL872&lt;0, RIGHT(TEXT(AL872,"0.#"),1)="."),TRUE,FALSE)</formula>
    </cfRule>
  </conditionalFormatting>
  <conditionalFormatting sqref="AL870:AO871">
    <cfRule type="expression" dxfId="1987" priority="2105">
      <formula>IF(AND(AL870&gt;=0, RIGHT(TEXT(AL870,"0.#"),1)&lt;&gt;"."),TRUE,FALSE)</formula>
    </cfRule>
    <cfRule type="expression" dxfId="1986" priority="2106">
      <formula>IF(AND(AL870&gt;=0, RIGHT(TEXT(AL870,"0.#"),1)="."),TRUE,FALSE)</formula>
    </cfRule>
    <cfRule type="expression" dxfId="1985" priority="2107">
      <formula>IF(AND(AL870&lt;0, RIGHT(TEXT(AL870,"0.#"),1)&lt;&gt;"."),TRUE,FALSE)</formula>
    </cfRule>
    <cfRule type="expression" dxfId="1984" priority="2108">
      <formula>IF(AND(AL870&lt;0, RIGHT(TEXT(AL870,"0.#"),1)="."),TRUE,FALSE)</formula>
    </cfRule>
  </conditionalFormatting>
  <conditionalFormatting sqref="AL905:AO932">
    <cfRule type="expression" dxfId="1983" priority="2099">
      <formula>IF(AND(AL905&gt;=0, RIGHT(TEXT(AL905,"0.#"),1)&lt;&gt;"."),TRUE,FALSE)</formula>
    </cfRule>
    <cfRule type="expression" dxfId="1982" priority="2100">
      <formula>IF(AND(AL905&gt;=0, RIGHT(TEXT(AL905,"0.#"),1)="."),TRUE,FALSE)</formula>
    </cfRule>
    <cfRule type="expression" dxfId="1981" priority="2101">
      <formula>IF(AND(AL905&lt;0, RIGHT(TEXT(AL905,"0.#"),1)&lt;&gt;"."),TRUE,FALSE)</formula>
    </cfRule>
    <cfRule type="expression" dxfId="1980" priority="2102">
      <formula>IF(AND(AL905&lt;0, RIGHT(TEXT(AL905,"0.#"),1)="."),TRUE,FALSE)</formula>
    </cfRule>
  </conditionalFormatting>
  <conditionalFormatting sqref="AL903:AO904">
    <cfRule type="expression" dxfId="1979" priority="2093">
      <formula>IF(AND(AL903&gt;=0, RIGHT(TEXT(AL903,"0.#"),1)&lt;&gt;"."),TRUE,FALSE)</formula>
    </cfRule>
    <cfRule type="expression" dxfId="1978" priority="2094">
      <formula>IF(AND(AL903&gt;=0, RIGHT(TEXT(AL903,"0.#"),1)="."),TRUE,FALSE)</formula>
    </cfRule>
    <cfRule type="expression" dxfId="1977" priority="2095">
      <formula>IF(AND(AL903&lt;0, RIGHT(TEXT(AL903,"0.#"),1)&lt;&gt;"."),TRUE,FALSE)</formula>
    </cfRule>
    <cfRule type="expression" dxfId="1976" priority="2096">
      <formula>IF(AND(AL903&lt;0, RIGHT(TEXT(AL903,"0.#"),1)="."),TRUE,FALSE)</formula>
    </cfRule>
  </conditionalFormatting>
  <conditionalFormatting sqref="AL938:AO965">
    <cfRule type="expression" dxfId="1975" priority="2087">
      <formula>IF(AND(AL938&gt;=0, RIGHT(TEXT(AL938,"0.#"),1)&lt;&gt;"."),TRUE,FALSE)</formula>
    </cfRule>
    <cfRule type="expression" dxfId="1974" priority="2088">
      <formula>IF(AND(AL938&gt;=0, RIGHT(TEXT(AL938,"0.#"),1)="."),TRUE,FALSE)</formula>
    </cfRule>
    <cfRule type="expression" dxfId="1973" priority="2089">
      <formula>IF(AND(AL938&lt;0, RIGHT(TEXT(AL938,"0.#"),1)&lt;&gt;"."),TRUE,FALSE)</formula>
    </cfRule>
    <cfRule type="expression" dxfId="1972" priority="2090">
      <formula>IF(AND(AL938&lt;0, RIGHT(TEXT(AL938,"0.#"),1)="."),TRUE,FALSE)</formula>
    </cfRule>
  </conditionalFormatting>
  <conditionalFormatting sqref="AL936:AO937">
    <cfRule type="expression" dxfId="1971" priority="2081">
      <formula>IF(AND(AL936&gt;=0, RIGHT(TEXT(AL936,"0.#"),1)&lt;&gt;"."),TRUE,FALSE)</formula>
    </cfRule>
    <cfRule type="expression" dxfId="1970" priority="2082">
      <formula>IF(AND(AL936&gt;=0, RIGHT(TEXT(AL936,"0.#"),1)="."),TRUE,FALSE)</formula>
    </cfRule>
    <cfRule type="expression" dxfId="1969" priority="2083">
      <formula>IF(AND(AL936&lt;0, RIGHT(TEXT(AL936,"0.#"),1)&lt;&gt;"."),TRUE,FALSE)</formula>
    </cfRule>
    <cfRule type="expression" dxfId="1968" priority="2084">
      <formula>IF(AND(AL936&lt;0, RIGHT(TEXT(AL936,"0.#"),1)="."),TRUE,FALSE)</formula>
    </cfRule>
  </conditionalFormatting>
  <conditionalFormatting sqref="AL971:AO998">
    <cfRule type="expression" dxfId="1967" priority="2075">
      <formula>IF(AND(AL971&gt;=0, RIGHT(TEXT(AL971,"0.#"),1)&lt;&gt;"."),TRUE,FALSE)</formula>
    </cfRule>
    <cfRule type="expression" dxfId="1966" priority="2076">
      <formula>IF(AND(AL971&gt;=0, RIGHT(TEXT(AL971,"0.#"),1)="."),TRUE,FALSE)</formula>
    </cfRule>
    <cfRule type="expression" dxfId="1965" priority="2077">
      <formula>IF(AND(AL971&lt;0, RIGHT(TEXT(AL971,"0.#"),1)&lt;&gt;"."),TRUE,FALSE)</formula>
    </cfRule>
    <cfRule type="expression" dxfId="1964" priority="2078">
      <formula>IF(AND(AL971&lt;0, RIGHT(TEXT(AL971,"0.#"),1)="."),TRUE,FALSE)</formula>
    </cfRule>
  </conditionalFormatting>
  <conditionalFormatting sqref="AL969:AO970">
    <cfRule type="expression" dxfId="1963" priority="2069">
      <formula>IF(AND(AL969&gt;=0, RIGHT(TEXT(AL969,"0.#"),1)&lt;&gt;"."),TRUE,FALSE)</formula>
    </cfRule>
    <cfRule type="expression" dxfId="1962" priority="2070">
      <formula>IF(AND(AL969&gt;=0, RIGHT(TEXT(AL969,"0.#"),1)="."),TRUE,FALSE)</formula>
    </cfRule>
    <cfRule type="expression" dxfId="1961" priority="2071">
      <formula>IF(AND(AL969&lt;0, RIGHT(TEXT(AL969,"0.#"),1)&lt;&gt;"."),TRUE,FALSE)</formula>
    </cfRule>
    <cfRule type="expression" dxfId="1960" priority="2072">
      <formula>IF(AND(AL969&lt;0, RIGHT(TEXT(AL969,"0.#"),1)="."),TRUE,FALSE)</formula>
    </cfRule>
  </conditionalFormatting>
  <conditionalFormatting sqref="AL1004:AO1031">
    <cfRule type="expression" dxfId="1959" priority="2063">
      <formula>IF(AND(AL1004&gt;=0, RIGHT(TEXT(AL1004,"0.#"),1)&lt;&gt;"."),TRUE,FALSE)</formula>
    </cfRule>
    <cfRule type="expression" dxfId="1958" priority="2064">
      <formula>IF(AND(AL1004&gt;=0, RIGHT(TEXT(AL1004,"0.#"),1)="."),TRUE,FALSE)</formula>
    </cfRule>
    <cfRule type="expression" dxfId="1957" priority="2065">
      <formula>IF(AND(AL1004&lt;0, RIGHT(TEXT(AL1004,"0.#"),1)&lt;&gt;"."),TRUE,FALSE)</formula>
    </cfRule>
    <cfRule type="expression" dxfId="1956" priority="2066">
      <formula>IF(AND(AL1004&lt;0, RIGHT(TEXT(AL1004,"0.#"),1)="."),TRUE,FALSE)</formula>
    </cfRule>
  </conditionalFormatting>
  <conditionalFormatting sqref="AL1002:AO1003">
    <cfRule type="expression" dxfId="1955" priority="2057">
      <formula>IF(AND(AL1002&gt;=0, RIGHT(TEXT(AL1002,"0.#"),1)&lt;&gt;"."),TRUE,FALSE)</formula>
    </cfRule>
    <cfRule type="expression" dxfId="1954" priority="2058">
      <formula>IF(AND(AL1002&gt;=0, RIGHT(TEXT(AL1002,"0.#"),1)="."),TRUE,FALSE)</formula>
    </cfRule>
    <cfRule type="expression" dxfId="1953" priority="2059">
      <formula>IF(AND(AL1002&lt;0, RIGHT(TEXT(AL1002,"0.#"),1)&lt;&gt;"."),TRUE,FALSE)</formula>
    </cfRule>
    <cfRule type="expression" dxfId="1952" priority="2060">
      <formula>IF(AND(AL1002&lt;0, RIGHT(TEXT(AL1002,"0.#"),1)="."),TRUE,FALSE)</formula>
    </cfRule>
  </conditionalFormatting>
  <conditionalFormatting sqref="Y1002:Y1003">
    <cfRule type="expression" dxfId="1951" priority="2055">
      <formula>IF(RIGHT(TEXT(Y1002,"0.#"),1)=".",FALSE,TRUE)</formula>
    </cfRule>
    <cfRule type="expression" dxfId="1950" priority="2056">
      <formula>IF(RIGHT(TEXT(Y1002,"0.#"),1)=".",TRUE,FALSE)</formula>
    </cfRule>
  </conditionalFormatting>
  <conditionalFormatting sqref="AL1037:AO1064">
    <cfRule type="expression" dxfId="1949" priority="2051">
      <formula>IF(AND(AL1037&gt;=0, RIGHT(TEXT(AL1037,"0.#"),1)&lt;&gt;"."),TRUE,FALSE)</formula>
    </cfRule>
    <cfRule type="expression" dxfId="1948" priority="2052">
      <formula>IF(AND(AL1037&gt;=0, RIGHT(TEXT(AL1037,"0.#"),1)="."),TRUE,FALSE)</formula>
    </cfRule>
    <cfRule type="expression" dxfId="1947" priority="2053">
      <formula>IF(AND(AL1037&lt;0, RIGHT(TEXT(AL1037,"0.#"),1)&lt;&gt;"."),TRUE,FALSE)</formula>
    </cfRule>
    <cfRule type="expression" dxfId="1946" priority="2054">
      <formula>IF(AND(AL1037&lt;0, RIGHT(TEXT(AL1037,"0.#"),1)="."),TRUE,FALSE)</formula>
    </cfRule>
  </conditionalFormatting>
  <conditionalFormatting sqref="Y1037:Y1064">
    <cfRule type="expression" dxfId="1945" priority="2049">
      <formula>IF(RIGHT(TEXT(Y1037,"0.#"),1)=".",FALSE,TRUE)</formula>
    </cfRule>
    <cfRule type="expression" dxfId="1944" priority="2050">
      <formula>IF(RIGHT(TEXT(Y1037,"0.#"),1)=".",TRUE,FALSE)</formula>
    </cfRule>
  </conditionalFormatting>
  <conditionalFormatting sqref="AL1035:AO1036">
    <cfRule type="expression" dxfId="1943" priority="2045">
      <formula>IF(AND(AL1035&gt;=0, RIGHT(TEXT(AL1035,"0.#"),1)&lt;&gt;"."),TRUE,FALSE)</formula>
    </cfRule>
    <cfRule type="expression" dxfId="1942" priority="2046">
      <formula>IF(AND(AL1035&gt;=0, RIGHT(TEXT(AL1035,"0.#"),1)="."),TRUE,FALSE)</formula>
    </cfRule>
    <cfRule type="expression" dxfId="1941" priority="2047">
      <formula>IF(AND(AL1035&lt;0, RIGHT(TEXT(AL1035,"0.#"),1)&lt;&gt;"."),TRUE,FALSE)</formula>
    </cfRule>
    <cfRule type="expression" dxfId="1940" priority="2048">
      <formula>IF(AND(AL1035&lt;0, RIGHT(TEXT(AL1035,"0.#"),1)="."),TRUE,FALSE)</formula>
    </cfRule>
  </conditionalFormatting>
  <conditionalFormatting sqref="Y1035:Y1036">
    <cfRule type="expression" dxfId="1939" priority="2043">
      <formula>IF(RIGHT(TEXT(Y1035,"0.#"),1)=".",FALSE,TRUE)</formula>
    </cfRule>
    <cfRule type="expression" dxfId="1938" priority="2044">
      <formula>IF(RIGHT(TEXT(Y1035,"0.#"),1)=".",TRUE,FALSE)</formula>
    </cfRule>
  </conditionalFormatting>
  <conditionalFormatting sqref="AL1070:AO1097">
    <cfRule type="expression" dxfId="1937" priority="2039">
      <formula>IF(AND(AL1070&gt;=0, RIGHT(TEXT(AL1070,"0.#"),1)&lt;&gt;"."),TRUE,FALSE)</formula>
    </cfRule>
    <cfRule type="expression" dxfId="1936" priority="2040">
      <formula>IF(AND(AL1070&gt;=0, RIGHT(TEXT(AL1070,"0.#"),1)="."),TRUE,FALSE)</formula>
    </cfRule>
    <cfRule type="expression" dxfId="1935" priority="2041">
      <formula>IF(AND(AL1070&lt;0, RIGHT(TEXT(AL1070,"0.#"),1)&lt;&gt;"."),TRUE,FALSE)</formula>
    </cfRule>
    <cfRule type="expression" dxfId="1934" priority="2042">
      <formula>IF(AND(AL1070&lt;0, RIGHT(TEXT(AL1070,"0.#"),1)="."),TRUE,FALSE)</formula>
    </cfRule>
  </conditionalFormatting>
  <conditionalFormatting sqref="Y1070:Y1097">
    <cfRule type="expression" dxfId="1933" priority="2037">
      <formula>IF(RIGHT(TEXT(Y1070,"0.#"),1)=".",FALSE,TRUE)</formula>
    </cfRule>
    <cfRule type="expression" dxfId="1932" priority="2038">
      <formula>IF(RIGHT(TEXT(Y1070,"0.#"),1)=".",TRUE,FALSE)</formula>
    </cfRule>
  </conditionalFormatting>
  <conditionalFormatting sqref="AL1068:AO1069">
    <cfRule type="expression" dxfId="1931" priority="2033">
      <formula>IF(AND(AL1068&gt;=0, RIGHT(TEXT(AL1068,"0.#"),1)&lt;&gt;"."),TRUE,FALSE)</formula>
    </cfRule>
    <cfRule type="expression" dxfId="1930" priority="2034">
      <formula>IF(AND(AL1068&gt;=0, RIGHT(TEXT(AL1068,"0.#"),1)="."),TRUE,FALSE)</formula>
    </cfRule>
    <cfRule type="expression" dxfId="1929" priority="2035">
      <formula>IF(AND(AL1068&lt;0, RIGHT(TEXT(AL1068,"0.#"),1)&lt;&gt;"."),TRUE,FALSE)</formula>
    </cfRule>
    <cfRule type="expression" dxfId="1928" priority="2036">
      <formula>IF(AND(AL1068&lt;0, RIGHT(TEXT(AL1068,"0.#"),1)="."),TRUE,FALSE)</formula>
    </cfRule>
  </conditionalFormatting>
  <conditionalFormatting sqref="Y1068:Y1069">
    <cfRule type="expression" dxfId="1927" priority="2031">
      <formula>IF(RIGHT(TEXT(Y1068,"0.#"),1)=".",FALSE,TRUE)</formula>
    </cfRule>
    <cfRule type="expression" dxfId="1926" priority="2032">
      <formula>IF(RIGHT(TEXT(Y1068,"0.#"),1)=".",TRUE,FALSE)</formula>
    </cfRule>
  </conditionalFormatting>
  <conditionalFormatting sqref="AE39">
    <cfRule type="expression" dxfId="1925" priority="2029">
      <formula>IF(RIGHT(TEXT(AE39,"0.#"),1)=".",FALSE,TRUE)</formula>
    </cfRule>
    <cfRule type="expression" dxfId="1924" priority="2030">
      <formula>IF(RIGHT(TEXT(AE39,"0.#"),1)=".",TRUE,FALSE)</formula>
    </cfRule>
  </conditionalFormatting>
  <conditionalFormatting sqref="AM41">
    <cfRule type="expression" dxfId="1923" priority="2013">
      <formula>IF(RIGHT(TEXT(AM41,"0.#"),1)=".",FALSE,TRUE)</formula>
    </cfRule>
    <cfRule type="expression" dxfId="1922" priority="2014">
      <formula>IF(RIGHT(TEXT(AM41,"0.#"),1)=".",TRUE,FALSE)</formula>
    </cfRule>
  </conditionalFormatting>
  <conditionalFormatting sqref="AE40">
    <cfRule type="expression" dxfId="1921" priority="2027">
      <formula>IF(RIGHT(TEXT(AE40,"0.#"),1)=".",FALSE,TRUE)</formula>
    </cfRule>
    <cfRule type="expression" dxfId="1920" priority="2028">
      <formula>IF(RIGHT(TEXT(AE40,"0.#"),1)=".",TRUE,FALSE)</formula>
    </cfRule>
  </conditionalFormatting>
  <conditionalFormatting sqref="AE41">
    <cfRule type="expression" dxfId="1919" priority="2025">
      <formula>IF(RIGHT(TEXT(AE41,"0.#"),1)=".",FALSE,TRUE)</formula>
    </cfRule>
    <cfRule type="expression" dxfId="1918" priority="2026">
      <formula>IF(RIGHT(TEXT(AE41,"0.#"),1)=".",TRUE,FALSE)</formula>
    </cfRule>
  </conditionalFormatting>
  <conditionalFormatting sqref="AI41">
    <cfRule type="expression" dxfId="1917" priority="2023">
      <formula>IF(RIGHT(TEXT(AI41,"0.#"),1)=".",FALSE,TRUE)</formula>
    </cfRule>
    <cfRule type="expression" dxfId="1916" priority="2024">
      <formula>IF(RIGHT(TEXT(AI41,"0.#"),1)=".",TRUE,FALSE)</formula>
    </cfRule>
  </conditionalFormatting>
  <conditionalFormatting sqref="AI40">
    <cfRule type="expression" dxfId="1915" priority="2021">
      <formula>IF(RIGHT(TEXT(AI40,"0.#"),1)=".",FALSE,TRUE)</formula>
    </cfRule>
    <cfRule type="expression" dxfId="1914" priority="2022">
      <formula>IF(RIGHT(TEXT(AI40,"0.#"),1)=".",TRUE,FALSE)</formula>
    </cfRule>
  </conditionalFormatting>
  <conditionalFormatting sqref="AI39">
    <cfRule type="expression" dxfId="1913" priority="2019">
      <formula>IF(RIGHT(TEXT(AI39,"0.#"),1)=".",FALSE,TRUE)</formula>
    </cfRule>
    <cfRule type="expression" dxfId="1912" priority="2020">
      <formula>IF(RIGHT(TEXT(AI39,"0.#"),1)=".",TRUE,FALSE)</formula>
    </cfRule>
  </conditionalFormatting>
  <conditionalFormatting sqref="AM39">
    <cfRule type="expression" dxfId="1911" priority="2017">
      <formula>IF(RIGHT(TEXT(AM39,"0.#"),1)=".",FALSE,TRUE)</formula>
    </cfRule>
    <cfRule type="expression" dxfId="1910" priority="2018">
      <formula>IF(RIGHT(TEXT(AM39,"0.#"),1)=".",TRUE,FALSE)</formula>
    </cfRule>
  </conditionalFormatting>
  <conditionalFormatting sqref="AM40">
    <cfRule type="expression" dxfId="1909" priority="2015">
      <formula>IF(RIGHT(TEXT(AM40,"0.#"),1)=".",FALSE,TRUE)</formula>
    </cfRule>
    <cfRule type="expression" dxfId="1908" priority="2016">
      <formula>IF(RIGHT(TEXT(AM40,"0.#"),1)=".",TRUE,FALSE)</formula>
    </cfRule>
  </conditionalFormatting>
  <conditionalFormatting sqref="AQ39:AQ41">
    <cfRule type="expression" dxfId="1907" priority="2011">
      <formula>IF(RIGHT(TEXT(AQ39,"0.#"),1)=".",FALSE,TRUE)</formula>
    </cfRule>
    <cfRule type="expression" dxfId="1906" priority="2012">
      <formula>IF(RIGHT(TEXT(AQ39,"0.#"),1)=".",TRUE,FALSE)</formula>
    </cfRule>
  </conditionalFormatting>
  <conditionalFormatting sqref="AU39:AU41">
    <cfRule type="expression" dxfId="1905" priority="2009">
      <formula>IF(RIGHT(TEXT(AU39,"0.#"),1)=".",FALSE,TRUE)</formula>
    </cfRule>
    <cfRule type="expression" dxfId="1904" priority="2010">
      <formula>IF(RIGHT(TEXT(AU39,"0.#"),1)=".",TRUE,FALSE)</formula>
    </cfRule>
  </conditionalFormatting>
  <conditionalFormatting sqref="AE46">
    <cfRule type="expression" dxfId="1903" priority="2007">
      <formula>IF(RIGHT(TEXT(AE46,"0.#"),1)=".",FALSE,TRUE)</formula>
    </cfRule>
    <cfRule type="expression" dxfId="1902" priority="2008">
      <formula>IF(RIGHT(TEXT(AE46,"0.#"),1)=".",TRUE,FALSE)</formula>
    </cfRule>
  </conditionalFormatting>
  <conditionalFormatting sqref="AE47">
    <cfRule type="expression" dxfId="1901" priority="2005">
      <formula>IF(RIGHT(TEXT(AE47,"0.#"),1)=".",FALSE,TRUE)</formula>
    </cfRule>
    <cfRule type="expression" dxfId="1900" priority="2006">
      <formula>IF(RIGHT(TEXT(AE47,"0.#"),1)=".",TRUE,FALSE)</formula>
    </cfRule>
  </conditionalFormatting>
  <conditionalFormatting sqref="AE48">
    <cfRule type="expression" dxfId="1899" priority="2003">
      <formula>IF(RIGHT(TEXT(AE48,"0.#"),1)=".",FALSE,TRUE)</formula>
    </cfRule>
    <cfRule type="expression" dxfId="1898" priority="2004">
      <formula>IF(RIGHT(TEXT(AE48,"0.#"),1)=".",TRUE,FALSE)</formula>
    </cfRule>
  </conditionalFormatting>
  <conditionalFormatting sqref="AI48">
    <cfRule type="expression" dxfId="1897" priority="2001">
      <formula>IF(RIGHT(TEXT(AI48,"0.#"),1)=".",FALSE,TRUE)</formula>
    </cfRule>
    <cfRule type="expression" dxfId="1896" priority="2002">
      <formula>IF(RIGHT(TEXT(AI48,"0.#"),1)=".",TRUE,FALSE)</formula>
    </cfRule>
  </conditionalFormatting>
  <conditionalFormatting sqref="AI47">
    <cfRule type="expression" dxfId="1895" priority="1999">
      <formula>IF(RIGHT(TEXT(AI47,"0.#"),1)=".",FALSE,TRUE)</formula>
    </cfRule>
    <cfRule type="expression" dxfId="1894" priority="2000">
      <formula>IF(RIGHT(TEXT(AI47,"0.#"),1)=".",TRUE,FALSE)</formula>
    </cfRule>
  </conditionalFormatting>
  <conditionalFormatting sqref="AE448">
    <cfRule type="expression" dxfId="1893" priority="1877">
      <formula>IF(RIGHT(TEXT(AE448,"0.#"),1)=".",FALSE,TRUE)</formula>
    </cfRule>
    <cfRule type="expression" dxfId="1892" priority="1878">
      <formula>IF(RIGHT(TEXT(AE448,"0.#"),1)=".",TRUE,FALSE)</formula>
    </cfRule>
  </conditionalFormatting>
  <conditionalFormatting sqref="AM450">
    <cfRule type="expression" dxfId="1891" priority="1867">
      <formula>IF(RIGHT(TEXT(AM450,"0.#"),1)=".",FALSE,TRUE)</formula>
    </cfRule>
    <cfRule type="expression" dxfId="1890" priority="1868">
      <formula>IF(RIGHT(TEXT(AM450,"0.#"),1)=".",TRUE,FALSE)</formula>
    </cfRule>
  </conditionalFormatting>
  <conditionalFormatting sqref="AE449">
    <cfRule type="expression" dxfId="1889" priority="1875">
      <formula>IF(RIGHT(TEXT(AE449,"0.#"),1)=".",FALSE,TRUE)</formula>
    </cfRule>
    <cfRule type="expression" dxfId="1888" priority="1876">
      <formula>IF(RIGHT(TEXT(AE449,"0.#"),1)=".",TRUE,FALSE)</formula>
    </cfRule>
  </conditionalFormatting>
  <conditionalFormatting sqref="AE450">
    <cfRule type="expression" dxfId="1887" priority="1873">
      <formula>IF(RIGHT(TEXT(AE450,"0.#"),1)=".",FALSE,TRUE)</formula>
    </cfRule>
    <cfRule type="expression" dxfId="1886" priority="1874">
      <formula>IF(RIGHT(TEXT(AE450,"0.#"),1)=".",TRUE,FALSE)</formula>
    </cfRule>
  </conditionalFormatting>
  <conditionalFormatting sqref="AM448">
    <cfRule type="expression" dxfId="1885" priority="1871">
      <formula>IF(RIGHT(TEXT(AM448,"0.#"),1)=".",FALSE,TRUE)</formula>
    </cfRule>
    <cfRule type="expression" dxfId="1884" priority="1872">
      <formula>IF(RIGHT(TEXT(AM448,"0.#"),1)=".",TRUE,FALSE)</formula>
    </cfRule>
  </conditionalFormatting>
  <conditionalFormatting sqref="AM449">
    <cfRule type="expression" dxfId="1883" priority="1869">
      <formula>IF(RIGHT(TEXT(AM449,"0.#"),1)=".",FALSE,TRUE)</formula>
    </cfRule>
    <cfRule type="expression" dxfId="1882" priority="1870">
      <formula>IF(RIGHT(TEXT(AM449,"0.#"),1)=".",TRUE,FALSE)</formula>
    </cfRule>
  </conditionalFormatting>
  <conditionalFormatting sqref="AU448">
    <cfRule type="expression" dxfId="1881" priority="1865">
      <formula>IF(RIGHT(TEXT(AU448,"0.#"),1)=".",FALSE,TRUE)</formula>
    </cfRule>
    <cfRule type="expression" dxfId="1880" priority="1866">
      <formula>IF(RIGHT(TEXT(AU448,"0.#"),1)=".",TRUE,FALSE)</formula>
    </cfRule>
  </conditionalFormatting>
  <conditionalFormatting sqref="AU449">
    <cfRule type="expression" dxfId="1879" priority="1863">
      <formula>IF(RIGHT(TEXT(AU449,"0.#"),1)=".",FALSE,TRUE)</formula>
    </cfRule>
    <cfRule type="expression" dxfId="1878" priority="1864">
      <formula>IF(RIGHT(TEXT(AU449,"0.#"),1)=".",TRUE,FALSE)</formula>
    </cfRule>
  </conditionalFormatting>
  <conditionalFormatting sqref="AU450">
    <cfRule type="expression" dxfId="1877" priority="1861">
      <formula>IF(RIGHT(TEXT(AU450,"0.#"),1)=".",FALSE,TRUE)</formula>
    </cfRule>
    <cfRule type="expression" dxfId="1876" priority="1862">
      <formula>IF(RIGHT(TEXT(AU450,"0.#"),1)=".",TRUE,FALSE)</formula>
    </cfRule>
  </conditionalFormatting>
  <conditionalFormatting sqref="AI450">
    <cfRule type="expression" dxfId="1875" priority="1855">
      <formula>IF(RIGHT(TEXT(AI450,"0.#"),1)=".",FALSE,TRUE)</formula>
    </cfRule>
    <cfRule type="expression" dxfId="1874" priority="1856">
      <formula>IF(RIGHT(TEXT(AI450,"0.#"),1)=".",TRUE,FALSE)</formula>
    </cfRule>
  </conditionalFormatting>
  <conditionalFormatting sqref="AI448">
    <cfRule type="expression" dxfId="1873" priority="1859">
      <formula>IF(RIGHT(TEXT(AI448,"0.#"),1)=".",FALSE,TRUE)</formula>
    </cfRule>
    <cfRule type="expression" dxfId="1872" priority="1860">
      <formula>IF(RIGHT(TEXT(AI448,"0.#"),1)=".",TRUE,FALSE)</formula>
    </cfRule>
  </conditionalFormatting>
  <conditionalFormatting sqref="AI449">
    <cfRule type="expression" dxfId="1871" priority="1857">
      <formula>IF(RIGHT(TEXT(AI449,"0.#"),1)=".",FALSE,TRUE)</formula>
    </cfRule>
    <cfRule type="expression" dxfId="1870" priority="1858">
      <formula>IF(RIGHT(TEXT(AI449,"0.#"),1)=".",TRUE,FALSE)</formula>
    </cfRule>
  </conditionalFormatting>
  <conditionalFormatting sqref="AQ449">
    <cfRule type="expression" dxfId="1869" priority="1853">
      <formula>IF(RIGHT(TEXT(AQ449,"0.#"),1)=".",FALSE,TRUE)</formula>
    </cfRule>
    <cfRule type="expression" dxfId="1868" priority="1854">
      <formula>IF(RIGHT(TEXT(AQ449,"0.#"),1)=".",TRUE,FALSE)</formula>
    </cfRule>
  </conditionalFormatting>
  <conditionalFormatting sqref="AQ450">
    <cfRule type="expression" dxfId="1867" priority="1851">
      <formula>IF(RIGHT(TEXT(AQ450,"0.#"),1)=".",FALSE,TRUE)</formula>
    </cfRule>
    <cfRule type="expression" dxfId="1866" priority="1852">
      <formula>IF(RIGHT(TEXT(AQ450,"0.#"),1)=".",TRUE,FALSE)</formula>
    </cfRule>
  </conditionalFormatting>
  <conditionalFormatting sqref="AQ448">
    <cfRule type="expression" dxfId="1865" priority="1849">
      <formula>IF(RIGHT(TEXT(AQ448,"0.#"),1)=".",FALSE,TRUE)</formula>
    </cfRule>
    <cfRule type="expression" dxfId="1864" priority="1850">
      <formula>IF(RIGHT(TEXT(AQ448,"0.#"),1)=".",TRUE,FALSE)</formula>
    </cfRule>
  </conditionalFormatting>
  <conditionalFormatting sqref="AE453">
    <cfRule type="expression" dxfId="1863" priority="1847">
      <formula>IF(RIGHT(TEXT(AE453,"0.#"),1)=".",FALSE,TRUE)</formula>
    </cfRule>
    <cfRule type="expression" dxfId="1862" priority="1848">
      <formula>IF(RIGHT(TEXT(AE453,"0.#"),1)=".",TRUE,FALSE)</formula>
    </cfRule>
  </conditionalFormatting>
  <conditionalFormatting sqref="AM455">
    <cfRule type="expression" dxfId="1861" priority="1837">
      <formula>IF(RIGHT(TEXT(AM455,"0.#"),1)=".",FALSE,TRUE)</formula>
    </cfRule>
    <cfRule type="expression" dxfId="1860" priority="1838">
      <formula>IF(RIGHT(TEXT(AM455,"0.#"),1)=".",TRUE,FALSE)</formula>
    </cfRule>
  </conditionalFormatting>
  <conditionalFormatting sqref="AE454">
    <cfRule type="expression" dxfId="1859" priority="1845">
      <formula>IF(RIGHT(TEXT(AE454,"0.#"),1)=".",FALSE,TRUE)</formula>
    </cfRule>
    <cfRule type="expression" dxfId="1858" priority="1846">
      <formula>IF(RIGHT(TEXT(AE454,"0.#"),1)=".",TRUE,FALSE)</formula>
    </cfRule>
  </conditionalFormatting>
  <conditionalFormatting sqref="AE455">
    <cfRule type="expression" dxfId="1857" priority="1843">
      <formula>IF(RIGHT(TEXT(AE455,"0.#"),1)=".",FALSE,TRUE)</formula>
    </cfRule>
    <cfRule type="expression" dxfId="1856" priority="1844">
      <formula>IF(RIGHT(TEXT(AE455,"0.#"),1)=".",TRUE,FALSE)</formula>
    </cfRule>
  </conditionalFormatting>
  <conditionalFormatting sqref="AM453">
    <cfRule type="expression" dxfId="1855" priority="1841">
      <formula>IF(RIGHT(TEXT(AM453,"0.#"),1)=".",FALSE,TRUE)</formula>
    </cfRule>
    <cfRule type="expression" dxfId="1854" priority="1842">
      <formula>IF(RIGHT(TEXT(AM453,"0.#"),1)=".",TRUE,FALSE)</formula>
    </cfRule>
  </conditionalFormatting>
  <conditionalFormatting sqref="AM454">
    <cfRule type="expression" dxfId="1853" priority="1839">
      <formula>IF(RIGHT(TEXT(AM454,"0.#"),1)=".",FALSE,TRUE)</formula>
    </cfRule>
    <cfRule type="expression" dxfId="1852" priority="1840">
      <formula>IF(RIGHT(TEXT(AM454,"0.#"),1)=".",TRUE,FALSE)</formula>
    </cfRule>
  </conditionalFormatting>
  <conditionalFormatting sqref="AU453">
    <cfRule type="expression" dxfId="1851" priority="1835">
      <formula>IF(RIGHT(TEXT(AU453,"0.#"),1)=".",FALSE,TRUE)</formula>
    </cfRule>
    <cfRule type="expression" dxfId="1850" priority="1836">
      <formula>IF(RIGHT(TEXT(AU453,"0.#"),1)=".",TRUE,FALSE)</formula>
    </cfRule>
  </conditionalFormatting>
  <conditionalFormatting sqref="AU454">
    <cfRule type="expression" dxfId="1849" priority="1833">
      <formula>IF(RIGHT(TEXT(AU454,"0.#"),1)=".",FALSE,TRUE)</formula>
    </cfRule>
    <cfRule type="expression" dxfId="1848" priority="1834">
      <formula>IF(RIGHT(TEXT(AU454,"0.#"),1)=".",TRUE,FALSE)</formula>
    </cfRule>
  </conditionalFormatting>
  <conditionalFormatting sqref="AU455">
    <cfRule type="expression" dxfId="1847" priority="1831">
      <formula>IF(RIGHT(TEXT(AU455,"0.#"),1)=".",FALSE,TRUE)</formula>
    </cfRule>
    <cfRule type="expression" dxfId="1846" priority="1832">
      <formula>IF(RIGHT(TEXT(AU455,"0.#"),1)=".",TRUE,FALSE)</formula>
    </cfRule>
  </conditionalFormatting>
  <conditionalFormatting sqref="AI455">
    <cfRule type="expression" dxfId="1845" priority="1825">
      <formula>IF(RIGHT(TEXT(AI455,"0.#"),1)=".",FALSE,TRUE)</formula>
    </cfRule>
    <cfRule type="expression" dxfId="1844" priority="1826">
      <formula>IF(RIGHT(TEXT(AI455,"0.#"),1)=".",TRUE,FALSE)</formula>
    </cfRule>
  </conditionalFormatting>
  <conditionalFormatting sqref="AI453">
    <cfRule type="expression" dxfId="1843" priority="1829">
      <formula>IF(RIGHT(TEXT(AI453,"0.#"),1)=".",FALSE,TRUE)</formula>
    </cfRule>
    <cfRule type="expression" dxfId="1842" priority="1830">
      <formula>IF(RIGHT(TEXT(AI453,"0.#"),1)=".",TRUE,FALSE)</formula>
    </cfRule>
  </conditionalFormatting>
  <conditionalFormatting sqref="AI454">
    <cfRule type="expression" dxfId="1841" priority="1827">
      <formula>IF(RIGHT(TEXT(AI454,"0.#"),1)=".",FALSE,TRUE)</formula>
    </cfRule>
    <cfRule type="expression" dxfId="1840" priority="1828">
      <formula>IF(RIGHT(TEXT(AI454,"0.#"),1)=".",TRUE,FALSE)</formula>
    </cfRule>
  </conditionalFormatting>
  <conditionalFormatting sqref="AQ454">
    <cfRule type="expression" dxfId="1839" priority="1823">
      <formula>IF(RIGHT(TEXT(AQ454,"0.#"),1)=".",FALSE,TRUE)</formula>
    </cfRule>
    <cfRule type="expression" dxfId="1838" priority="1824">
      <formula>IF(RIGHT(TEXT(AQ454,"0.#"),1)=".",TRUE,FALSE)</formula>
    </cfRule>
  </conditionalFormatting>
  <conditionalFormatting sqref="AQ455">
    <cfRule type="expression" dxfId="1837" priority="1821">
      <formula>IF(RIGHT(TEXT(AQ455,"0.#"),1)=".",FALSE,TRUE)</formula>
    </cfRule>
    <cfRule type="expression" dxfId="1836" priority="1822">
      <formula>IF(RIGHT(TEXT(AQ455,"0.#"),1)=".",TRUE,FALSE)</formula>
    </cfRule>
  </conditionalFormatting>
  <conditionalFormatting sqref="AQ453">
    <cfRule type="expression" dxfId="1835" priority="1819">
      <formula>IF(RIGHT(TEXT(AQ453,"0.#"),1)=".",FALSE,TRUE)</formula>
    </cfRule>
    <cfRule type="expression" dxfId="1834" priority="1820">
      <formula>IF(RIGHT(TEXT(AQ453,"0.#"),1)=".",TRUE,FALSE)</formula>
    </cfRule>
  </conditionalFormatting>
  <conditionalFormatting sqref="AE487">
    <cfRule type="expression" dxfId="1833" priority="1697">
      <formula>IF(RIGHT(TEXT(AE487,"0.#"),1)=".",FALSE,TRUE)</formula>
    </cfRule>
    <cfRule type="expression" dxfId="1832" priority="1698">
      <formula>IF(RIGHT(TEXT(AE487,"0.#"),1)=".",TRUE,FALSE)</formula>
    </cfRule>
  </conditionalFormatting>
  <conditionalFormatting sqref="AE488">
    <cfRule type="expression" dxfId="1831" priority="1695">
      <formula>IF(RIGHT(TEXT(AE488,"0.#"),1)=".",FALSE,TRUE)</formula>
    </cfRule>
    <cfRule type="expression" dxfId="1830" priority="1696">
      <formula>IF(RIGHT(TEXT(AE488,"0.#"),1)=".",TRUE,FALSE)</formula>
    </cfRule>
  </conditionalFormatting>
  <conditionalFormatting sqref="AE489">
    <cfRule type="expression" dxfId="1829" priority="1693">
      <formula>IF(RIGHT(TEXT(AE489,"0.#"),1)=".",FALSE,TRUE)</formula>
    </cfRule>
    <cfRule type="expression" dxfId="1828" priority="1694">
      <formula>IF(RIGHT(TEXT(AE489,"0.#"),1)=".",TRUE,FALSE)</formula>
    </cfRule>
  </conditionalFormatting>
  <conditionalFormatting sqref="AU487">
    <cfRule type="expression" dxfId="1827" priority="1685">
      <formula>IF(RIGHT(TEXT(AU487,"0.#"),1)=".",FALSE,TRUE)</formula>
    </cfRule>
    <cfRule type="expression" dxfId="1826" priority="1686">
      <formula>IF(RIGHT(TEXT(AU487,"0.#"),1)=".",TRUE,FALSE)</formula>
    </cfRule>
  </conditionalFormatting>
  <conditionalFormatting sqref="AU488">
    <cfRule type="expression" dxfId="1825" priority="1683">
      <formula>IF(RIGHT(TEXT(AU488,"0.#"),1)=".",FALSE,TRUE)</formula>
    </cfRule>
    <cfRule type="expression" dxfId="1824" priority="1684">
      <formula>IF(RIGHT(TEXT(AU488,"0.#"),1)=".",TRUE,FALSE)</formula>
    </cfRule>
  </conditionalFormatting>
  <conditionalFormatting sqref="AU489">
    <cfRule type="expression" dxfId="1823" priority="1681">
      <formula>IF(RIGHT(TEXT(AU489,"0.#"),1)=".",FALSE,TRUE)</formula>
    </cfRule>
    <cfRule type="expression" dxfId="1822" priority="1682">
      <formula>IF(RIGHT(TEXT(AU489,"0.#"),1)=".",TRUE,FALSE)</formula>
    </cfRule>
  </conditionalFormatting>
  <conditionalFormatting sqref="AQ488">
    <cfRule type="expression" dxfId="1821" priority="1673">
      <formula>IF(RIGHT(TEXT(AQ488,"0.#"),1)=".",FALSE,TRUE)</formula>
    </cfRule>
    <cfRule type="expression" dxfId="1820" priority="1674">
      <formula>IF(RIGHT(TEXT(AQ488,"0.#"),1)=".",TRUE,FALSE)</formula>
    </cfRule>
  </conditionalFormatting>
  <conditionalFormatting sqref="AQ489">
    <cfRule type="expression" dxfId="1819" priority="1671">
      <formula>IF(RIGHT(TEXT(AQ489,"0.#"),1)=".",FALSE,TRUE)</formula>
    </cfRule>
    <cfRule type="expression" dxfId="1818" priority="1672">
      <formula>IF(RIGHT(TEXT(AQ489,"0.#"),1)=".",TRUE,FALSE)</formula>
    </cfRule>
  </conditionalFormatting>
  <conditionalFormatting sqref="AQ487">
    <cfRule type="expression" dxfId="1817" priority="1669">
      <formula>IF(RIGHT(TEXT(AQ487,"0.#"),1)=".",FALSE,TRUE)</formula>
    </cfRule>
    <cfRule type="expression" dxfId="1816" priority="1670">
      <formula>IF(RIGHT(TEXT(AQ487,"0.#"),1)=".",TRUE,FALSE)</formula>
    </cfRule>
  </conditionalFormatting>
  <conditionalFormatting sqref="AE512">
    <cfRule type="expression" dxfId="1815" priority="1667">
      <formula>IF(RIGHT(TEXT(AE512,"0.#"),1)=".",FALSE,TRUE)</formula>
    </cfRule>
    <cfRule type="expression" dxfId="1814" priority="1668">
      <formula>IF(RIGHT(TEXT(AE512,"0.#"),1)=".",TRUE,FALSE)</formula>
    </cfRule>
  </conditionalFormatting>
  <conditionalFormatting sqref="AE513">
    <cfRule type="expression" dxfId="1813" priority="1665">
      <formula>IF(RIGHT(TEXT(AE513,"0.#"),1)=".",FALSE,TRUE)</formula>
    </cfRule>
    <cfRule type="expression" dxfId="1812" priority="1666">
      <formula>IF(RIGHT(TEXT(AE513,"0.#"),1)=".",TRUE,FALSE)</formula>
    </cfRule>
  </conditionalFormatting>
  <conditionalFormatting sqref="AE514">
    <cfRule type="expression" dxfId="1811" priority="1663">
      <formula>IF(RIGHT(TEXT(AE514,"0.#"),1)=".",FALSE,TRUE)</formula>
    </cfRule>
    <cfRule type="expression" dxfId="1810" priority="1664">
      <formula>IF(RIGHT(TEXT(AE514,"0.#"),1)=".",TRUE,FALSE)</formula>
    </cfRule>
  </conditionalFormatting>
  <conditionalFormatting sqref="AU512">
    <cfRule type="expression" dxfId="1809" priority="1655">
      <formula>IF(RIGHT(TEXT(AU512,"0.#"),1)=".",FALSE,TRUE)</formula>
    </cfRule>
    <cfRule type="expression" dxfId="1808" priority="1656">
      <formula>IF(RIGHT(TEXT(AU512,"0.#"),1)=".",TRUE,FALSE)</formula>
    </cfRule>
  </conditionalFormatting>
  <conditionalFormatting sqref="AU513">
    <cfRule type="expression" dxfId="1807" priority="1653">
      <formula>IF(RIGHT(TEXT(AU513,"0.#"),1)=".",FALSE,TRUE)</formula>
    </cfRule>
    <cfRule type="expression" dxfId="1806" priority="1654">
      <formula>IF(RIGHT(TEXT(AU513,"0.#"),1)=".",TRUE,FALSE)</formula>
    </cfRule>
  </conditionalFormatting>
  <conditionalFormatting sqref="AU514">
    <cfRule type="expression" dxfId="1805" priority="1651">
      <formula>IF(RIGHT(TEXT(AU514,"0.#"),1)=".",FALSE,TRUE)</formula>
    </cfRule>
    <cfRule type="expression" dxfId="1804" priority="1652">
      <formula>IF(RIGHT(TEXT(AU514,"0.#"),1)=".",TRUE,FALSE)</formula>
    </cfRule>
  </conditionalFormatting>
  <conditionalFormatting sqref="AQ513">
    <cfRule type="expression" dxfId="1803" priority="1643">
      <formula>IF(RIGHT(TEXT(AQ513,"0.#"),1)=".",FALSE,TRUE)</formula>
    </cfRule>
    <cfRule type="expression" dxfId="1802" priority="1644">
      <formula>IF(RIGHT(TEXT(AQ513,"0.#"),1)=".",TRUE,FALSE)</formula>
    </cfRule>
  </conditionalFormatting>
  <conditionalFormatting sqref="AQ514">
    <cfRule type="expression" dxfId="1801" priority="1641">
      <formula>IF(RIGHT(TEXT(AQ514,"0.#"),1)=".",FALSE,TRUE)</formula>
    </cfRule>
    <cfRule type="expression" dxfId="1800" priority="1642">
      <formula>IF(RIGHT(TEXT(AQ514,"0.#"),1)=".",TRUE,FALSE)</formula>
    </cfRule>
  </conditionalFormatting>
  <conditionalFormatting sqref="AQ512">
    <cfRule type="expression" dxfId="1799" priority="1639">
      <formula>IF(RIGHT(TEXT(AQ512,"0.#"),1)=".",FALSE,TRUE)</formula>
    </cfRule>
    <cfRule type="expression" dxfId="1798" priority="1640">
      <formula>IF(RIGHT(TEXT(AQ512,"0.#"),1)=".",TRUE,FALSE)</formula>
    </cfRule>
  </conditionalFormatting>
  <conditionalFormatting sqref="AE517">
    <cfRule type="expression" dxfId="1797" priority="1517">
      <formula>IF(RIGHT(TEXT(AE517,"0.#"),1)=".",FALSE,TRUE)</formula>
    </cfRule>
    <cfRule type="expression" dxfId="1796" priority="1518">
      <formula>IF(RIGHT(TEXT(AE517,"0.#"),1)=".",TRUE,FALSE)</formula>
    </cfRule>
  </conditionalFormatting>
  <conditionalFormatting sqref="AE518">
    <cfRule type="expression" dxfId="1795" priority="1515">
      <formula>IF(RIGHT(TEXT(AE518,"0.#"),1)=".",FALSE,TRUE)</formula>
    </cfRule>
    <cfRule type="expression" dxfId="1794" priority="1516">
      <formula>IF(RIGHT(TEXT(AE518,"0.#"),1)=".",TRUE,FALSE)</formula>
    </cfRule>
  </conditionalFormatting>
  <conditionalFormatting sqref="AE519">
    <cfRule type="expression" dxfId="1793" priority="1513">
      <formula>IF(RIGHT(TEXT(AE519,"0.#"),1)=".",FALSE,TRUE)</formula>
    </cfRule>
    <cfRule type="expression" dxfId="1792" priority="1514">
      <formula>IF(RIGHT(TEXT(AE519,"0.#"),1)=".",TRUE,FALSE)</formula>
    </cfRule>
  </conditionalFormatting>
  <conditionalFormatting sqref="AU517">
    <cfRule type="expression" dxfId="1791" priority="1505">
      <formula>IF(RIGHT(TEXT(AU517,"0.#"),1)=".",FALSE,TRUE)</formula>
    </cfRule>
    <cfRule type="expression" dxfId="1790" priority="1506">
      <formula>IF(RIGHT(TEXT(AU517,"0.#"),1)=".",TRUE,FALSE)</formula>
    </cfRule>
  </conditionalFormatting>
  <conditionalFormatting sqref="AU519">
    <cfRule type="expression" dxfId="1789" priority="1501">
      <formula>IF(RIGHT(TEXT(AU519,"0.#"),1)=".",FALSE,TRUE)</formula>
    </cfRule>
    <cfRule type="expression" dxfId="1788" priority="1502">
      <formula>IF(RIGHT(TEXT(AU519,"0.#"),1)=".",TRUE,FALSE)</formula>
    </cfRule>
  </conditionalFormatting>
  <conditionalFormatting sqref="AQ518">
    <cfRule type="expression" dxfId="1787" priority="1493">
      <formula>IF(RIGHT(TEXT(AQ518,"0.#"),1)=".",FALSE,TRUE)</formula>
    </cfRule>
    <cfRule type="expression" dxfId="1786" priority="1494">
      <formula>IF(RIGHT(TEXT(AQ518,"0.#"),1)=".",TRUE,FALSE)</formula>
    </cfRule>
  </conditionalFormatting>
  <conditionalFormatting sqref="AQ519">
    <cfRule type="expression" dxfId="1785" priority="1491">
      <formula>IF(RIGHT(TEXT(AQ519,"0.#"),1)=".",FALSE,TRUE)</formula>
    </cfRule>
    <cfRule type="expression" dxfId="1784" priority="1492">
      <formula>IF(RIGHT(TEXT(AQ519,"0.#"),1)=".",TRUE,FALSE)</formula>
    </cfRule>
  </conditionalFormatting>
  <conditionalFormatting sqref="AQ517">
    <cfRule type="expression" dxfId="1783" priority="1489">
      <formula>IF(RIGHT(TEXT(AQ517,"0.#"),1)=".",FALSE,TRUE)</formula>
    </cfRule>
    <cfRule type="expression" dxfId="1782" priority="1490">
      <formula>IF(RIGHT(TEXT(AQ517,"0.#"),1)=".",TRUE,FALSE)</formula>
    </cfRule>
  </conditionalFormatting>
  <conditionalFormatting sqref="AE522">
    <cfRule type="expression" dxfId="1781" priority="1487">
      <formula>IF(RIGHT(TEXT(AE522,"0.#"),1)=".",FALSE,TRUE)</formula>
    </cfRule>
    <cfRule type="expression" dxfId="1780" priority="1488">
      <formula>IF(RIGHT(TEXT(AE522,"0.#"),1)=".",TRUE,FALSE)</formula>
    </cfRule>
  </conditionalFormatting>
  <conditionalFormatting sqref="AE523">
    <cfRule type="expression" dxfId="1779" priority="1485">
      <formula>IF(RIGHT(TEXT(AE523,"0.#"),1)=".",FALSE,TRUE)</formula>
    </cfRule>
    <cfRule type="expression" dxfId="1778" priority="1486">
      <formula>IF(RIGHT(TEXT(AE523,"0.#"),1)=".",TRUE,FALSE)</formula>
    </cfRule>
  </conditionalFormatting>
  <conditionalFormatting sqref="AE524">
    <cfRule type="expression" dxfId="1777" priority="1483">
      <formula>IF(RIGHT(TEXT(AE524,"0.#"),1)=".",FALSE,TRUE)</formula>
    </cfRule>
    <cfRule type="expression" dxfId="1776" priority="1484">
      <formula>IF(RIGHT(TEXT(AE524,"0.#"),1)=".",TRUE,FALSE)</formula>
    </cfRule>
  </conditionalFormatting>
  <conditionalFormatting sqref="AU522">
    <cfRule type="expression" dxfId="1775" priority="1475">
      <formula>IF(RIGHT(TEXT(AU522,"0.#"),1)=".",FALSE,TRUE)</formula>
    </cfRule>
    <cfRule type="expression" dxfId="1774" priority="1476">
      <formula>IF(RIGHT(TEXT(AU522,"0.#"),1)=".",TRUE,FALSE)</formula>
    </cfRule>
  </conditionalFormatting>
  <conditionalFormatting sqref="AU523">
    <cfRule type="expression" dxfId="1773" priority="1473">
      <formula>IF(RIGHT(TEXT(AU523,"0.#"),1)=".",FALSE,TRUE)</formula>
    </cfRule>
    <cfRule type="expression" dxfId="1772" priority="1474">
      <formula>IF(RIGHT(TEXT(AU523,"0.#"),1)=".",TRUE,FALSE)</formula>
    </cfRule>
  </conditionalFormatting>
  <conditionalFormatting sqref="AU524">
    <cfRule type="expression" dxfId="1771" priority="1471">
      <formula>IF(RIGHT(TEXT(AU524,"0.#"),1)=".",FALSE,TRUE)</formula>
    </cfRule>
    <cfRule type="expression" dxfId="1770" priority="1472">
      <formula>IF(RIGHT(TEXT(AU524,"0.#"),1)=".",TRUE,FALSE)</formula>
    </cfRule>
  </conditionalFormatting>
  <conditionalFormatting sqref="AQ523">
    <cfRule type="expression" dxfId="1769" priority="1463">
      <formula>IF(RIGHT(TEXT(AQ523,"0.#"),1)=".",FALSE,TRUE)</formula>
    </cfRule>
    <cfRule type="expression" dxfId="1768" priority="1464">
      <formula>IF(RIGHT(TEXT(AQ523,"0.#"),1)=".",TRUE,FALSE)</formula>
    </cfRule>
  </conditionalFormatting>
  <conditionalFormatting sqref="AQ524">
    <cfRule type="expression" dxfId="1767" priority="1461">
      <formula>IF(RIGHT(TEXT(AQ524,"0.#"),1)=".",FALSE,TRUE)</formula>
    </cfRule>
    <cfRule type="expression" dxfId="1766" priority="1462">
      <formula>IF(RIGHT(TEXT(AQ524,"0.#"),1)=".",TRUE,FALSE)</formula>
    </cfRule>
  </conditionalFormatting>
  <conditionalFormatting sqref="AQ522">
    <cfRule type="expression" dxfId="1765" priority="1459">
      <formula>IF(RIGHT(TEXT(AQ522,"0.#"),1)=".",FALSE,TRUE)</formula>
    </cfRule>
    <cfRule type="expression" dxfId="1764" priority="1460">
      <formula>IF(RIGHT(TEXT(AQ522,"0.#"),1)=".",TRUE,FALSE)</formula>
    </cfRule>
  </conditionalFormatting>
  <conditionalFormatting sqref="AE527">
    <cfRule type="expression" dxfId="1763" priority="1457">
      <formula>IF(RIGHT(TEXT(AE527,"0.#"),1)=".",FALSE,TRUE)</formula>
    </cfRule>
    <cfRule type="expression" dxfId="1762" priority="1458">
      <formula>IF(RIGHT(TEXT(AE527,"0.#"),1)=".",TRUE,FALSE)</formula>
    </cfRule>
  </conditionalFormatting>
  <conditionalFormatting sqref="AE528">
    <cfRule type="expression" dxfId="1761" priority="1455">
      <formula>IF(RIGHT(TEXT(AE528,"0.#"),1)=".",FALSE,TRUE)</formula>
    </cfRule>
    <cfRule type="expression" dxfId="1760" priority="1456">
      <formula>IF(RIGHT(TEXT(AE528,"0.#"),1)=".",TRUE,FALSE)</formula>
    </cfRule>
  </conditionalFormatting>
  <conditionalFormatting sqref="AE529">
    <cfRule type="expression" dxfId="1759" priority="1453">
      <formula>IF(RIGHT(TEXT(AE529,"0.#"),1)=".",FALSE,TRUE)</formula>
    </cfRule>
    <cfRule type="expression" dxfId="1758" priority="1454">
      <formula>IF(RIGHT(TEXT(AE529,"0.#"),1)=".",TRUE,FALSE)</formula>
    </cfRule>
  </conditionalFormatting>
  <conditionalFormatting sqref="AU527">
    <cfRule type="expression" dxfId="1757" priority="1445">
      <formula>IF(RIGHT(TEXT(AU527,"0.#"),1)=".",FALSE,TRUE)</formula>
    </cfRule>
    <cfRule type="expression" dxfId="1756" priority="1446">
      <formula>IF(RIGHT(TEXT(AU527,"0.#"),1)=".",TRUE,FALSE)</formula>
    </cfRule>
  </conditionalFormatting>
  <conditionalFormatting sqref="AU528">
    <cfRule type="expression" dxfId="1755" priority="1443">
      <formula>IF(RIGHT(TEXT(AU528,"0.#"),1)=".",FALSE,TRUE)</formula>
    </cfRule>
    <cfRule type="expression" dxfId="1754" priority="1444">
      <formula>IF(RIGHT(TEXT(AU528,"0.#"),1)=".",TRUE,FALSE)</formula>
    </cfRule>
  </conditionalFormatting>
  <conditionalFormatting sqref="AU529">
    <cfRule type="expression" dxfId="1753" priority="1441">
      <formula>IF(RIGHT(TEXT(AU529,"0.#"),1)=".",FALSE,TRUE)</formula>
    </cfRule>
    <cfRule type="expression" dxfId="1752" priority="1442">
      <formula>IF(RIGHT(TEXT(AU529,"0.#"),1)=".",TRUE,FALSE)</formula>
    </cfRule>
  </conditionalFormatting>
  <conditionalFormatting sqref="AQ528">
    <cfRule type="expression" dxfId="1751" priority="1433">
      <formula>IF(RIGHT(TEXT(AQ528,"0.#"),1)=".",FALSE,TRUE)</formula>
    </cfRule>
    <cfRule type="expression" dxfId="1750" priority="1434">
      <formula>IF(RIGHT(TEXT(AQ528,"0.#"),1)=".",TRUE,FALSE)</formula>
    </cfRule>
  </conditionalFormatting>
  <conditionalFormatting sqref="AQ529">
    <cfRule type="expression" dxfId="1749" priority="1431">
      <formula>IF(RIGHT(TEXT(AQ529,"0.#"),1)=".",FALSE,TRUE)</formula>
    </cfRule>
    <cfRule type="expression" dxfId="1748" priority="1432">
      <formula>IF(RIGHT(TEXT(AQ529,"0.#"),1)=".",TRUE,FALSE)</formula>
    </cfRule>
  </conditionalFormatting>
  <conditionalFormatting sqref="AQ527">
    <cfRule type="expression" dxfId="1747" priority="1429">
      <formula>IF(RIGHT(TEXT(AQ527,"0.#"),1)=".",FALSE,TRUE)</formula>
    </cfRule>
    <cfRule type="expression" dxfId="1746" priority="1430">
      <formula>IF(RIGHT(TEXT(AQ527,"0.#"),1)=".",TRUE,FALSE)</formula>
    </cfRule>
  </conditionalFormatting>
  <conditionalFormatting sqref="AE532">
    <cfRule type="expression" dxfId="1745" priority="1427">
      <formula>IF(RIGHT(TEXT(AE532,"0.#"),1)=".",FALSE,TRUE)</formula>
    </cfRule>
    <cfRule type="expression" dxfId="1744" priority="1428">
      <formula>IF(RIGHT(TEXT(AE532,"0.#"),1)=".",TRUE,FALSE)</formula>
    </cfRule>
  </conditionalFormatting>
  <conditionalFormatting sqref="AM534">
    <cfRule type="expression" dxfId="1743" priority="1417">
      <formula>IF(RIGHT(TEXT(AM534,"0.#"),1)=".",FALSE,TRUE)</formula>
    </cfRule>
    <cfRule type="expression" dxfId="1742" priority="1418">
      <formula>IF(RIGHT(TEXT(AM534,"0.#"),1)=".",TRUE,FALSE)</formula>
    </cfRule>
  </conditionalFormatting>
  <conditionalFormatting sqref="AE533">
    <cfRule type="expression" dxfId="1741" priority="1425">
      <formula>IF(RIGHT(TEXT(AE533,"0.#"),1)=".",FALSE,TRUE)</formula>
    </cfRule>
    <cfRule type="expression" dxfId="1740" priority="1426">
      <formula>IF(RIGHT(TEXT(AE533,"0.#"),1)=".",TRUE,FALSE)</formula>
    </cfRule>
  </conditionalFormatting>
  <conditionalFormatting sqref="AE534">
    <cfRule type="expression" dxfId="1739" priority="1423">
      <formula>IF(RIGHT(TEXT(AE534,"0.#"),1)=".",FALSE,TRUE)</formula>
    </cfRule>
    <cfRule type="expression" dxfId="1738" priority="1424">
      <formula>IF(RIGHT(TEXT(AE534,"0.#"),1)=".",TRUE,FALSE)</formula>
    </cfRule>
  </conditionalFormatting>
  <conditionalFormatting sqref="AM532">
    <cfRule type="expression" dxfId="1737" priority="1421">
      <formula>IF(RIGHT(TEXT(AM532,"0.#"),1)=".",FALSE,TRUE)</formula>
    </cfRule>
    <cfRule type="expression" dxfId="1736" priority="1422">
      <formula>IF(RIGHT(TEXT(AM532,"0.#"),1)=".",TRUE,FALSE)</formula>
    </cfRule>
  </conditionalFormatting>
  <conditionalFormatting sqref="AM533">
    <cfRule type="expression" dxfId="1735" priority="1419">
      <formula>IF(RIGHT(TEXT(AM533,"0.#"),1)=".",FALSE,TRUE)</formula>
    </cfRule>
    <cfRule type="expression" dxfId="1734" priority="1420">
      <formula>IF(RIGHT(TEXT(AM533,"0.#"),1)=".",TRUE,FALSE)</formula>
    </cfRule>
  </conditionalFormatting>
  <conditionalFormatting sqref="AU532">
    <cfRule type="expression" dxfId="1733" priority="1415">
      <formula>IF(RIGHT(TEXT(AU532,"0.#"),1)=".",FALSE,TRUE)</formula>
    </cfRule>
    <cfRule type="expression" dxfId="1732" priority="1416">
      <formula>IF(RIGHT(TEXT(AU532,"0.#"),1)=".",TRUE,FALSE)</formula>
    </cfRule>
  </conditionalFormatting>
  <conditionalFormatting sqref="AU533">
    <cfRule type="expression" dxfId="1731" priority="1413">
      <formula>IF(RIGHT(TEXT(AU533,"0.#"),1)=".",FALSE,TRUE)</formula>
    </cfRule>
    <cfRule type="expression" dxfId="1730" priority="1414">
      <formula>IF(RIGHT(TEXT(AU533,"0.#"),1)=".",TRUE,FALSE)</formula>
    </cfRule>
  </conditionalFormatting>
  <conditionalFormatting sqref="AU534">
    <cfRule type="expression" dxfId="1729" priority="1411">
      <formula>IF(RIGHT(TEXT(AU534,"0.#"),1)=".",FALSE,TRUE)</formula>
    </cfRule>
    <cfRule type="expression" dxfId="1728" priority="1412">
      <formula>IF(RIGHT(TEXT(AU534,"0.#"),1)=".",TRUE,FALSE)</formula>
    </cfRule>
  </conditionalFormatting>
  <conditionalFormatting sqref="AI534">
    <cfRule type="expression" dxfId="1727" priority="1405">
      <formula>IF(RIGHT(TEXT(AI534,"0.#"),1)=".",FALSE,TRUE)</formula>
    </cfRule>
    <cfRule type="expression" dxfId="1726" priority="1406">
      <formula>IF(RIGHT(TEXT(AI534,"0.#"),1)=".",TRUE,FALSE)</formula>
    </cfRule>
  </conditionalFormatting>
  <conditionalFormatting sqref="AI532">
    <cfRule type="expression" dxfId="1725" priority="1409">
      <formula>IF(RIGHT(TEXT(AI532,"0.#"),1)=".",FALSE,TRUE)</formula>
    </cfRule>
    <cfRule type="expression" dxfId="1724" priority="1410">
      <formula>IF(RIGHT(TEXT(AI532,"0.#"),1)=".",TRUE,FALSE)</formula>
    </cfRule>
  </conditionalFormatting>
  <conditionalFormatting sqref="AI533">
    <cfRule type="expression" dxfId="1723" priority="1407">
      <formula>IF(RIGHT(TEXT(AI533,"0.#"),1)=".",FALSE,TRUE)</formula>
    </cfRule>
    <cfRule type="expression" dxfId="1722" priority="1408">
      <formula>IF(RIGHT(TEXT(AI533,"0.#"),1)=".",TRUE,FALSE)</formula>
    </cfRule>
  </conditionalFormatting>
  <conditionalFormatting sqref="AQ533">
    <cfRule type="expression" dxfId="1721" priority="1403">
      <formula>IF(RIGHT(TEXT(AQ533,"0.#"),1)=".",FALSE,TRUE)</formula>
    </cfRule>
    <cfRule type="expression" dxfId="1720" priority="1404">
      <formula>IF(RIGHT(TEXT(AQ533,"0.#"),1)=".",TRUE,FALSE)</formula>
    </cfRule>
  </conditionalFormatting>
  <conditionalFormatting sqref="AQ534">
    <cfRule type="expression" dxfId="1719" priority="1401">
      <formula>IF(RIGHT(TEXT(AQ534,"0.#"),1)=".",FALSE,TRUE)</formula>
    </cfRule>
    <cfRule type="expression" dxfId="1718" priority="1402">
      <formula>IF(RIGHT(TEXT(AQ534,"0.#"),1)=".",TRUE,FALSE)</formula>
    </cfRule>
  </conditionalFormatting>
  <conditionalFormatting sqref="AQ532">
    <cfRule type="expression" dxfId="1717" priority="1399">
      <formula>IF(RIGHT(TEXT(AQ532,"0.#"),1)=".",FALSE,TRUE)</formula>
    </cfRule>
    <cfRule type="expression" dxfId="1716" priority="1400">
      <formula>IF(RIGHT(TEXT(AQ532,"0.#"),1)=".",TRUE,FALSE)</formula>
    </cfRule>
  </conditionalFormatting>
  <conditionalFormatting sqref="AE541">
    <cfRule type="expression" dxfId="1715" priority="1397">
      <formula>IF(RIGHT(TEXT(AE541,"0.#"),1)=".",FALSE,TRUE)</formula>
    </cfRule>
    <cfRule type="expression" dxfId="1714" priority="1398">
      <formula>IF(RIGHT(TEXT(AE541,"0.#"),1)=".",TRUE,FALSE)</formula>
    </cfRule>
  </conditionalFormatting>
  <conditionalFormatting sqref="AE542">
    <cfRule type="expression" dxfId="1713" priority="1395">
      <formula>IF(RIGHT(TEXT(AE542,"0.#"),1)=".",FALSE,TRUE)</formula>
    </cfRule>
    <cfRule type="expression" dxfId="1712" priority="1396">
      <formula>IF(RIGHT(TEXT(AE542,"0.#"),1)=".",TRUE,FALSE)</formula>
    </cfRule>
  </conditionalFormatting>
  <conditionalFormatting sqref="AE543">
    <cfRule type="expression" dxfId="1711" priority="1393">
      <formula>IF(RIGHT(TEXT(AE543,"0.#"),1)=".",FALSE,TRUE)</formula>
    </cfRule>
    <cfRule type="expression" dxfId="1710" priority="1394">
      <formula>IF(RIGHT(TEXT(AE543,"0.#"),1)=".",TRUE,FALSE)</formula>
    </cfRule>
  </conditionalFormatting>
  <conditionalFormatting sqref="AU541">
    <cfRule type="expression" dxfId="1709" priority="1385">
      <formula>IF(RIGHT(TEXT(AU541,"0.#"),1)=".",FALSE,TRUE)</formula>
    </cfRule>
    <cfRule type="expression" dxfId="1708" priority="1386">
      <formula>IF(RIGHT(TEXT(AU541,"0.#"),1)=".",TRUE,FALSE)</formula>
    </cfRule>
  </conditionalFormatting>
  <conditionalFormatting sqref="AU542">
    <cfRule type="expression" dxfId="1707" priority="1383">
      <formula>IF(RIGHT(TEXT(AU542,"0.#"),1)=".",FALSE,TRUE)</formula>
    </cfRule>
    <cfRule type="expression" dxfId="1706" priority="1384">
      <formula>IF(RIGHT(TEXT(AU542,"0.#"),1)=".",TRUE,FALSE)</formula>
    </cfRule>
  </conditionalFormatting>
  <conditionalFormatting sqref="AU543">
    <cfRule type="expression" dxfId="1705" priority="1381">
      <formula>IF(RIGHT(TEXT(AU543,"0.#"),1)=".",FALSE,TRUE)</formula>
    </cfRule>
    <cfRule type="expression" dxfId="1704" priority="1382">
      <formula>IF(RIGHT(TEXT(AU543,"0.#"),1)=".",TRUE,FALSE)</formula>
    </cfRule>
  </conditionalFormatting>
  <conditionalFormatting sqref="AQ542">
    <cfRule type="expression" dxfId="1703" priority="1373">
      <formula>IF(RIGHT(TEXT(AQ542,"0.#"),1)=".",FALSE,TRUE)</formula>
    </cfRule>
    <cfRule type="expression" dxfId="1702" priority="1374">
      <formula>IF(RIGHT(TEXT(AQ542,"0.#"),1)=".",TRUE,FALSE)</formula>
    </cfRule>
  </conditionalFormatting>
  <conditionalFormatting sqref="AQ543">
    <cfRule type="expression" dxfId="1701" priority="1371">
      <formula>IF(RIGHT(TEXT(AQ543,"0.#"),1)=".",FALSE,TRUE)</formula>
    </cfRule>
    <cfRule type="expression" dxfId="1700" priority="1372">
      <formula>IF(RIGHT(TEXT(AQ543,"0.#"),1)=".",TRUE,FALSE)</formula>
    </cfRule>
  </conditionalFormatting>
  <conditionalFormatting sqref="AQ541">
    <cfRule type="expression" dxfId="1699" priority="1369">
      <formula>IF(RIGHT(TEXT(AQ541,"0.#"),1)=".",FALSE,TRUE)</formula>
    </cfRule>
    <cfRule type="expression" dxfId="1698" priority="1370">
      <formula>IF(RIGHT(TEXT(AQ541,"0.#"),1)=".",TRUE,FALSE)</formula>
    </cfRule>
  </conditionalFormatting>
  <conditionalFormatting sqref="AE566">
    <cfRule type="expression" dxfId="1697" priority="1367">
      <formula>IF(RIGHT(TEXT(AE566,"0.#"),1)=".",FALSE,TRUE)</formula>
    </cfRule>
    <cfRule type="expression" dxfId="1696" priority="1368">
      <formula>IF(RIGHT(TEXT(AE566,"0.#"),1)=".",TRUE,FALSE)</formula>
    </cfRule>
  </conditionalFormatting>
  <conditionalFormatting sqref="AE567">
    <cfRule type="expression" dxfId="1695" priority="1365">
      <formula>IF(RIGHT(TEXT(AE567,"0.#"),1)=".",FALSE,TRUE)</formula>
    </cfRule>
    <cfRule type="expression" dxfId="1694" priority="1366">
      <formula>IF(RIGHT(TEXT(AE567,"0.#"),1)=".",TRUE,FALSE)</formula>
    </cfRule>
  </conditionalFormatting>
  <conditionalFormatting sqref="AE568">
    <cfRule type="expression" dxfId="1693" priority="1363">
      <formula>IF(RIGHT(TEXT(AE568,"0.#"),1)=".",FALSE,TRUE)</formula>
    </cfRule>
    <cfRule type="expression" dxfId="1692" priority="1364">
      <formula>IF(RIGHT(TEXT(AE568,"0.#"),1)=".",TRUE,FALSE)</formula>
    </cfRule>
  </conditionalFormatting>
  <conditionalFormatting sqref="AU566">
    <cfRule type="expression" dxfId="1691" priority="1355">
      <formula>IF(RIGHT(TEXT(AU566,"0.#"),1)=".",FALSE,TRUE)</formula>
    </cfRule>
    <cfRule type="expression" dxfId="1690" priority="1356">
      <formula>IF(RIGHT(TEXT(AU566,"0.#"),1)=".",TRUE,FALSE)</formula>
    </cfRule>
  </conditionalFormatting>
  <conditionalFormatting sqref="AU567">
    <cfRule type="expression" dxfId="1689" priority="1353">
      <formula>IF(RIGHT(TEXT(AU567,"0.#"),1)=".",FALSE,TRUE)</formula>
    </cfRule>
    <cfRule type="expression" dxfId="1688" priority="1354">
      <formula>IF(RIGHT(TEXT(AU567,"0.#"),1)=".",TRUE,FALSE)</formula>
    </cfRule>
  </conditionalFormatting>
  <conditionalFormatting sqref="AU568">
    <cfRule type="expression" dxfId="1687" priority="1351">
      <formula>IF(RIGHT(TEXT(AU568,"0.#"),1)=".",FALSE,TRUE)</formula>
    </cfRule>
    <cfRule type="expression" dxfId="1686" priority="1352">
      <formula>IF(RIGHT(TEXT(AU568,"0.#"),1)=".",TRUE,FALSE)</formula>
    </cfRule>
  </conditionalFormatting>
  <conditionalFormatting sqref="AQ567">
    <cfRule type="expression" dxfId="1685" priority="1343">
      <formula>IF(RIGHT(TEXT(AQ567,"0.#"),1)=".",FALSE,TRUE)</formula>
    </cfRule>
    <cfRule type="expression" dxfId="1684" priority="1344">
      <formula>IF(RIGHT(TEXT(AQ567,"0.#"),1)=".",TRUE,FALSE)</formula>
    </cfRule>
  </conditionalFormatting>
  <conditionalFormatting sqref="AQ568">
    <cfRule type="expression" dxfId="1683" priority="1341">
      <formula>IF(RIGHT(TEXT(AQ568,"0.#"),1)=".",FALSE,TRUE)</formula>
    </cfRule>
    <cfRule type="expression" dxfId="1682" priority="1342">
      <formula>IF(RIGHT(TEXT(AQ568,"0.#"),1)=".",TRUE,FALSE)</formula>
    </cfRule>
  </conditionalFormatting>
  <conditionalFormatting sqref="AQ566">
    <cfRule type="expression" dxfId="1681" priority="1339">
      <formula>IF(RIGHT(TEXT(AQ566,"0.#"),1)=".",FALSE,TRUE)</formula>
    </cfRule>
    <cfRule type="expression" dxfId="1680" priority="1340">
      <formula>IF(RIGHT(TEXT(AQ566,"0.#"),1)=".",TRUE,FALSE)</formula>
    </cfRule>
  </conditionalFormatting>
  <conditionalFormatting sqref="AE546">
    <cfRule type="expression" dxfId="1679" priority="1337">
      <formula>IF(RIGHT(TEXT(AE546,"0.#"),1)=".",FALSE,TRUE)</formula>
    </cfRule>
    <cfRule type="expression" dxfId="1678" priority="1338">
      <formula>IF(RIGHT(TEXT(AE546,"0.#"),1)=".",TRUE,FALSE)</formula>
    </cfRule>
  </conditionalFormatting>
  <conditionalFormatting sqref="AE547">
    <cfRule type="expression" dxfId="1677" priority="1335">
      <formula>IF(RIGHT(TEXT(AE547,"0.#"),1)=".",FALSE,TRUE)</formula>
    </cfRule>
    <cfRule type="expression" dxfId="1676" priority="1336">
      <formula>IF(RIGHT(TEXT(AE547,"0.#"),1)=".",TRUE,FALSE)</formula>
    </cfRule>
  </conditionalFormatting>
  <conditionalFormatting sqref="AE548">
    <cfRule type="expression" dxfId="1675" priority="1333">
      <formula>IF(RIGHT(TEXT(AE548,"0.#"),1)=".",FALSE,TRUE)</formula>
    </cfRule>
    <cfRule type="expression" dxfId="1674" priority="1334">
      <formula>IF(RIGHT(TEXT(AE548,"0.#"),1)=".",TRUE,FALSE)</formula>
    </cfRule>
  </conditionalFormatting>
  <conditionalFormatting sqref="AU546">
    <cfRule type="expression" dxfId="1673" priority="1325">
      <formula>IF(RIGHT(TEXT(AU546,"0.#"),1)=".",FALSE,TRUE)</formula>
    </cfRule>
    <cfRule type="expression" dxfId="1672" priority="1326">
      <formula>IF(RIGHT(TEXT(AU546,"0.#"),1)=".",TRUE,FALSE)</formula>
    </cfRule>
  </conditionalFormatting>
  <conditionalFormatting sqref="AU547">
    <cfRule type="expression" dxfId="1671" priority="1323">
      <formula>IF(RIGHT(TEXT(AU547,"0.#"),1)=".",FALSE,TRUE)</formula>
    </cfRule>
    <cfRule type="expression" dxfId="1670" priority="1324">
      <formula>IF(RIGHT(TEXT(AU547,"0.#"),1)=".",TRUE,FALSE)</formula>
    </cfRule>
  </conditionalFormatting>
  <conditionalFormatting sqref="AU548">
    <cfRule type="expression" dxfId="1669" priority="1321">
      <formula>IF(RIGHT(TEXT(AU548,"0.#"),1)=".",FALSE,TRUE)</formula>
    </cfRule>
    <cfRule type="expression" dxfId="1668" priority="1322">
      <formula>IF(RIGHT(TEXT(AU548,"0.#"),1)=".",TRUE,FALSE)</formula>
    </cfRule>
  </conditionalFormatting>
  <conditionalFormatting sqref="AQ547">
    <cfRule type="expression" dxfId="1667" priority="1313">
      <formula>IF(RIGHT(TEXT(AQ547,"0.#"),1)=".",FALSE,TRUE)</formula>
    </cfRule>
    <cfRule type="expression" dxfId="1666" priority="1314">
      <formula>IF(RIGHT(TEXT(AQ547,"0.#"),1)=".",TRUE,FALSE)</formula>
    </cfRule>
  </conditionalFormatting>
  <conditionalFormatting sqref="AQ546">
    <cfRule type="expression" dxfId="1665" priority="1309">
      <formula>IF(RIGHT(TEXT(AQ546,"0.#"),1)=".",FALSE,TRUE)</formula>
    </cfRule>
    <cfRule type="expression" dxfId="1664" priority="1310">
      <formula>IF(RIGHT(TEXT(AQ546,"0.#"),1)=".",TRUE,FALSE)</formula>
    </cfRule>
  </conditionalFormatting>
  <conditionalFormatting sqref="AE551">
    <cfRule type="expression" dxfId="1663" priority="1307">
      <formula>IF(RIGHT(TEXT(AE551,"0.#"),1)=".",FALSE,TRUE)</formula>
    </cfRule>
    <cfRule type="expression" dxfId="1662" priority="1308">
      <formula>IF(RIGHT(TEXT(AE551,"0.#"),1)=".",TRUE,FALSE)</formula>
    </cfRule>
  </conditionalFormatting>
  <conditionalFormatting sqref="AE553">
    <cfRule type="expression" dxfId="1661" priority="1303">
      <formula>IF(RIGHT(TEXT(AE553,"0.#"),1)=".",FALSE,TRUE)</formula>
    </cfRule>
    <cfRule type="expression" dxfId="1660" priority="1304">
      <formula>IF(RIGHT(TEXT(AE553,"0.#"),1)=".",TRUE,FALSE)</formula>
    </cfRule>
  </conditionalFormatting>
  <conditionalFormatting sqref="AU551">
    <cfRule type="expression" dxfId="1659" priority="1295">
      <formula>IF(RIGHT(TEXT(AU551,"0.#"),1)=".",FALSE,TRUE)</formula>
    </cfRule>
    <cfRule type="expression" dxfId="1658" priority="1296">
      <formula>IF(RIGHT(TEXT(AU551,"0.#"),1)=".",TRUE,FALSE)</formula>
    </cfRule>
  </conditionalFormatting>
  <conditionalFormatting sqref="AU553">
    <cfRule type="expression" dxfId="1657" priority="1291">
      <formula>IF(RIGHT(TEXT(AU553,"0.#"),1)=".",FALSE,TRUE)</formula>
    </cfRule>
    <cfRule type="expression" dxfId="1656" priority="1292">
      <formula>IF(RIGHT(TEXT(AU553,"0.#"),1)=".",TRUE,FALSE)</formula>
    </cfRule>
  </conditionalFormatting>
  <conditionalFormatting sqref="AQ552">
    <cfRule type="expression" dxfId="1655" priority="1283">
      <formula>IF(RIGHT(TEXT(AQ552,"0.#"),1)=".",FALSE,TRUE)</formula>
    </cfRule>
    <cfRule type="expression" dxfId="1654" priority="1284">
      <formula>IF(RIGHT(TEXT(AQ552,"0.#"),1)=".",TRUE,FALSE)</formula>
    </cfRule>
  </conditionalFormatting>
  <conditionalFormatting sqref="AU561">
    <cfRule type="expression" dxfId="1653" priority="1235">
      <formula>IF(RIGHT(TEXT(AU561,"0.#"),1)=".",FALSE,TRUE)</formula>
    </cfRule>
    <cfRule type="expression" dxfId="1652" priority="1236">
      <formula>IF(RIGHT(TEXT(AU561,"0.#"),1)=".",TRUE,FALSE)</formula>
    </cfRule>
  </conditionalFormatting>
  <conditionalFormatting sqref="AU562">
    <cfRule type="expression" dxfId="1651" priority="1233">
      <formula>IF(RIGHT(TEXT(AU562,"0.#"),1)=".",FALSE,TRUE)</formula>
    </cfRule>
    <cfRule type="expression" dxfId="1650" priority="1234">
      <formula>IF(RIGHT(TEXT(AU562,"0.#"),1)=".",TRUE,FALSE)</formula>
    </cfRule>
  </conditionalFormatting>
  <conditionalFormatting sqref="AU563">
    <cfRule type="expression" dxfId="1649" priority="1231">
      <formula>IF(RIGHT(TEXT(AU563,"0.#"),1)=".",FALSE,TRUE)</formula>
    </cfRule>
    <cfRule type="expression" dxfId="1648" priority="1232">
      <formula>IF(RIGHT(TEXT(AU563,"0.#"),1)=".",TRUE,FALSE)</formula>
    </cfRule>
  </conditionalFormatting>
  <conditionalFormatting sqref="AQ562">
    <cfRule type="expression" dxfId="1647" priority="1223">
      <formula>IF(RIGHT(TEXT(AQ562,"0.#"),1)=".",FALSE,TRUE)</formula>
    </cfRule>
    <cfRule type="expression" dxfId="1646" priority="1224">
      <formula>IF(RIGHT(TEXT(AQ562,"0.#"),1)=".",TRUE,FALSE)</formula>
    </cfRule>
  </conditionalFormatting>
  <conditionalFormatting sqref="AQ563">
    <cfRule type="expression" dxfId="1645" priority="1221">
      <formula>IF(RIGHT(TEXT(AQ563,"0.#"),1)=".",FALSE,TRUE)</formula>
    </cfRule>
    <cfRule type="expression" dxfId="1644" priority="1222">
      <formula>IF(RIGHT(TEXT(AQ563,"0.#"),1)=".",TRUE,FALSE)</formula>
    </cfRule>
  </conditionalFormatting>
  <conditionalFormatting sqref="AQ561">
    <cfRule type="expression" dxfId="1643" priority="1219">
      <formula>IF(RIGHT(TEXT(AQ561,"0.#"),1)=".",FALSE,TRUE)</formula>
    </cfRule>
    <cfRule type="expression" dxfId="1642" priority="1220">
      <formula>IF(RIGHT(TEXT(AQ561,"0.#"),1)=".",TRUE,FALSE)</formula>
    </cfRule>
  </conditionalFormatting>
  <conditionalFormatting sqref="AE571">
    <cfRule type="expression" dxfId="1641" priority="1217">
      <formula>IF(RIGHT(TEXT(AE571,"0.#"),1)=".",FALSE,TRUE)</formula>
    </cfRule>
    <cfRule type="expression" dxfId="1640" priority="1218">
      <formula>IF(RIGHT(TEXT(AE571,"0.#"),1)=".",TRUE,FALSE)</formula>
    </cfRule>
  </conditionalFormatting>
  <conditionalFormatting sqref="AE572">
    <cfRule type="expression" dxfId="1639" priority="1215">
      <formula>IF(RIGHT(TEXT(AE572,"0.#"),1)=".",FALSE,TRUE)</formula>
    </cfRule>
    <cfRule type="expression" dxfId="1638" priority="1216">
      <formula>IF(RIGHT(TEXT(AE572,"0.#"),1)=".",TRUE,FALSE)</formula>
    </cfRule>
  </conditionalFormatting>
  <conditionalFormatting sqref="AE573">
    <cfRule type="expression" dxfId="1637" priority="1213">
      <formula>IF(RIGHT(TEXT(AE573,"0.#"),1)=".",FALSE,TRUE)</formula>
    </cfRule>
    <cfRule type="expression" dxfId="1636" priority="1214">
      <formula>IF(RIGHT(TEXT(AE573,"0.#"),1)=".",TRUE,FALSE)</formula>
    </cfRule>
  </conditionalFormatting>
  <conditionalFormatting sqref="AU571">
    <cfRule type="expression" dxfId="1635" priority="1205">
      <formula>IF(RIGHT(TEXT(AU571,"0.#"),1)=".",FALSE,TRUE)</formula>
    </cfRule>
    <cfRule type="expression" dxfId="1634" priority="1206">
      <formula>IF(RIGHT(TEXT(AU571,"0.#"),1)=".",TRUE,FALSE)</formula>
    </cfRule>
  </conditionalFormatting>
  <conditionalFormatting sqref="AU572">
    <cfRule type="expression" dxfId="1633" priority="1203">
      <formula>IF(RIGHT(TEXT(AU572,"0.#"),1)=".",FALSE,TRUE)</formula>
    </cfRule>
    <cfRule type="expression" dxfId="1632" priority="1204">
      <formula>IF(RIGHT(TEXT(AU572,"0.#"),1)=".",TRUE,FALSE)</formula>
    </cfRule>
  </conditionalFormatting>
  <conditionalFormatting sqref="AU573">
    <cfRule type="expression" dxfId="1631" priority="1201">
      <formula>IF(RIGHT(TEXT(AU573,"0.#"),1)=".",FALSE,TRUE)</formula>
    </cfRule>
    <cfRule type="expression" dxfId="1630" priority="1202">
      <formula>IF(RIGHT(TEXT(AU573,"0.#"),1)=".",TRUE,FALSE)</formula>
    </cfRule>
  </conditionalFormatting>
  <conditionalFormatting sqref="AQ572">
    <cfRule type="expression" dxfId="1629" priority="1193">
      <formula>IF(RIGHT(TEXT(AQ572,"0.#"),1)=".",FALSE,TRUE)</formula>
    </cfRule>
    <cfRule type="expression" dxfId="1628" priority="1194">
      <formula>IF(RIGHT(TEXT(AQ572,"0.#"),1)=".",TRUE,FALSE)</formula>
    </cfRule>
  </conditionalFormatting>
  <conditionalFormatting sqref="AQ573">
    <cfRule type="expression" dxfId="1627" priority="1191">
      <formula>IF(RIGHT(TEXT(AQ573,"0.#"),1)=".",FALSE,TRUE)</formula>
    </cfRule>
    <cfRule type="expression" dxfId="1626" priority="1192">
      <formula>IF(RIGHT(TEXT(AQ573,"0.#"),1)=".",TRUE,FALSE)</formula>
    </cfRule>
  </conditionalFormatting>
  <conditionalFormatting sqref="AQ571">
    <cfRule type="expression" dxfId="1625" priority="1189">
      <formula>IF(RIGHT(TEXT(AQ571,"0.#"),1)=".",FALSE,TRUE)</formula>
    </cfRule>
    <cfRule type="expression" dxfId="1624" priority="1190">
      <formula>IF(RIGHT(TEXT(AQ571,"0.#"),1)=".",TRUE,FALSE)</formula>
    </cfRule>
  </conditionalFormatting>
  <conditionalFormatting sqref="AE576">
    <cfRule type="expression" dxfId="1623" priority="1187">
      <formula>IF(RIGHT(TEXT(AE576,"0.#"),1)=".",FALSE,TRUE)</formula>
    </cfRule>
    <cfRule type="expression" dxfId="1622" priority="1188">
      <formula>IF(RIGHT(TEXT(AE576,"0.#"),1)=".",TRUE,FALSE)</formula>
    </cfRule>
  </conditionalFormatting>
  <conditionalFormatting sqref="AE577">
    <cfRule type="expression" dxfId="1621" priority="1185">
      <formula>IF(RIGHT(TEXT(AE577,"0.#"),1)=".",FALSE,TRUE)</formula>
    </cfRule>
    <cfRule type="expression" dxfId="1620" priority="1186">
      <formula>IF(RIGHT(TEXT(AE577,"0.#"),1)=".",TRUE,FALSE)</formula>
    </cfRule>
  </conditionalFormatting>
  <conditionalFormatting sqref="AE578">
    <cfRule type="expression" dxfId="1619" priority="1183">
      <formula>IF(RIGHT(TEXT(AE578,"0.#"),1)=".",FALSE,TRUE)</formula>
    </cfRule>
    <cfRule type="expression" dxfId="1618" priority="1184">
      <formula>IF(RIGHT(TEXT(AE578,"0.#"),1)=".",TRUE,FALSE)</formula>
    </cfRule>
  </conditionalFormatting>
  <conditionalFormatting sqref="AU576">
    <cfRule type="expression" dxfId="1617" priority="1175">
      <formula>IF(RIGHT(TEXT(AU576,"0.#"),1)=".",FALSE,TRUE)</formula>
    </cfRule>
    <cfRule type="expression" dxfId="1616" priority="1176">
      <formula>IF(RIGHT(TEXT(AU576,"0.#"),1)=".",TRUE,FALSE)</formula>
    </cfRule>
  </conditionalFormatting>
  <conditionalFormatting sqref="AU577">
    <cfRule type="expression" dxfId="1615" priority="1173">
      <formula>IF(RIGHT(TEXT(AU577,"0.#"),1)=".",FALSE,TRUE)</formula>
    </cfRule>
    <cfRule type="expression" dxfId="1614" priority="1174">
      <formula>IF(RIGHT(TEXT(AU577,"0.#"),1)=".",TRUE,FALSE)</formula>
    </cfRule>
  </conditionalFormatting>
  <conditionalFormatting sqref="AU578">
    <cfRule type="expression" dxfId="1613" priority="1171">
      <formula>IF(RIGHT(TEXT(AU578,"0.#"),1)=".",FALSE,TRUE)</formula>
    </cfRule>
    <cfRule type="expression" dxfId="1612" priority="1172">
      <formula>IF(RIGHT(TEXT(AU578,"0.#"),1)=".",TRUE,FALSE)</formula>
    </cfRule>
  </conditionalFormatting>
  <conditionalFormatting sqref="AQ577">
    <cfRule type="expression" dxfId="1611" priority="1163">
      <formula>IF(RIGHT(TEXT(AQ577,"0.#"),1)=".",FALSE,TRUE)</formula>
    </cfRule>
    <cfRule type="expression" dxfId="1610" priority="1164">
      <formula>IF(RIGHT(TEXT(AQ577,"0.#"),1)=".",TRUE,FALSE)</formula>
    </cfRule>
  </conditionalFormatting>
  <conditionalFormatting sqref="AQ578">
    <cfRule type="expression" dxfId="1609" priority="1161">
      <formula>IF(RIGHT(TEXT(AQ578,"0.#"),1)=".",FALSE,TRUE)</formula>
    </cfRule>
    <cfRule type="expression" dxfId="1608" priority="1162">
      <formula>IF(RIGHT(TEXT(AQ578,"0.#"),1)=".",TRUE,FALSE)</formula>
    </cfRule>
  </conditionalFormatting>
  <conditionalFormatting sqref="AQ576">
    <cfRule type="expression" dxfId="1607" priority="1159">
      <formula>IF(RIGHT(TEXT(AQ576,"0.#"),1)=".",FALSE,TRUE)</formula>
    </cfRule>
    <cfRule type="expression" dxfId="1606" priority="1160">
      <formula>IF(RIGHT(TEXT(AQ576,"0.#"),1)=".",TRUE,FALSE)</formula>
    </cfRule>
  </conditionalFormatting>
  <conditionalFormatting sqref="AE581">
    <cfRule type="expression" dxfId="1605" priority="1157">
      <formula>IF(RIGHT(TEXT(AE581,"0.#"),1)=".",FALSE,TRUE)</formula>
    </cfRule>
    <cfRule type="expression" dxfId="1604" priority="1158">
      <formula>IF(RIGHT(TEXT(AE581,"0.#"),1)=".",TRUE,FALSE)</formula>
    </cfRule>
  </conditionalFormatting>
  <conditionalFormatting sqref="AE582">
    <cfRule type="expression" dxfId="1603" priority="1155">
      <formula>IF(RIGHT(TEXT(AE582,"0.#"),1)=".",FALSE,TRUE)</formula>
    </cfRule>
    <cfRule type="expression" dxfId="1602" priority="1156">
      <formula>IF(RIGHT(TEXT(AE582,"0.#"),1)=".",TRUE,FALSE)</formula>
    </cfRule>
  </conditionalFormatting>
  <conditionalFormatting sqref="AE583">
    <cfRule type="expression" dxfId="1601" priority="1153">
      <formula>IF(RIGHT(TEXT(AE583,"0.#"),1)=".",FALSE,TRUE)</formula>
    </cfRule>
    <cfRule type="expression" dxfId="1600" priority="1154">
      <formula>IF(RIGHT(TEXT(AE583,"0.#"),1)=".",TRUE,FALSE)</formula>
    </cfRule>
  </conditionalFormatting>
  <conditionalFormatting sqref="AU581">
    <cfRule type="expression" dxfId="1599" priority="1145">
      <formula>IF(RIGHT(TEXT(AU581,"0.#"),1)=".",FALSE,TRUE)</formula>
    </cfRule>
    <cfRule type="expression" dxfId="1598" priority="1146">
      <formula>IF(RIGHT(TEXT(AU581,"0.#"),1)=".",TRUE,FALSE)</formula>
    </cfRule>
  </conditionalFormatting>
  <conditionalFormatting sqref="AQ582">
    <cfRule type="expression" dxfId="1597" priority="1133">
      <formula>IF(RIGHT(TEXT(AQ582,"0.#"),1)=".",FALSE,TRUE)</formula>
    </cfRule>
    <cfRule type="expression" dxfId="1596" priority="1134">
      <formula>IF(RIGHT(TEXT(AQ582,"0.#"),1)=".",TRUE,FALSE)</formula>
    </cfRule>
  </conditionalFormatting>
  <conditionalFormatting sqref="AQ583">
    <cfRule type="expression" dxfId="1595" priority="1131">
      <formula>IF(RIGHT(TEXT(AQ583,"0.#"),1)=".",FALSE,TRUE)</formula>
    </cfRule>
    <cfRule type="expression" dxfId="1594" priority="1132">
      <formula>IF(RIGHT(TEXT(AQ583,"0.#"),1)=".",TRUE,FALSE)</formula>
    </cfRule>
  </conditionalFormatting>
  <conditionalFormatting sqref="AQ581">
    <cfRule type="expression" dxfId="1593" priority="1129">
      <formula>IF(RIGHT(TEXT(AQ581,"0.#"),1)=".",FALSE,TRUE)</formula>
    </cfRule>
    <cfRule type="expression" dxfId="1592" priority="1130">
      <formula>IF(RIGHT(TEXT(AQ581,"0.#"),1)=".",TRUE,FALSE)</formula>
    </cfRule>
  </conditionalFormatting>
  <conditionalFormatting sqref="AE586">
    <cfRule type="expression" dxfId="1591" priority="1127">
      <formula>IF(RIGHT(TEXT(AE586,"0.#"),1)=".",FALSE,TRUE)</formula>
    </cfRule>
    <cfRule type="expression" dxfId="1590" priority="1128">
      <formula>IF(RIGHT(TEXT(AE586,"0.#"),1)=".",TRUE,FALSE)</formula>
    </cfRule>
  </conditionalFormatting>
  <conditionalFormatting sqref="AM588">
    <cfRule type="expression" dxfId="1589" priority="1117">
      <formula>IF(RIGHT(TEXT(AM588,"0.#"),1)=".",FALSE,TRUE)</formula>
    </cfRule>
    <cfRule type="expression" dxfId="1588" priority="1118">
      <formula>IF(RIGHT(TEXT(AM588,"0.#"),1)=".",TRUE,FALSE)</formula>
    </cfRule>
  </conditionalFormatting>
  <conditionalFormatting sqref="AE587">
    <cfRule type="expression" dxfId="1587" priority="1125">
      <formula>IF(RIGHT(TEXT(AE587,"0.#"),1)=".",FALSE,TRUE)</formula>
    </cfRule>
    <cfRule type="expression" dxfId="1586" priority="1126">
      <formula>IF(RIGHT(TEXT(AE587,"0.#"),1)=".",TRUE,FALSE)</formula>
    </cfRule>
  </conditionalFormatting>
  <conditionalFormatting sqref="AE588">
    <cfRule type="expression" dxfId="1585" priority="1123">
      <formula>IF(RIGHT(TEXT(AE588,"0.#"),1)=".",FALSE,TRUE)</formula>
    </cfRule>
    <cfRule type="expression" dxfId="1584" priority="1124">
      <formula>IF(RIGHT(TEXT(AE588,"0.#"),1)=".",TRUE,FALSE)</formula>
    </cfRule>
  </conditionalFormatting>
  <conditionalFormatting sqref="AM586">
    <cfRule type="expression" dxfId="1583" priority="1121">
      <formula>IF(RIGHT(TEXT(AM586,"0.#"),1)=".",FALSE,TRUE)</formula>
    </cfRule>
    <cfRule type="expression" dxfId="1582" priority="1122">
      <formula>IF(RIGHT(TEXT(AM586,"0.#"),1)=".",TRUE,FALSE)</formula>
    </cfRule>
  </conditionalFormatting>
  <conditionalFormatting sqref="AM587">
    <cfRule type="expression" dxfId="1581" priority="1119">
      <formula>IF(RIGHT(TEXT(AM587,"0.#"),1)=".",FALSE,TRUE)</formula>
    </cfRule>
    <cfRule type="expression" dxfId="1580" priority="1120">
      <formula>IF(RIGHT(TEXT(AM587,"0.#"),1)=".",TRUE,FALSE)</formula>
    </cfRule>
  </conditionalFormatting>
  <conditionalFormatting sqref="AU586">
    <cfRule type="expression" dxfId="1579" priority="1115">
      <formula>IF(RIGHT(TEXT(AU586,"0.#"),1)=".",FALSE,TRUE)</formula>
    </cfRule>
    <cfRule type="expression" dxfId="1578" priority="1116">
      <formula>IF(RIGHT(TEXT(AU586,"0.#"),1)=".",TRUE,FALSE)</formula>
    </cfRule>
  </conditionalFormatting>
  <conditionalFormatting sqref="AU587">
    <cfRule type="expression" dxfId="1577" priority="1113">
      <formula>IF(RIGHT(TEXT(AU587,"0.#"),1)=".",FALSE,TRUE)</formula>
    </cfRule>
    <cfRule type="expression" dxfId="1576" priority="1114">
      <formula>IF(RIGHT(TEXT(AU587,"0.#"),1)=".",TRUE,FALSE)</formula>
    </cfRule>
  </conditionalFormatting>
  <conditionalFormatting sqref="AU588">
    <cfRule type="expression" dxfId="1575" priority="1111">
      <formula>IF(RIGHT(TEXT(AU588,"0.#"),1)=".",FALSE,TRUE)</formula>
    </cfRule>
    <cfRule type="expression" dxfId="1574" priority="1112">
      <formula>IF(RIGHT(TEXT(AU588,"0.#"),1)=".",TRUE,FALSE)</formula>
    </cfRule>
  </conditionalFormatting>
  <conditionalFormatting sqref="AI588">
    <cfRule type="expression" dxfId="1573" priority="1105">
      <formula>IF(RIGHT(TEXT(AI588,"0.#"),1)=".",FALSE,TRUE)</formula>
    </cfRule>
    <cfRule type="expression" dxfId="1572" priority="1106">
      <formula>IF(RIGHT(TEXT(AI588,"0.#"),1)=".",TRUE,FALSE)</formula>
    </cfRule>
  </conditionalFormatting>
  <conditionalFormatting sqref="AI586">
    <cfRule type="expression" dxfId="1571" priority="1109">
      <formula>IF(RIGHT(TEXT(AI586,"0.#"),1)=".",FALSE,TRUE)</formula>
    </cfRule>
    <cfRule type="expression" dxfId="1570" priority="1110">
      <formula>IF(RIGHT(TEXT(AI586,"0.#"),1)=".",TRUE,FALSE)</formula>
    </cfRule>
  </conditionalFormatting>
  <conditionalFormatting sqref="AI587">
    <cfRule type="expression" dxfId="1569" priority="1107">
      <formula>IF(RIGHT(TEXT(AI587,"0.#"),1)=".",FALSE,TRUE)</formula>
    </cfRule>
    <cfRule type="expression" dxfId="1568" priority="1108">
      <formula>IF(RIGHT(TEXT(AI587,"0.#"),1)=".",TRUE,FALSE)</formula>
    </cfRule>
  </conditionalFormatting>
  <conditionalFormatting sqref="AQ587">
    <cfRule type="expression" dxfId="1567" priority="1103">
      <formula>IF(RIGHT(TEXT(AQ587,"0.#"),1)=".",FALSE,TRUE)</formula>
    </cfRule>
    <cfRule type="expression" dxfId="1566" priority="1104">
      <formula>IF(RIGHT(TEXT(AQ587,"0.#"),1)=".",TRUE,FALSE)</formula>
    </cfRule>
  </conditionalFormatting>
  <conditionalFormatting sqref="AQ588">
    <cfRule type="expression" dxfId="1565" priority="1101">
      <formula>IF(RIGHT(TEXT(AQ588,"0.#"),1)=".",FALSE,TRUE)</formula>
    </cfRule>
    <cfRule type="expression" dxfId="1564" priority="1102">
      <formula>IF(RIGHT(TEXT(AQ588,"0.#"),1)=".",TRUE,FALSE)</formula>
    </cfRule>
  </conditionalFormatting>
  <conditionalFormatting sqref="AQ586">
    <cfRule type="expression" dxfId="1563" priority="1099">
      <formula>IF(RIGHT(TEXT(AQ586,"0.#"),1)=".",FALSE,TRUE)</formula>
    </cfRule>
    <cfRule type="expression" dxfId="1562" priority="1100">
      <formula>IF(RIGHT(TEXT(AQ586,"0.#"),1)=".",TRUE,FALSE)</formula>
    </cfRule>
  </conditionalFormatting>
  <conditionalFormatting sqref="AE595">
    <cfRule type="expression" dxfId="1561" priority="1097">
      <formula>IF(RIGHT(TEXT(AE595,"0.#"),1)=".",FALSE,TRUE)</formula>
    </cfRule>
    <cfRule type="expression" dxfId="1560" priority="1098">
      <formula>IF(RIGHT(TEXT(AE595,"0.#"),1)=".",TRUE,FALSE)</formula>
    </cfRule>
  </conditionalFormatting>
  <conditionalFormatting sqref="AE596">
    <cfRule type="expression" dxfId="1559" priority="1095">
      <formula>IF(RIGHT(TEXT(AE596,"0.#"),1)=".",FALSE,TRUE)</formula>
    </cfRule>
    <cfRule type="expression" dxfId="1558" priority="1096">
      <formula>IF(RIGHT(TEXT(AE596,"0.#"),1)=".",TRUE,FALSE)</formula>
    </cfRule>
  </conditionalFormatting>
  <conditionalFormatting sqref="AE597">
    <cfRule type="expression" dxfId="1557" priority="1093">
      <formula>IF(RIGHT(TEXT(AE597,"0.#"),1)=".",FALSE,TRUE)</formula>
    </cfRule>
    <cfRule type="expression" dxfId="1556" priority="1094">
      <formula>IF(RIGHT(TEXT(AE597,"0.#"),1)=".",TRUE,FALSE)</formula>
    </cfRule>
  </conditionalFormatting>
  <conditionalFormatting sqref="AU595">
    <cfRule type="expression" dxfId="1555" priority="1085">
      <formula>IF(RIGHT(TEXT(AU595,"0.#"),1)=".",FALSE,TRUE)</formula>
    </cfRule>
    <cfRule type="expression" dxfId="1554" priority="1086">
      <formula>IF(RIGHT(TEXT(AU595,"0.#"),1)=".",TRUE,FALSE)</formula>
    </cfRule>
  </conditionalFormatting>
  <conditionalFormatting sqref="AU596">
    <cfRule type="expression" dxfId="1553" priority="1083">
      <formula>IF(RIGHT(TEXT(AU596,"0.#"),1)=".",FALSE,TRUE)</formula>
    </cfRule>
    <cfRule type="expression" dxfId="1552" priority="1084">
      <formula>IF(RIGHT(TEXT(AU596,"0.#"),1)=".",TRUE,FALSE)</formula>
    </cfRule>
  </conditionalFormatting>
  <conditionalFormatting sqref="AU597">
    <cfRule type="expression" dxfId="1551" priority="1081">
      <formula>IF(RIGHT(TEXT(AU597,"0.#"),1)=".",FALSE,TRUE)</formula>
    </cfRule>
    <cfRule type="expression" dxfId="1550" priority="1082">
      <formula>IF(RIGHT(TEXT(AU597,"0.#"),1)=".",TRUE,FALSE)</formula>
    </cfRule>
  </conditionalFormatting>
  <conditionalFormatting sqref="AQ596">
    <cfRule type="expression" dxfId="1549" priority="1073">
      <formula>IF(RIGHT(TEXT(AQ596,"0.#"),1)=".",FALSE,TRUE)</formula>
    </cfRule>
    <cfRule type="expression" dxfId="1548" priority="1074">
      <formula>IF(RIGHT(TEXT(AQ596,"0.#"),1)=".",TRUE,FALSE)</formula>
    </cfRule>
  </conditionalFormatting>
  <conditionalFormatting sqref="AQ597">
    <cfRule type="expression" dxfId="1547" priority="1071">
      <formula>IF(RIGHT(TEXT(AQ597,"0.#"),1)=".",FALSE,TRUE)</formula>
    </cfRule>
    <cfRule type="expression" dxfId="1546" priority="1072">
      <formula>IF(RIGHT(TEXT(AQ597,"0.#"),1)=".",TRUE,FALSE)</formula>
    </cfRule>
  </conditionalFormatting>
  <conditionalFormatting sqref="AQ595">
    <cfRule type="expression" dxfId="1545" priority="1069">
      <formula>IF(RIGHT(TEXT(AQ595,"0.#"),1)=".",FALSE,TRUE)</formula>
    </cfRule>
    <cfRule type="expression" dxfId="1544" priority="1070">
      <formula>IF(RIGHT(TEXT(AQ595,"0.#"),1)=".",TRUE,FALSE)</formula>
    </cfRule>
  </conditionalFormatting>
  <conditionalFormatting sqref="AE620">
    <cfRule type="expression" dxfId="1543" priority="1067">
      <formula>IF(RIGHT(TEXT(AE620,"0.#"),1)=".",FALSE,TRUE)</formula>
    </cfRule>
    <cfRule type="expression" dxfId="1542" priority="1068">
      <formula>IF(RIGHT(TEXT(AE620,"0.#"),1)=".",TRUE,FALSE)</formula>
    </cfRule>
  </conditionalFormatting>
  <conditionalFormatting sqref="AE621">
    <cfRule type="expression" dxfId="1541" priority="1065">
      <formula>IF(RIGHT(TEXT(AE621,"0.#"),1)=".",FALSE,TRUE)</formula>
    </cfRule>
    <cfRule type="expression" dxfId="1540" priority="1066">
      <formula>IF(RIGHT(TEXT(AE621,"0.#"),1)=".",TRUE,FALSE)</formula>
    </cfRule>
  </conditionalFormatting>
  <conditionalFormatting sqref="AE622">
    <cfRule type="expression" dxfId="1539" priority="1063">
      <formula>IF(RIGHT(TEXT(AE622,"0.#"),1)=".",FALSE,TRUE)</formula>
    </cfRule>
    <cfRule type="expression" dxfId="1538" priority="1064">
      <formula>IF(RIGHT(TEXT(AE622,"0.#"),1)=".",TRUE,FALSE)</formula>
    </cfRule>
  </conditionalFormatting>
  <conditionalFormatting sqref="AU620">
    <cfRule type="expression" dxfId="1537" priority="1055">
      <formula>IF(RIGHT(TEXT(AU620,"0.#"),1)=".",FALSE,TRUE)</formula>
    </cfRule>
    <cfRule type="expression" dxfId="1536" priority="1056">
      <formula>IF(RIGHT(TEXT(AU620,"0.#"),1)=".",TRUE,FALSE)</formula>
    </cfRule>
  </conditionalFormatting>
  <conditionalFormatting sqref="AU621">
    <cfRule type="expression" dxfId="1535" priority="1053">
      <formula>IF(RIGHT(TEXT(AU621,"0.#"),1)=".",FALSE,TRUE)</formula>
    </cfRule>
    <cfRule type="expression" dxfId="1534" priority="1054">
      <formula>IF(RIGHT(TEXT(AU621,"0.#"),1)=".",TRUE,FALSE)</formula>
    </cfRule>
  </conditionalFormatting>
  <conditionalFormatting sqref="AU622">
    <cfRule type="expression" dxfId="1533" priority="1051">
      <formula>IF(RIGHT(TEXT(AU622,"0.#"),1)=".",FALSE,TRUE)</formula>
    </cfRule>
    <cfRule type="expression" dxfId="1532" priority="1052">
      <formula>IF(RIGHT(TEXT(AU622,"0.#"),1)=".",TRUE,FALSE)</formula>
    </cfRule>
  </conditionalFormatting>
  <conditionalFormatting sqref="AQ621">
    <cfRule type="expression" dxfId="1531" priority="1043">
      <formula>IF(RIGHT(TEXT(AQ621,"0.#"),1)=".",FALSE,TRUE)</formula>
    </cfRule>
    <cfRule type="expression" dxfId="1530" priority="1044">
      <formula>IF(RIGHT(TEXT(AQ621,"0.#"),1)=".",TRUE,FALSE)</formula>
    </cfRule>
  </conditionalFormatting>
  <conditionalFormatting sqref="AQ622">
    <cfRule type="expression" dxfId="1529" priority="1041">
      <formula>IF(RIGHT(TEXT(AQ622,"0.#"),1)=".",FALSE,TRUE)</formula>
    </cfRule>
    <cfRule type="expression" dxfId="1528" priority="1042">
      <formula>IF(RIGHT(TEXT(AQ622,"0.#"),1)=".",TRUE,FALSE)</formula>
    </cfRule>
  </conditionalFormatting>
  <conditionalFormatting sqref="AQ620">
    <cfRule type="expression" dxfId="1527" priority="1039">
      <formula>IF(RIGHT(TEXT(AQ620,"0.#"),1)=".",FALSE,TRUE)</formula>
    </cfRule>
    <cfRule type="expression" dxfId="1526" priority="1040">
      <formula>IF(RIGHT(TEXT(AQ620,"0.#"),1)=".",TRUE,FALSE)</formula>
    </cfRule>
  </conditionalFormatting>
  <conditionalFormatting sqref="AE600">
    <cfRule type="expression" dxfId="1525" priority="1037">
      <formula>IF(RIGHT(TEXT(AE600,"0.#"),1)=".",FALSE,TRUE)</formula>
    </cfRule>
    <cfRule type="expression" dxfId="1524" priority="1038">
      <formula>IF(RIGHT(TEXT(AE600,"0.#"),1)=".",TRUE,FALSE)</formula>
    </cfRule>
  </conditionalFormatting>
  <conditionalFormatting sqref="AE601">
    <cfRule type="expression" dxfId="1523" priority="1035">
      <formula>IF(RIGHT(TEXT(AE601,"0.#"),1)=".",FALSE,TRUE)</formula>
    </cfRule>
    <cfRule type="expression" dxfId="1522" priority="1036">
      <formula>IF(RIGHT(TEXT(AE601,"0.#"),1)=".",TRUE,FALSE)</formula>
    </cfRule>
  </conditionalFormatting>
  <conditionalFormatting sqref="AE602">
    <cfRule type="expression" dxfId="1521" priority="1033">
      <formula>IF(RIGHT(TEXT(AE602,"0.#"),1)=".",FALSE,TRUE)</formula>
    </cfRule>
    <cfRule type="expression" dxfId="1520" priority="1034">
      <formula>IF(RIGHT(TEXT(AE602,"0.#"),1)=".",TRUE,FALSE)</formula>
    </cfRule>
  </conditionalFormatting>
  <conditionalFormatting sqref="AU600">
    <cfRule type="expression" dxfId="1519" priority="1025">
      <formula>IF(RIGHT(TEXT(AU600,"0.#"),1)=".",FALSE,TRUE)</formula>
    </cfRule>
    <cfRule type="expression" dxfId="1518" priority="1026">
      <formula>IF(RIGHT(TEXT(AU600,"0.#"),1)=".",TRUE,FALSE)</formula>
    </cfRule>
  </conditionalFormatting>
  <conditionalFormatting sqref="AU601">
    <cfRule type="expression" dxfId="1517" priority="1023">
      <formula>IF(RIGHT(TEXT(AU601,"0.#"),1)=".",FALSE,TRUE)</formula>
    </cfRule>
    <cfRule type="expression" dxfId="1516" priority="1024">
      <formula>IF(RIGHT(TEXT(AU601,"0.#"),1)=".",TRUE,FALSE)</formula>
    </cfRule>
  </conditionalFormatting>
  <conditionalFormatting sqref="AU602">
    <cfRule type="expression" dxfId="1515" priority="1021">
      <formula>IF(RIGHT(TEXT(AU602,"0.#"),1)=".",FALSE,TRUE)</formula>
    </cfRule>
    <cfRule type="expression" dxfId="1514" priority="1022">
      <formula>IF(RIGHT(TEXT(AU602,"0.#"),1)=".",TRUE,FALSE)</formula>
    </cfRule>
  </conditionalFormatting>
  <conditionalFormatting sqref="AQ601">
    <cfRule type="expression" dxfId="1513" priority="1013">
      <formula>IF(RIGHT(TEXT(AQ601,"0.#"),1)=".",FALSE,TRUE)</formula>
    </cfRule>
    <cfRule type="expression" dxfId="1512" priority="1014">
      <formula>IF(RIGHT(TEXT(AQ601,"0.#"),1)=".",TRUE,FALSE)</formula>
    </cfRule>
  </conditionalFormatting>
  <conditionalFormatting sqref="AQ602">
    <cfRule type="expression" dxfId="1511" priority="1011">
      <formula>IF(RIGHT(TEXT(AQ602,"0.#"),1)=".",FALSE,TRUE)</formula>
    </cfRule>
    <cfRule type="expression" dxfId="1510" priority="1012">
      <formula>IF(RIGHT(TEXT(AQ602,"0.#"),1)=".",TRUE,FALSE)</formula>
    </cfRule>
  </conditionalFormatting>
  <conditionalFormatting sqref="AQ600">
    <cfRule type="expression" dxfId="1509" priority="1009">
      <formula>IF(RIGHT(TEXT(AQ600,"0.#"),1)=".",FALSE,TRUE)</formula>
    </cfRule>
    <cfRule type="expression" dxfId="1508" priority="1010">
      <formula>IF(RIGHT(TEXT(AQ600,"0.#"),1)=".",TRUE,FALSE)</formula>
    </cfRule>
  </conditionalFormatting>
  <conditionalFormatting sqref="AE605">
    <cfRule type="expression" dxfId="1507" priority="1007">
      <formula>IF(RIGHT(TEXT(AE605,"0.#"),1)=".",FALSE,TRUE)</formula>
    </cfRule>
    <cfRule type="expression" dxfId="1506" priority="1008">
      <formula>IF(RIGHT(TEXT(AE605,"0.#"),1)=".",TRUE,FALSE)</formula>
    </cfRule>
  </conditionalFormatting>
  <conditionalFormatting sqref="AE606">
    <cfRule type="expression" dxfId="1505" priority="1005">
      <formula>IF(RIGHT(TEXT(AE606,"0.#"),1)=".",FALSE,TRUE)</formula>
    </cfRule>
    <cfRule type="expression" dxfId="1504" priority="1006">
      <formula>IF(RIGHT(TEXT(AE606,"0.#"),1)=".",TRUE,FALSE)</formula>
    </cfRule>
  </conditionalFormatting>
  <conditionalFormatting sqref="AE607">
    <cfRule type="expression" dxfId="1503" priority="1003">
      <formula>IF(RIGHT(TEXT(AE607,"0.#"),1)=".",FALSE,TRUE)</formula>
    </cfRule>
    <cfRule type="expression" dxfId="1502" priority="1004">
      <formula>IF(RIGHT(TEXT(AE607,"0.#"),1)=".",TRUE,FALSE)</formula>
    </cfRule>
  </conditionalFormatting>
  <conditionalFormatting sqref="AU605">
    <cfRule type="expression" dxfId="1501" priority="995">
      <formula>IF(RIGHT(TEXT(AU605,"0.#"),1)=".",FALSE,TRUE)</formula>
    </cfRule>
    <cfRule type="expression" dxfId="1500" priority="996">
      <formula>IF(RIGHT(TEXT(AU605,"0.#"),1)=".",TRUE,FALSE)</formula>
    </cfRule>
  </conditionalFormatting>
  <conditionalFormatting sqref="AU606">
    <cfRule type="expression" dxfId="1499" priority="993">
      <formula>IF(RIGHT(TEXT(AU606,"0.#"),1)=".",FALSE,TRUE)</formula>
    </cfRule>
    <cfRule type="expression" dxfId="1498" priority="994">
      <formula>IF(RIGHT(TEXT(AU606,"0.#"),1)=".",TRUE,FALSE)</formula>
    </cfRule>
  </conditionalFormatting>
  <conditionalFormatting sqref="AU607">
    <cfRule type="expression" dxfId="1497" priority="991">
      <formula>IF(RIGHT(TEXT(AU607,"0.#"),1)=".",FALSE,TRUE)</formula>
    </cfRule>
    <cfRule type="expression" dxfId="1496" priority="992">
      <formula>IF(RIGHT(TEXT(AU607,"0.#"),1)=".",TRUE,FALSE)</formula>
    </cfRule>
  </conditionalFormatting>
  <conditionalFormatting sqref="AQ606">
    <cfRule type="expression" dxfId="1495" priority="983">
      <formula>IF(RIGHT(TEXT(AQ606,"0.#"),1)=".",FALSE,TRUE)</formula>
    </cfRule>
    <cfRule type="expression" dxfId="1494" priority="984">
      <formula>IF(RIGHT(TEXT(AQ606,"0.#"),1)=".",TRUE,FALSE)</formula>
    </cfRule>
  </conditionalFormatting>
  <conditionalFormatting sqref="AQ607">
    <cfRule type="expression" dxfId="1493" priority="981">
      <formula>IF(RIGHT(TEXT(AQ607,"0.#"),1)=".",FALSE,TRUE)</formula>
    </cfRule>
    <cfRule type="expression" dxfId="1492" priority="982">
      <formula>IF(RIGHT(TEXT(AQ607,"0.#"),1)=".",TRUE,FALSE)</formula>
    </cfRule>
  </conditionalFormatting>
  <conditionalFormatting sqref="AQ605">
    <cfRule type="expression" dxfId="1491" priority="979">
      <formula>IF(RIGHT(TEXT(AQ605,"0.#"),1)=".",FALSE,TRUE)</formula>
    </cfRule>
    <cfRule type="expression" dxfId="1490" priority="980">
      <formula>IF(RIGHT(TEXT(AQ605,"0.#"),1)=".",TRUE,FALSE)</formula>
    </cfRule>
  </conditionalFormatting>
  <conditionalFormatting sqref="AE610">
    <cfRule type="expression" dxfId="1489" priority="977">
      <formula>IF(RIGHT(TEXT(AE610,"0.#"),1)=".",FALSE,TRUE)</formula>
    </cfRule>
    <cfRule type="expression" dxfId="1488" priority="978">
      <formula>IF(RIGHT(TEXT(AE610,"0.#"),1)=".",TRUE,FALSE)</formula>
    </cfRule>
  </conditionalFormatting>
  <conditionalFormatting sqref="AE611">
    <cfRule type="expression" dxfId="1487" priority="975">
      <formula>IF(RIGHT(TEXT(AE611,"0.#"),1)=".",FALSE,TRUE)</formula>
    </cfRule>
    <cfRule type="expression" dxfId="1486" priority="976">
      <formula>IF(RIGHT(TEXT(AE611,"0.#"),1)=".",TRUE,FALSE)</formula>
    </cfRule>
  </conditionalFormatting>
  <conditionalFormatting sqref="AE612">
    <cfRule type="expression" dxfId="1485" priority="973">
      <formula>IF(RIGHT(TEXT(AE612,"0.#"),1)=".",FALSE,TRUE)</formula>
    </cfRule>
    <cfRule type="expression" dxfId="1484" priority="974">
      <formula>IF(RIGHT(TEXT(AE612,"0.#"),1)=".",TRUE,FALSE)</formula>
    </cfRule>
  </conditionalFormatting>
  <conditionalFormatting sqref="AU610">
    <cfRule type="expression" dxfId="1483" priority="965">
      <formula>IF(RIGHT(TEXT(AU610,"0.#"),1)=".",FALSE,TRUE)</formula>
    </cfRule>
    <cfRule type="expression" dxfId="1482" priority="966">
      <formula>IF(RIGHT(TEXT(AU610,"0.#"),1)=".",TRUE,FALSE)</formula>
    </cfRule>
  </conditionalFormatting>
  <conditionalFormatting sqref="AU611">
    <cfRule type="expression" dxfId="1481" priority="963">
      <formula>IF(RIGHT(TEXT(AU611,"0.#"),1)=".",FALSE,TRUE)</formula>
    </cfRule>
    <cfRule type="expression" dxfId="1480" priority="964">
      <formula>IF(RIGHT(TEXT(AU611,"0.#"),1)=".",TRUE,FALSE)</formula>
    </cfRule>
  </conditionalFormatting>
  <conditionalFormatting sqref="AU612">
    <cfRule type="expression" dxfId="1479" priority="961">
      <formula>IF(RIGHT(TEXT(AU612,"0.#"),1)=".",FALSE,TRUE)</formula>
    </cfRule>
    <cfRule type="expression" dxfId="1478" priority="962">
      <formula>IF(RIGHT(TEXT(AU612,"0.#"),1)=".",TRUE,FALSE)</formula>
    </cfRule>
  </conditionalFormatting>
  <conditionalFormatting sqref="AQ611">
    <cfRule type="expression" dxfId="1477" priority="953">
      <formula>IF(RIGHT(TEXT(AQ611,"0.#"),1)=".",FALSE,TRUE)</formula>
    </cfRule>
    <cfRule type="expression" dxfId="1476" priority="954">
      <formula>IF(RIGHT(TEXT(AQ611,"0.#"),1)=".",TRUE,FALSE)</formula>
    </cfRule>
  </conditionalFormatting>
  <conditionalFormatting sqref="AQ612">
    <cfRule type="expression" dxfId="1475" priority="951">
      <formula>IF(RIGHT(TEXT(AQ612,"0.#"),1)=".",FALSE,TRUE)</formula>
    </cfRule>
    <cfRule type="expression" dxfId="1474" priority="952">
      <formula>IF(RIGHT(TEXT(AQ612,"0.#"),1)=".",TRUE,FALSE)</formula>
    </cfRule>
  </conditionalFormatting>
  <conditionalFormatting sqref="AQ610">
    <cfRule type="expression" dxfId="1473" priority="949">
      <formula>IF(RIGHT(TEXT(AQ610,"0.#"),1)=".",FALSE,TRUE)</formula>
    </cfRule>
    <cfRule type="expression" dxfId="1472" priority="950">
      <formula>IF(RIGHT(TEXT(AQ610,"0.#"),1)=".",TRUE,FALSE)</formula>
    </cfRule>
  </conditionalFormatting>
  <conditionalFormatting sqref="AE615">
    <cfRule type="expression" dxfId="1471" priority="947">
      <formula>IF(RIGHT(TEXT(AE615,"0.#"),1)=".",FALSE,TRUE)</formula>
    </cfRule>
    <cfRule type="expression" dxfId="1470" priority="948">
      <formula>IF(RIGHT(TEXT(AE615,"0.#"),1)=".",TRUE,FALSE)</formula>
    </cfRule>
  </conditionalFormatting>
  <conditionalFormatting sqref="AE616">
    <cfRule type="expression" dxfId="1469" priority="945">
      <formula>IF(RIGHT(TEXT(AE616,"0.#"),1)=".",FALSE,TRUE)</formula>
    </cfRule>
    <cfRule type="expression" dxfId="1468" priority="946">
      <formula>IF(RIGHT(TEXT(AE616,"0.#"),1)=".",TRUE,FALSE)</formula>
    </cfRule>
  </conditionalFormatting>
  <conditionalFormatting sqref="AE617">
    <cfRule type="expression" dxfId="1467" priority="943">
      <formula>IF(RIGHT(TEXT(AE617,"0.#"),1)=".",FALSE,TRUE)</formula>
    </cfRule>
    <cfRule type="expression" dxfId="1466" priority="944">
      <formula>IF(RIGHT(TEXT(AE617,"0.#"),1)=".",TRUE,FALSE)</formula>
    </cfRule>
  </conditionalFormatting>
  <conditionalFormatting sqref="AU615">
    <cfRule type="expression" dxfId="1465" priority="935">
      <formula>IF(RIGHT(TEXT(AU615,"0.#"),1)=".",FALSE,TRUE)</formula>
    </cfRule>
    <cfRule type="expression" dxfId="1464" priority="936">
      <formula>IF(RIGHT(TEXT(AU615,"0.#"),1)=".",TRUE,FALSE)</formula>
    </cfRule>
  </conditionalFormatting>
  <conditionalFormatting sqref="AU616">
    <cfRule type="expression" dxfId="1463" priority="933">
      <formula>IF(RIGHT(TEXT(AU616,"0.#"),1)=".",FALSE,TRUE)</formula>
    </cfRule>
    <cfRule type="expression" dxfId="1462" priority="934">
      <formula>IF(RIGHT(TEXT(AU616,"0.#"),1)=".",TRUE,FALSE)</formula>
    </cfRule>
  </conditionalFormatting>
  <conditionalFormatting sqref="AU617">
    <cfRule type="expression" dxfId="1461" priority="931">
      <formula>IF(RIGHT(TEXT(AU617,"0.#"),1)=".",FALSE,TRUE)</formula>
    </cfRule>
    <cfRule type="expression" dxfId="1460" priority="932">
      <formula>IF(RIGHT(TEXT(AU617,"0.#"),1)=".",TRUE,FALSE)</formula>
    </cfRule>
  </conditionalFormatting>
  <conditionalFormatting sqref="AQ616">
    <cfRule type="expression" dxfId="1459" priority="923">
      <formula>IF(RIGHT(TEXT(AQ616,"0.#"),1)=".",FALSE,TRUE)</formula>
    </cfRule>
    <cfRule type="expression" dxfId="1458" priority="924">
      <formula>IF(RIGHT(TEXT(AQ616,"0.#"),1)=".",TRUE,FALSE)</formula>
    </cfRule>
  </conditionalFormatting>
  <conditionalFormatting sqref="AQ617">
    <cfRule type="expression" dxfId="1457" priority="921">
      <formula>IF(RIGHT(TEXT(AQ617,"0.#"),1)=".",FALSE,TRUE)</formula>
    </cfRule>
    <cfRule type="expression" dxfId="1456" priority="922">
      <formula>IF(RIGHT(TEXT(AQ617,"0.#"),1)=".",TRUE,FALSE)</formula>
    </cfRule>
  </conditionalFormatting>
  <conditionalFormatting sqref="AQ615">
    <cfRule type="expression" dxfId="1455" priority="919">
      <formula>IF(RIGHT(TEXT(AQ615,"0.#"),1)=".",FALSE,TRUE)</formula>
    </cfRule>
    <cfRule type="expression" dxfId="1454" priority="920">
      <formula>IF(RIGHT(TEXT(AQ615,"0.#"),1)=".",TRUE,FALSE)</formula>
    </cfRule>
  </conditionalFormatting>
  <conditionalFormatting sqref="AE625">
    <cfRule type="expression" dxfId="1453" priority="917">
      <formula>IF(RIGHT(TEXT(AE625,"0.#"),1)=".",FALSE,TRUE)</formula>
    </cfRule>
    <cfRule type="expression" dxfId="1452" priority="918">
      <formula>IF(RIGHT(TEXT(AE625,"0.#"),1)=".",TRUE,FALSE)</formula>
    </cfRule>
  </conditionalFormatting>
  <conditionalFormatting sqref="AE626">
    <cfRule type="expression" dxfId="1451" priority="915">
      <formula>IF(RIGHT(TEXT(AE626,"0.#"),1)=".",FALSE,TRUE)</formula>
    </cfRule>
    <cfRule type="expression" dxfId="1450" priority="916">
      <formula>IF(RIGHT(TEXT(AE626,"0.#"),1)=".",TRUE,FALSE)</formula>
    </cfRule>
  </conditionalFormatting>
  <conditionalFormatting sqref="AE627">
    <cfRule type="expression" dxfId="1449" priority="913">
      <formula>IF(RIGHT(TEXT(AE627,"0.#"),1)=".",FALSE,TRUE)</formula>
    </cfRule>
    <cfRule type="expression" dxfId="1448" priority="914">
      <formula>IF(RIGHT(TEXT(AE627,"0.#"),1)=".",TRUE,FALSE)</formula>
    </cfRule>
  </conditionalFormatting>
  <conditionalFormatting sqref="AU625">
    <cfRule type="expression" dxfId="1447" priority="905">
      <formula>IF(RIGHT(TEXT(AU625,"0.#"),1)=".",FALSE,TRUE)</formula>
    </cfRule>
    <cfRule type="expression" dxfId="1446" priority="906">
      <formula>IF(RIGHT(TEXT(AU625,"0.#"),1)=".",TRUE,FALSE)</formula>
    </cfRule>
  </conditionalFormatting>
  <conditionalFormatting sqref="AU626">
    <cfRule type="expression" dxfId="1445" priority="903">
      <formula>IF(RIGHT(TEXT(AU626,"0.#"),1)=".",FALSE,TRUE)</formula>
    </cfRule>
    <cfRule type="expression" dxfId="1444" priority="904">
      <formula>IF(RIGHT(TEXT(AU626,"0.#"),1)=".",TRUE,FALSE)</formula>
    </cfRule>
  </conditionalFormatting>
  <conditionalFormatting sqref="AU627">
    <cfRule type="expression" dxfId="1443" priority="901">
      <formula>IF(RIGHT(TEXT(AU627,"0.#"),1)=".",FALSE,TRUE)</formula>
    </cfRule>
    <cfRule type="expression" dxfId="1442" priority="902">
      <formula>IF(RIGHT(TEXT(AU627,"0.#"),1)=".",TRUE,FALSE)</formula>
    </cfRule>
  </conditionalFormatting>
  <conditionalFormatting sqref="AQ626">
    <cfRule type="expression" dxfId="1441" priority="893">
      <formula>IF(RIGHT(TEXT(AQ626,"0.#"),1)=".",FALSE,TRUE)</formula>
    </cfRule>
    <cfRule type="expression" dxfId="1440" priority="894">
      <formula>IF(RIGHT(TEXT(AQ626,"0.#"),1)=".",TRUE,FALSE)</formula>
    </cfRule>
  </conditionalFormatting>
  <conditionalFormatting sqref="AQ627">
    <cfRule type="expression" dxfId="1439" priority="891">
      <formula>IF(RIGHT(TEXT(AQ627,"0.#"),1)=".",FALSE,TRUE)</formula>
    </cfRule>
    <cfRule type="expression" dxfId="1438" priority="892">
      <formula>IF(RIGHT(TEXT(AQ627,"0.#"),1)=".",TRUE,FALSE)</formula>
    </cfRule>
  </conditionalFormatting>
  <conditionalFormatting sqref="AQ625">
    <cfRule type="expression" dxfId="1437" priority="889">
      <formula>IF(RIGHT(TEXT(AQ625,"0.#"),1)=".",FALSE,TRUE)</formula>
    </cfRule>
    <cfRule type="expression" dxfId="1436" priority="890">
      <formula>IF(RIGHT(TEXT(AQ625,"0.#"),1)=".",TRUE,FALSE)</formula>
    </cfRule>
  </conditionalFormatting>
  <conditionalFormatting sqref="AE630">
    <cfRule type="expression" dxfId="1435" priority="887">
      <formula>IF(RIGHT(TEXT(AE630,"0.#"),1)=".",FALSE,TRUE)</formula>
    </cfRule>
    <cfRule type="expression" dxfId="1434" priority="888">
      <formula>IF(RIGHT(TEXT(AE630,"0.#"),1)=".",TRUE,FALSE)</formula>
    </cfRule>
  </conditionalFormatting>
  <conditionalFormatting sqref="AE631">
    <cfRule type="expression" dxfId="1433" priority="885">
      <formula>IF(RIGHT(TEXT(AE631,"0.#"),1)=".",FALSE,TRUE)</formula>
    </cfRule>
    <cfRule type="expression" dxfId="1432" priority="886">
      <formula>IF(RIGHT(TEXT(AE631,"0.#"),1)=".",TRUE,FALSE)</formula>
    </cfRule>
  </conditionalFormatting>
  <conditionalFormatting sqref="AE632">
    <cfRule type="expression" dxfId="1431" priority="883">
      <formula>IF(RIGHT(TEXT(AE632,"0.#"),1)=".",FALSE,TRUE)</formula>
    </cfRule>
    <cfRule type="expression" dxfId="1430" priority="884">
      <formula>IF(RIGHT(TEXT(AE632,"0.#"),1)=".",TRUE,FALSE)</formula>
    </cfRule>
  </conditionalFormatting>
  <conditionalFormatting sqref="AU630">
    <cfRule type="expression" dxfId="1429" priority="875">
      <formula>IF(RIGHT(TEXT(AU630,"0.#"),1)=".",FALSE,TRUE)</formula>
    </cfRule>
    <cfRule type="expression" dxfId="1428" priority="876">
      <formula>IF(RIGHT(TEXT(AU630,"0.#"),1)=".",TRUE,FALSE)</formula>
    </cfRule>
  </conditionalFormatting>
  <conditionalFormatting sqref="AU631">
    <cfRule type="expression" dxfId="1427" priority="873">
      <formula>IF(RIGHT(TEXT(AU631,"0.#"),1)=".",FALSE,TRUE)</formula>
    </cfRule>
    <cfRule type="expression" dxfId="1426" priority="874">
      <formula>IF(RIGHT(TEXT(AU631,"0.#"),1)=".",TRUE,FALSE)</formula>
    </cfRule>
  </conditionalFormatting>
  <conditionalFormatting sqref="AU632">
    <cfRule type="expression" dxfId="1425" priority="871">
      <formula>IF(RIGHT(TEXT(AU632,"0.#"),1)=".",FALSE,TRUE)</formula>
    </cfRule>
    <cfRule type="expression" dxfId="1424" priority="872">
      <formula>IF(RIGHT(TEXT(AU632,"0.#"),1)=".",TRUE,FALSE)</formula>
    </cfRule>
  </conditionalFormatting>
  <conditionalFormatting sqref="AQ631">
    <cfRule type="expression" dxfId="1423" priority="863">
      <formula>IF(RIGHT(TEXT(AQ631,"0.#"),1)=".",FALSE,TRUE)</formula>
    </cfRule>
    <cfRule type="expression" dxfId="1422" priority="864">
      <formula>IF(RIGHT(TEXT(AQ631,"0.#"),1)=".",TRUE,FALSE)</formula>
    </cfRule>
  </conditionalFormatting>
  <conditionalFormatting sqref="AQ632">
    <cfRule type="expression" dxfId="1421" priority="861">
      <formula>IF(RIGHT(TEXT(AQ632,"0.#"),1)=".",FALSE,TRUE)</formula>
    </cfRule>
    <cfRule type="expression" dxfId="1420" priority="862">
      <formula>IF(RIGHT(TEXT(AQ632,"0.#"),1)=".",TRUE,FALSE)</formula>
    </cfRule>
  </conditionalFormatting>
  <conditionalFormatting sqref="AQ630">
    <cfRule type="expression" dxfId="1419" priority="859">
      <formula>IF(RIGHT(TEXT(AQ630,"0.#"),1)=".",FALSE,TRUE)</formula>
    </cfRule>
    <cfRule type="expression" dxfId="1418" priority="860">
      <formula>IF(RIGHT(TEXT(AQ630,"0.#"),1)=".",TRUE,FALSE)</formula>
    </cfRule>
  </conditionalFormatting>
  <conditionalFormatting sqref="AE635">
    <cfRule type="expression" dxfId="1417" priority="857">
      <formula>IF(RIGHT(TEXT(AE635,"0.#"),1)=".",FALSE,TRUE)</formula>
    </cfRule>
    <cfRule type="expression" dxfId="1416" priority="858">
      <formula>IF(RIGHT(TEXT(AE635,"0.#"),1)=".",TRUE,FALSE)</formula>
    </cfRule>
  </conditionalFormatting>
  <conditionalFormatting sqref="AE636">
    <cfRule type="expression" dxfId="1415" priority="855">
      <formula>IF(RIGHT(TEXT(AE636,"0.#"),1)=".",FALSE,TRUE)</formula>
    </cfRule>
    <cfRule type="expression" dxfId="1414" priority="856">
      <formula>IF(RIGHT(TEXT(AE636,"0.#"),1)=".",TRUE,FALSE)</formula>
    </cfRule>
  </conditionalFormatting>
  <conditionalFormatting sqref="AE637">
    <cfRule type="expression" dxfId="1413" priority="853">
      <formula>IF(RIGHT(TEXT(AE637,"0.#"),1)=".",FALSE,TRUE)</formula>
    </cfRule>
    <cfRule type="expression" dxfId="1412" priority="854">
      <formula>IF(RIGHT(TEXT(AE637,"0.#"),1)=".",TRUE,FALSE)</formula>
    </cfRule>
  </conditionalFormatting>
  <conditionalFormatting sqref="AU635">
    <cfRule type="expression" dxfId="1411" priority="845">
      <formula>IF(RIGHT(TEXT(AU635,"0.#"),1)=".",FALSE,TRUE)</formula>
    </cfRule>
    <cfRule type="expression" dxfId="1410" priority="846">
      <formula>IF(RIGHT(TEXT(AU635,"0.#"),1)=".",TRUE,FALSE)</formula>
    </cfRule>
  </conditionalFormatting>
  <conditionalFormatting sqref="AU636">
    <cfRule type="expression" dxfId="1409" priority="843">
      <formula>IF(RIGHT(TEXT(AU636,"0.#"),1)=".",FALSE,TRUE)</formula>
    </cfRule>
    <cfRule type="expression" dxfId="1408" priority="844">
      <formula>IF(RIGHT(TEXT(AU636,"0.#"),1)=".",TRUE,FALSE)</formula>
    </cfRule>
  </conditionalFormatting>
  <conditionalFormatting sqref="AU637">
    <cfRule type="expression" dxfId="1407" priority="841">
      <formula>IF(RIGHT(TEXT(AU637,"0.#"),1)=".",FALSE,TRUE)</formula>
    </cfRule>
    <cfRule type="expression" dxfId="1406" priority="842">
      <formula>IF(RIGHT(TEXT(AU637,"0.#"),1)=".",TRUE,FALSE)</formula>
    </cfRule>
  </conditionalFormatting>
  <conditionalFormatting sqref="AQ636">
    <cfRule type="expression" dxfId="1405" priority="833">
      <formula>IF(RIGHT(TEXT(AQ636,"0.#"),1)=".",FALSE,TRUE)</formula>
    </cfRule>
    <cfRule type="expression" dxfId="1404" priority="834">
      <formula>IF(RIGHT(TEXT(AQ636,"0.#"),1)=".",TRUE,FALSE)</formula>
    </cfRule>
  </conditionalFormatting>
  <conditionalFormatting sqref="AQ637">
    <cfRule type="expression" dxfId="1403" priority="831">
      <formula>IF(RIGHT(TEXT(AQ637,"0.#"),1)=".",FALSE,TRUE)</formula>
    </cfRule>
    <cfRule type="expression" dxfId="1402" priority="832">
      <formula>IF(RIGHT(TEXT(AQ637,"0.#"),1)=".",TRUE,FALSE)</formula>
    </cfRule>
  </conditionalFormatting>
  <conditionalFormatting sqref="AQ635">
    <cfRule type="expression" dxfId="1401" priority="829">
      <formula>IF(RIGHT(TEXT(AQ635,"0.#"),1)=".",FALSE,TRUE)</formula>
    </cfRule>
    <cfRule type="expression" dxfId="1400" priority="830">
      <formula>IF(RIGHT(TEXT(AQ635,"0.#"),1)=".",TRUE,FALSE)</formula>
    </cfRule>
  </conditionalFormatting>
  <conditionalFormatting sqref="AE640">
    <cfRule type="expression" dxfId="1399" priority="827">
      <formula>IF(RIGHT(TEXT(AE640,"0.#"),1)=".",FALSE,TRUE)</formula>
    </cfRule>
    <cfRule type="expression" dxfId="1398" priority="828">
      <formula>IF(RIGHT(TEXT(AE640,"0.#"),1)=".",TRUE,FALSE)</formula>
    </cfRule>
  </conditionalFormatting>
  <conditionalFormatting sqref="AM642">
    <cfRule type="expression" dxfId="1397" priority="817">
      <formula>IF(RIGHT(TEXT(AM642,"0.#"),1)=".",FALSE,TRUE)</formula>
    </cfRule>
    <cfRule type="expression" dxfId="1396" priority="818">
      <formula>IF(RIGHT(TEXT(AM642,"0.#"),1)=".",TRUE,FALSE)</formula>
    </cfRule>
  </conditionalFormatting>
  <conditionalFormatting sqref="AE641">
    <cfRule type="expression" dxfId="1395" priority="825">
      <formula>IF(RIGHT(TEXT(AE641,"0.#"),1)=".",FALSE,TRUE)</formula>
    </cfRule>
    <cfRule type="expression" dxfId="1394" priority="826">
      <formula>IF(RIGHT(TEXT(AE641,"0.#"),1)=".",TRUE,FALSE)</formula>
    </cfRule>
  </conditionalFormatting>
  <conditionalFormatting sqref="AE642">
    <cfRule type="expression" dxfId="1393" priority="823">
      <formula>IF(RIGHT(TEXT(AE642,"0.#"),1)=".",FALSE,TRUE)</formula>
    </cfRule>
    <cfRule type="expression" dxfId="1392" priority="824">
      <formula>IF(RIGHT(TEXT(AE642,"0.#"),1)=".",TRUE,FALSE)</formula>
    </cfRule>
  </conditionalFormatting>
  <conditionalFormatting sqref="AM640">
    <cfRule type="expression" dxfId="1391" priority="821">
      <formula>IF(RIGHT(TEXT(AM640,"0.#"),1)=".",FALSE,TRUE)</formula>
    </cfRule>
    <cfRule type="expression" dxfId="1390" priority="822">
      <formula>IF(RIGHT(TEXT(AM640,"0.#"),1)=".",TRUE,FALSE)</formula>
    </cfRule>
  </conditionalFormatting>
  <conditionalFormatting sqref="AM641">
    <cfRule type="expression" dxfId="1389" priority="819">
      <formula>IF(RIGHT(TEXT(AM641,"0.#"),1)=".",FALSE,TRUE)</formula>
    </cfRule>
    <cfRule type="expression" dxfId="1388" priority="820">
      <formula>IF(RIGHT(TEXT(AM641,"0.#"),1)=".",TRUE,FALSE)</formula>
    </cfRule>
  </conditionalFormatting>
  <conditionalFormatting sqref="AU640">
    <cfRule type="expression" dxfId="1387" priority="815">
      <formula>IF(RIGHT(TEXT(AU640,"0.#"),1)=".",FALSE,TRUE)</formula>
    </cfRule>
    <cfRule type="expression" dxfId="1386" priority="816">
      <formula>IF(RIGHT(TEXT(AU640,"0.#"),1)=".",TRUE,FALSE)</formula>
    </cfRule>
  </conditionalFormatting>
  <conditionalFormatting sqref="AU641">
    <cfRule type="expression" dxfId="1385" priority="813">
      <formula>IF(RIGHT(TEXT(AU641,"0.#"),1)=".",FALSE,TRUE)</formula>
    </cfRule>
    <cfRule type="expression" dxfId="1384" priority="814">
      <formula>IF(RIGHT(TEXT(AU641,"0.#"),1)=".",TRUE,FALSE)</formula>
    </cfRule>
  </conditionalFormatting>
  <conditionalFormatting sqref="AU642">
    <cfRule type="expression" dxfId="1383" priority="811">
      <formula>IF(RIGHT(TEXT(AU642,"0.#"),1)=".",FALSE,TRUE)</formula>
    </cfRule>
    <cfRule type="expression" dxfId="1382" priority="812">
      <formula>IF(RIGHT(TEXT(AU642,"0.#"),1)=".",TRUE,FALSE)</formula>
    </cfRule>
  </conditionalFormatting>
  <conditionalFormatting sqref="AI642">
    <cfRule type="expression" dxfId="1381" priority="805">
      <formula>IF(RIGHT(TEXT(AI642,"0.#"),1)=".",FALSE,TRUE)</formula>
    </cfRule>
    <cfRule type="expression" dxfId="1380" priority="806">
      <formula>IF(RIGHT(TEXT(AI642,"0.#"),1)=".",TRUE,FALSE)</formula>
    </cfRule>
  </conditionalFormatting>
  <conditionalFormatting sqref="AI640">
    <cfRule type="expression" dxfId="1379" priority="809">
      <formula>IF(RIGHT(TEXT(AI640,"0.#"),1)=".",FALSE,TRUE)</formula>
    </cfRule>
    <cfRule type="expression" dxfId="1378" priority="810">
      <formula>IF(RIGHT(TEXT(AI640,"0.#"),1)=".",TRUE,FALSE)</formula>
    </cfRule>
  </conditionalFormatting>
  <conditionalFormatting sqref="AI641">
    <cfRule type="expression" dxfId="1377" priority="807">
      <formula>IF(RIGHT(TEXT(AI641,"0.#"),1)=".",FALSE,TRUE)</formula>
    </cfRule>
    <cfRule type="expression" dxfId="1376" priority="808">
      <formula>IF(RIGHT(TEXT(AI641,"0.#"),1)=".",TRUE,FALSE)</formula>
    </cfRule>
  </conditionalFormatting>
  <conditionalFormatting sqref="AQ641">
    <cfRule type="expression" dxfId="1375" priority="803">
      <formula>IF(RIGHT(TEXT(AQ641,"0.#"),1)=".",FALSE,TRUE)</formula>
    </cfRule>
    <cfRule type="expression" dxfId="1374" priority="804">
      <formula>IF(RIGHT(TEXT(AQ641,"0.#"),1)=".",TRUE,FALSE)</formula>
    </cfRule>
  </conditionalFormatting>
  <conditionalFormatting sqref="AQ642">
    <cfRule type="expression" dxfId="1373" priority="801">
      <formula>IF(RIGHT(TEXT(AQ642,"0.#"),1)=".",FALSE,TRUE)</formula>
    </cfRule>
    <cfRule type="expression" dxfId="1372" priority="802">
      <formula>IF(RIGHT(TEXT(AQ642,"0.#"),1)=".",TRUE,FALSE)</formula>
    </cfRule>
  </conditionalFormatting>
  <conditionalFormatting sqref="AQ640">
    <cfRule type="expression" dxfId="1371" priority="799">
      <formula>IF(RIGHT(TEXT(AQ640,"0.#"),1)=".",FALSE,TRUE)</formula>
    </cfRule>
    <cfRule type="expression" dxfId="1370" priority="800">
      <formula>IF(RIGHT(TEXT(AQ640,"0.#"),1)=".",TRUE,FALSE)</formula>
    </cfRule>
  </conditionalFormatting>
  <conditionalFormatting sqref="AE649">
    <cfRule type="expression" dxfId="1369" priority="797">
      <formula>IF(RIGHT(TEXT(AE649,"0.#"),1)=".",FALSE,TRUE)</formula>
    </cfRule>
    <cfRule type="expression" dxfId="1368" priority="798">
      <formula>IF(RIGHT(TEXT(AE649,"0.#"),1)=".",TRUE,FALSE)</formula>
    </cfRule>
  </conditionalFormatting>
  <conditionalFormatting sqref="AE650">
    <cfRule type="expression" dxfId="1367" priority="795">
      <formula>IF(RIGHT(TEXT(AE650,"0.#"),1)=".",FALSE,TRUE)</formula>
    </cfRule>
    <cfRule type="expression" dxfId="1366" priority="796">
      <formula>IF(RIGHT(TEXT(AE650,"0.#"),1)=".",TRUE,FALSE)</formula>
    </cfRule>
  </conditionalFormatting>
  <conditionalFormatting sqref="AE651">
    <cfRule type="expression" dxfId="1365" priority="793">
      <formula>IF(RIGHT(TEXT(AE651,"0.#"),1)=".",FALSE,TRUE)</formula>
    </cfRule>
    <cfRule type="expression" dxfId="1364" priority="794">
      <formula>IF(RIGHT(TEXT(AE651,"0.#"),1)=".",TRUE,FALSE)</formula>
    </cfRule>
  </conditionalFormatting>
  <conditionalFormatting sqref="AU649">
    <cfRule type="expression" dxfId="1363" priority="785">
      <formula>IF(RIGHT(TEXT(AU649,"0.#"),1)=".",FALSE,TRUE)</formula>
    </cfRule>
    <cfRule type="expression" dxfId="1362" priority="786">
      <formula>IF(RIGHT(TEXT(AU649,"0.#"),1)=".",TRUE,FALSE)</formula>
    </cfRule>
  </conditionalFormatting>
  <conditionalFormatting sqref="AU650">
    <cfRule type="expression" dxfId="1361" priority="783">
      <formula>IF(RIGHT(TEXT(AU650,"0.#"),1)=".",FALSE,TRUE)</formula>
    </cfRule>
    <cfRule type="expression" dxfId="1360" priority="784">
      <formula>IF(RIGHT(TEXT(AU650,"0.#"),1)=".",TRUE,FALSE)</formula>
    </cfRule>
  </conditionalFormatting>
  <conditionalFormatting sqref="AU651">
    <cfRule type="expression" dxfId="1359" priority="781">
      <formula>IF(RIGHT(TEXT(AU651,"0.#"),1)=".",FALSE,TRUE)</formula>
    </cfRule>
    <cfRule type="expression" dxfId="1358" priority="782">
      <formula>IF(RIGHT(TEXT(AU651,"0.#"),1)=".",TRUE,FALSE)</formula>
    </cfRule>
  </conditionalFormatting>
  <conditionalFormatting sqref="AQ650">
    <cfRule type="expression" dxfId="1357" priority="773">
      <formula>IF(RIGHT(TEXT(AQ650,"0.#"),1)=".",FALSE,TRUE)</formula>
    </cfRule>
    <cfRule type="expression" dxfId="1356" priority="774">
      <formula>IF(RIGHT(TEXT(AQ650,"0.#"),1)=".",TRUE,FALSE)</formula>
    </cfRule>
  </conditionalFormatting>
  <conditionalFormatting sqref="AQ651">
    <cfRule type="expression" dxfId="1355" priority="771">
      <formula>IF(RIGHT(TEXT(AQ651,"0.#"),1)=".",FALSE,TRUE)</formula>
    </cfRule>
    <cfRule type="expression" dxfId="1354" priority="772">
      <formula>IF(RIGHT(TEXT(AQ651,"0.#"),1)=".",TRUE,FALSE)</formula>
    </cfRule>
  </conditionalFormatting>
  <conditionalFormatting sqref="AQ649">
    <cfRule type="expression" dxfId="1353" priority="769">
      <formula>IF(RIGHT(TEXT(AQ649,"0.#"),1)=".",FALSE,TRUE)</formula>
    </cfRule>
    <cfRule type="expression" dxfId="1352" priority="770">
      <formula>IF(RIGHT(TEXT(AQ649,"0.#"),1)=".",TRUE,FALSE)</formula>
    </cfRule>
  </conditionalFormatting>
  <conditionalFormatting sqref="AE674">
    <cfRule type="expression" dxfId="1351" priority="767">
      <formula>IF(RIGHT(TEXT(AE674,"0.#"),1)=".",FALSE,TRUE)</formula>
    </cfRule>
    <cfRule type="expression" dxfId="1350" priority="768">
      <formula>IF(RIGHT(TEXT(AE674,"0.#"),1)=".",TRUE,FALSE)</formula>
    </cfRule>
  </conditionalFormatting>
  <conditionalFormatting sqref="AE675">
    <cfRule type="expression" dxfId="1349" priority="765">
      <formula>IF(RIGHT(TEXT(AE675,"0.#"),1)=".",FALSE,TRUE)</formula>
    </cfRule>
    <cfRule type="expression" dxfId="1348" priority="766">
      <formula>IF(RIGHT(TEXT(AE675,"0.#"),1)=".",TRUE,FALSE)</formula>
    </cfRule>
  </conditionalFormatting>
  <conditionalFormatting sqref="AE676">
    <cfRule type="expression" dxfId="1347" priority="763">
      <formula>IF(RIGHT(TEXT(AE676,"0.#"),1)=".",FALSE,TRUE)</formula>
    </cfRule>
    <cfRule type="expression" dxfId="1346" priority="764">
      <formula>IF(RIGHT(TEXT(AE676,"0.#"),1)=".",TRUE,FALSE)</formula>
    </cfRule>
  </conditionalFormatting>
  <conditionalFormatting sqref="AU674">
    <cfRule type="expression" dxfId="1345" priority="755">
      <formula>IF(RIGHT(TEXT(AU674,"0.#"),1)=".",FALSE,TRUE)</formula>
    </cfRule>
    <cfRule type="expression" dxfId="1344" priority="756">
      <formula>IF(RIGHT(TEXT(AU674,"0.#"),1)=".",TRUE,FALSE)</formula>
    </cfRule>
  </conditionalFormatting>
  <conditionalFormatting sqref="AU675">
    <cfRule type="expression" dxfId="1343" priority="753">
      <formula>IF(RIGHT(TEXT(AU675,"0.#"),1)=".",FALSE,TRUE)</formula>
    </cfRule>
    <cfRule type="expression" dxfId="1342" priority="754">
      <formula>IF(RIGHT(TEXT(AU675,"0.#"),1)=".",TRUE,FALSE)</formula>
    </cfRule>
  </conditionalFormatting>
  <conditionalFormatting sqref="AU676">
    <cfRule type="expression" dxfId="1341" priority="751">
      <formula>IF(RIGHT(TEXT(AU676,"0.#"),1)=".",FALSE,TRUE)</formula>
    </cfRule>
    <cfRule type="expression" dxfId="1340" priority="752">
      <formula>IF(RIGHT(TEXT(AU676,"0.#"),1)=".",TRUE,FALSE)</formula>
    </cfRule>
  </conditionalFormatting>
  <conditionalFormatting sqref="AQ675">
    <cfRule type="expression" dxfId="1339" priority="743">
      <formula>IF(RIGHT(TEXT(AQ675,"0.#"),1)=".",FALSE,TRUE)</formula>
    </cfRule>
    <cfRule type="expression" dxfId="1338" priority="744">
      <formula>IF(RIGHT(TEXT(AQ675,"0.#"),1)=".",TRUE,FALSE)</formula>
    </cfRule>
  </conditionalFormatting>
  <conditionalFormatting sqref="AQ676">
    <cfRule type="expression" dxfId="1337" priority="741">
      <formula>IF(RIGHT(TEXT(AQ676,"0.#"),1)=".",FALSE,TRUE)</formula>
    </cfRule>
    <cfRule type="expression" dxfId="1336" priority="742">
      <formula>IF(RIGHT(TEXT(AQ676,"0.#"),1)=".",TRUE,FALSE)</formula>
    </cfRule>
  </conditionalFormatting>
  <conditionalFormatting sqref="AQ674">
    <cfRule type="expression" dxfId="1335" priority="739">
      <formula>IF(RIGHT(TEXT(AQ674,"0.#"),1)=".",FALSE,TRUE)</formula>
    </cfRule>
    <cfRule type="expression" dxfId="1334" priority="740">
      <formula>IF(RIGHT(TEXT(AQ674,"0.#"),1)=".",TRUE,FALSE)</formula>
    </cfRule>
  </conditionalFormatting>
  <conditionalFormatting sqref="AE654">
    <cfRule type="expression" dxfId="1333" priority="737">
      <formula>IF(RIGHT(TEXT(AE654,"0.#"),1)=".",FALSE,TRUE)</formula>
    </cfRule>
    <cfRule type="expression" dxfId="1332" priority="738">
      <formula>IF(RIGHT(TEXT(AE654,"0.#"),1)=".",TRUE,FALSE)</formula>
    </cfRule>
  </conditionalFormatting>
  <conditionalFormatting sqref="AE655">
    <cfRule type="expression" dxfId="1331" priority="735">
      <formula>IF(RIGHT(TEXT(AE655,"0.#"),1)=".",FALSE,TRUE)</formula>
    </cfRule>
    <cfRule type="expression" dxfId="1330" priority="736">
      <formula>IF(RIGHT(TEXT(AE655,"0.#"),1)=".",TRUE,FALSE)</formula>
    </cfRule>
  </conditionalFormatting>
  <conditionalFormatting sqref="AE656">
    <cfRule type="expression" dxfId="1329" priority="733">
      <formula>IF(RIGHT(TEXT(AE656,"0.#"),1)=".",FALSE,TRUE)</formula>
    </cfRule>
    <cfRule type="expression" dxfId="1328" priority="734">
      <formula>IF(RIGHT(TEXT(AE656,"0.#"),1)=".",TRUE,FALSE)</formula>
    </cfRule>
  </conditionalFormatting>
  <conditionalFormatting sqref="AU654">
    <cfRule type="expression" dxfId="1327" priority="725">
      <formula>IF(RIGHT(TEXT(AU654,"0.#"),1)=".",FALSE,TRUE)</formula>
    </cfRule>
    <cfRule type="expression" dxfId="1326" priority="726">
      <formula>IF(RIGHT(TEXT(AU654,"0.#"),1)=".",TRUE,FALSE)</formula>
    </cfRule>
  </conditionalFormatting>
  <conditionalFormatting sqref="AU655">
    <cfRule type="expression" dxfId="1325" priority="723">
      <formula>IF(RIGHT(TEXT(AU655,"0.#"),1)=".",FALSE,TRUE)</formula>
    </cfRule>
    <cfRule type="expression" dxfId="1324" priority="724">
      <formula>IF(RIGHT(TEXT(AU655,"0.#"),1)=".",TRUE,FALSE)</formula>
    </cfRule>
  </conditionalFormatting>
  <conditionalFormatting sqref="AQ656">
    <cfRule type="expression" dxfId="1323" priority="711">
      <formula>IF(RIGHT(TEXT(AQ656,"0.#"),1)=".",FALSE,TRUE)</formula>
    </cfRule>
    <cfRule type="expression" dxfId="1322" priority="712">
      <formula>IF(RIGHT(TEXT(AQ656,"0.#"),1)=".",TRUE,FALSE)</formula>
    </cfRule>
  </conditionalFormatting>
  <conditionalFormatting sqref="AQ654">
    <cfRule type="expression" dxfId="1321" priority="709">
      <formula>IF(RIGHT(TEXT(AQ654,"0.#"),1)=".",FALSE,TRUE)</formula>
    </cfRule>
    <cfRule type="expression" dxfId="1320" priority="710">
      <formula>IF(RIGHT(TEXT(AQ654,"0.#"),1)=".",TRUE,FALSE)</formula>
    </cfRule>
  </conditionalFormatting>
  <conditionalFormatting sqref="AE659">
    <cfRule type="expression" dxfId="1319" priority="707">
      <formula>IF(RIGHT(TEXT(AE659,"0.#"),1)=".",FALSE,TRUE)</formula>
    </cfRule>
    <cfRule type="expression" dxfId="1318" priority="708">
      <formula>IF(RIGHT(TEXT(AE659,"0.#"),1)=".",TRUE,FALSE)</formula>
    </cfRule>
  </conditionalFormatting>
  <conditionalFormatting sqref="AE660">
    <cfRule type="expression" dxfId="1317" priority="705">
      <formula>IF(RIGHT(TEXT(AE660,"0.#"),1)=".",FALSE,TRUE)</formula>
    </cfRule>
    <cfRule type="expression" dxfId="1316" priority="706">
      <formula>IF(RIGHT(TEXT(AE660,"0.#"),1)=".",TRUE,FALSE)</formula>
    </cfRule>
  </conditionalFormatting>
  <conditionalFormatting sqref="AE661">
    <cfRule type="expression" dxfId="1315" priority="703">
      <formula>IF(RIGHT(TEXT(AE661,"0.#"),1)=".",FALSE,TRUE)</formula>
    </cfRule>
    <cfRule type="expression" dxfId="1314" priority="704">
      <formula>IF(RIGHT(TEXT(AE661,"0.#"),1)=".",TRUE,FALSE)</formula>
    </cfRule>
  </conditionalFormatting>
  <conditionalFormatting sqref="AU659">
    <cfRule type="expression" dxfId="1313" priority="695">
      <formula>IF(RIGHT(TEXT(AU659,"0.#"),1)=".",FALSE,TRUE)</formula>
    </cfRule>
    <cfRule type="expression" dxfId="1312" priority="696">
      <formula>IF(RIGHT(TEXT(AU659,"0.#"),1)=".",TRUE,FALSE)</formula>
    </cfRule>
  </conditionalFormatting>
  <conditionalFormatting sqref="AU660">
    <cfRule type="expression" dxfId="1311" priority="693">
      <formula>IF(RIGHT(TEXT(AU660,"0.#"),1)=".",FALSE,TRUE)</formula>
    </cfRule>
    <cfRule type="expression" dxfId="1310" priority="694">
      <formula>IF(RIGHT(TEXT(AU660,"0.#"),1)=".",TRUE,FALSE)</formula>
    </cfRule>
  </conditionalFormatting>
  <conditionalFormatting sqref="AU661">
    <cfRule type="expression" dxfId="1309" priority="691">
      <formula>IF(RIGHT(TEXT(AU661,"0.#"),1)=".",FALSE,TRUE)</formula>
    </cfRule>
    <cfRule type="expression" dxfId="1308" priority="692">
      <formula>IF(RIGHT(TEXT(AU661,"0.#"),1)=".",TRUE,FALSE)</formula>
    </cfRule>
  </conditionalFormatting>
  <conditionalFormatting sqref="AQ660">
    <cfRule type="expression" dxfId="1307" priority="683">
      <formula>IF(RIGHT(TEXT(AQ660,"0.#"),1)=".",FALSE,TRUE)</formula>
    </cfRule>
    <cfRule type="expression" dxfId="1306" priority="684">
      <formula>IF(RIGHT(TEXT(AQ660,"0.#"),1)=".",TRUE,FALSE)</formula>
    </cfRule>
  </conditionalFormatting>
  <conditionalFormatting sqref="AQ661">
    <cfRule type="expression" dxfId="1305" priority="681">
      <formula>IF(RIGHT(TEXT(AQ661,"0.#"),1)=".",FALSE,TRUE)</formula>
    </cfRule>
    <cfRule type="expression" dxfId="1304" priority="682">
      <formula>IF(RIGHT(TEXT(AQ661,"0.#"),1)=".",TRUE,FALSE)</formula>
    </cfRule>
  </conditionalFormatting>
  <conditionalFormatting sqref="AQ659">
    <cfRule type="expression" dxfId="1303" priority="679">
      <formula>IF(RIGHT(TEXT(AQ659,"0.#"),1)=".",FALSE,TRUE)</formula>
    </cfRule>
    <cfRule type="expression" dxfId="1302" priority="680">
      <formula>IF(RIGHT(TEXT(AQ659,"0.#"),1)=".",TRUE,FALSE)</formula>
    </cfRule>
  </conditionalFormatting>
  <conditionalFormatting sqref="AE664">
    <cfRule type="expression" dxfId="1301" priority="677">
      <formula>IF(RIGHT(TEXT(AE664,"0.#"),1)=".",FALSE,TRUE)</formula>
    </cfRule>
    <cfRule type="expression" dxfId="1300" priority="678">
      <formula>IF(RIGHT(TEXT(AE664,"0.#"),1)=".",TRUE,FALSE)</formula>
    </cfRule>
  </conditionalFormatting>
  <conditionalFormatting sqref="AE665">
    <cfRule type="expression" dxfId="1299" priority="675">
      <formula>IF(RIGHT(TEXT(AE665,"0.#"),1)=".",FALSE,TRUE)</formula>
    </cfRule>
    <cfRule type="expression" dxfId="1298" priority="676">
      <formula>IF(RIGHT(TEXT(AE665,"0.#"),1)=".",TRUE,FALSE)</formula>
    </cfRule>
  </conditionalFormatting>
  <conditionalFormatting sqref="AE666">
    <cfRule type="expression" dxfId="1297" priority="673">
      <formula>IF(RIGHT(TEXT(AE666,"0.#"),1)=".",FALSE,TRUE)</formula>
    </cfRule>
    <cfRule type="expression" dxfId="1296" priority="674">
      <formula>IF(RIGHT(TEXT(AE666,"0.#"),1)=".",TRUE,FALSE)</formula>
    </cfRule>
  </conditionalFormatting>
  <conditionalFormatting sqref="AU664">
    <cfRule type="expression" dxfId="1295" priority="665">
      <formula>IF(RIGHT(TEXT(AU664,"0.#"),1)=".",FALSE,TRUE)</formula>
    </cfRule>
    <cfRule type="expression" dxfId="1294" priority="666">
      <formula>IF(RIGHT(TEXT(AU664,"0.#"),1)=".",TRUE,FALSE)</formula>
    </cfRule>
  </conditionalFormatting>
  <conditionalFormatting sqref="AU665">
    <cfRule type="expression" dxfId="1293" priority="663">
      <formula>IF(RIGHT(TEXT(AU665,"0.#"),1)=".",FALSE,TRUE)</formula>
    </cfRule>
    <cfRule type="expression" dxfId="1292" priority="664">
      <formula>IF(RIGHT(TEXT(AU665,"0.#"),1)=".",TRUE,FALSE)</formula>
    </cfRule>
  </conditionalFormatting>
  <conditionalFormatting sqref="AU666">
    <cfRule type="expression" dxfId="1291" priority="661">
      <formula>IF(RIGHT(TEXT(AU666,"0.#"),1)=".",FALSE,TRUE)</formula>
    </cfRule>
    <cfRule type="expression" dxfId="1290" priority="662">
      <formula>IF(RIGHT(TEXT(AU666,"0.#"),1)=".",TRUE,FALSE)</formula>
    </cfRule>
  </conditionalFormatting>
  <conditionalFormatting sqref="AQ665">
    <cfRule type="expression" dxfId="1289" priority="653">
      <formula>IF(RIGHT(TEXT(AQ665,"0.#"),1)=".",FALSE,TRUE)</formula>
    </cfRule>
    <cfRule type="expression" dxfId="1288" priority="654">
      <formula>IF(RIGHT(TEXT(AQ665,"0.#"),1)=".",TRUE,FALSE)</formula>
    </cfRule>
  </conditionalFormatting>
  <conditionalFormatting sqref="AQ666">
    <cfRule type="expression" dxfId="1287" priority="651">
      <formula>IF(RIGHT(TEXT(AQ666,"0.#"),1)=".",FALSE,TRUE)</formula>
    </cfRule>
    <cfRule type="expression" dxfId="1286" priority="652">
      <formula>IF(RIGHT(TEXT(AQ666,"0.#"),1)=".",TRUE,FALSE)</formula>
    </cfRule>
  </conditionalFormatting>
  <conditionalFormatting sqref="AQ664">
    <cfRule type="expression" dxfId="1285" priority="649">
      <formula>IF(RIGHT(TEXT(AQ664,"0.#"),1)=".",FALSE,TRUE)</formula>
    </cfRule>
    <cfRule type="expression" dxfId="1284" priority="650">
      <formula>IF(RIGHT(TEXT(AQ664,"0.#"),1)=".",TRUE,FALSE)</formula>
    </cfRule>
  </conditionalFormatting>
  <conditionalFormatting sqref="AE669">
    <cfRule type="expression" dxfId="1283" priority="647">
      <formula>IF(RIGHT(TEXT(AE669,"0.#"),1)=".",FALSE,TRUE)</formula>
    </cfRule>
    <cfRule type="expression" dxfId="1282" priority="648">
      <formula>IF(RIGHT(TEXT(AE669,"0.#"),1)=".",TRUE,FALSE)</formula>
    </cfRule>
  </conditionalFormatting>
  <conditionalFormatting sqref="AE670">
    <cfRule type="expression" dxfId="1281" priority="645">
      <formula>IF(RIGHT(TEXT(AE670,"0.#"),1)=".",FALSE,TRUE)</formula>
    </cfRule>
    <cfRule type="expression" dxfId="1280" priority="646">
      <formula>IF(RIGHT(TEXT(AE670,"0.#"),1)=".",TRUE,FALSE)</formula>
    </cfRule>
  </conditionalFormatting>
  <conditionalFormatting sqref="AE671">
    <cfRule type="expression" dxfId="1279" priority="643">
      <formula>IF(RIGHT(TEXT(AE671,"0.#"),1)=".",FALSE,TRUE)</formula>
    </cfRule>
    <cfRule type="expression" dxfId="1278" priority="644">
      <formula>IF(RIGHT(TEXT(AE671,"0.#"),1)=".",TRUE,FALSE)</formula>
    </cfRule>
  </conditionalFormatting>
  <conditionalFormatting sqref="AU669">
    <cfRule type="expression" dxfId="1277" priority="635">
      <formula>IF(RIGHT(TEXT(AU669,"0.#"),1)=".",FALSE,TRUE)</formula>
    </cfRule>
    <cfRule type="expression" dxfId="1276" priority="636">
      <formula>IF(RIGHT(TEXT(AU669,"0.#"),1)=".",TRUE,FALSE)</formula>
    </cfRule>
  </conditionalFormatting>
  <conditionalFormatting sqref="AU670">
    <cfRule type="expression" dxfId="1275" priority="633">
      <formula>IF(RIGHT(TEXT(AU670,"0.#"),1)=".",FALSE,TRUE)</formula>
    </cfRule>
    <cfRule type="expression" dxfId="1274" priority="634">
      <formula>IF(RIGHT(TEXT(AU670,"0.#"),1)=".",TRUE,FALSE)</formula>
    </cfRule>
  </conditionalFormatting>
  <conditionalFormatting sqref="AU671">
    <cfRule type="expression" dxfId="1273" priority="631">
      <formula>IF(RIGHT(TEXT(AU671,"0.#"),1)=".",FALSE,TRUE)</formula>
    </cfRule>
    <cfRule type="expression" dxfId="1272" priority="632">
      <formula>IF(RIGHT(TEXT(AU671,"0.#"),1)=".",TRUE,FALSE)</formula>
    </cfRule>
  </conditionalFormatting>
  <conditionalFormatting sqref="AQ670">
    <cfRule type="expression" dxfId="1271" priority="623">
      <formula>IF(RIGHT(TEXT(AQ670,"0.#"),1)=".",FALSE,TRUE)</formula>
    </cfRule>
    <cfRule type="expression" dxfId="1270" priority="624">
      <formula>IF(RIGHT(TEXT(AQ670,"0.#"),1)=".",TRUE,FALSE)</formula>
    </cfRule>
  </conditionalFormatting>
  <conditionalFormatting sqref="AQ671">
    <cfRule type="expression" dxfId="1269" priority="621">
      <formula>IF(RIGHT(TEXT(AQ671,"0.#"),1)=".",FALSE,TRUE)</formula>
    </cfRule>
    <cfRule type="expression" dxfId="1268" priority="622">
      <formula>IF(RIGHT(TEXT(AQ671,"0.#"),1)=".",TRUE,FALSE)</formula>
    </cfRule>
  </conditionalFormatting>
  <conditionalFormatting sqref="AQ669">
    <cfRule type="expression" dxfId="1267" priority="619">
      <formula>IF(RIGHT(TEXT(AQ669,"0.#"),1)=".",FALSE,TRUE)</formula>
    </cfRule>
    <cfRule type="expression" dxfId="1266" priority="620">
      <formula>IF(RIGHT(TEXT(AQ669,"0.#"),1)=".",TRUE,FALSE)</formula>
    </cfRule>
  </conditionalFormatting>
  <conditionalFormatting sqref="AE679">
    <cfRule type="expression" dxfId="1265" priority="617">
      <formula>IF(RIGHT(TEXT(AE679,"0.#"),1)=".",FALSE,TRUE)</formula>
    </cfRule>
    <cfRule type="expression" dxfId="1264" priority="618">
      <formula>IF(RIGHT(TEXT(AE679,"0.#"),1)=".",TRUE,FALSE)</formula>
    </cfRule>
  </conditionalFormatting>
  <conditionalFormatting sqref="AE680">
    <cfRule type="expression" dxfId="1263" priority="615">
      <formula>IF(RIGHT(TEXT(AE680,"0.#"),1)=".",FALSE,TRUE)</formula>
    </cfRule>
    <cfRule type="expression" dxfId="1262" priority="616">
      <formula>IF(RIGHT(TEXT(AE680,"0.#"),1)=".",TRUE,FALSE)</formula>
    </cfRule>
  </conditionalFormatting>
  <conditionalFormatting sqref="AE681">
    <cfRule type="expression" dxfId="1261" priority="613">
      <formula>IF(RIGHT(TEXT(AE681,"0.#"),1)=".",FALSE,TRUE)</formula>
    </cfRule>
    <cfRule type="expression" dxfId="1260" priority="614">
      <formula>IF(RIGHT(TEXT(AE681,"0.#"),1)=".",TRUE,FALSE)</formula>
    </cfRule>
  </conditionalFormatting>
  <conditionalFormatting sqref="AU679">
    <cfRule type="expression" dxfId="1259" priority="605">
      <formula>IF(RIGHT(TEXT(AU679,"0.#"),1)=".",FALSE,TRUE)</formula>
    </cfRule>
    <cfRule type="expression" dxfId="1258" priority="606">
      <formula>IF(RIGHT(TEXT(AU679,"0.#"),1)=".",TRUE,FALSE)</formula>
    </cfRule>
  </conditionalFormatting>
  <conditionalFormatting sqref="AU680">
    <cfRule type="expression" dxfId="1257" priority="603">
      <formula>IF(RIGHT(TEXT(AU680,"0.#"),1)=".",FALSE,TRUE)</formula>
    </cfRule>
    <cfRule type="expression" dxfId="1256" priority="604">
      <formula>IF(RIGHT(TEXT(AU680,"0.#"),1)=".",TRUE,FALSE)</formula>
    </cfRule>
  </conditionalFormatting>
  <conditionalFormatting sqref="AU681">
    <cfRule type="expression" dxfId="1255" priority="601">
      <formula>IF(RIGHT(TEXT(AU681,"0.#"),1)=".",FALSE,TRUE)</formula>
    </cfRule>
    <cfRule type="expression" dxfId="1254" priority="602">
      <formula>IF(RIGHT(TEXT(AU681,"0.#"),1)=".",TRUE,FALSE)</formula>
    </cfRule>
  </conditionalFormatting>
  <conditionalFormatting sqref="AQ680">
    <cfRule type="expression" dxfId="1253" priority="593">
      <formula>IF(RIGHT(TEXT(AQ680,"0.#"),1)=".",FALSE,TRUE)</formula>
    </cfRule>
    <cfRule type="expression" dxfId="1252" priority="594">
      <formula>IF(RIGHT(TEXT(AQ680,"0.#"),1)=".",TRUE,FALSE)</formula>
    </cfRule>
  </conditionalFormatting>
  <conditionalFormatting sqref="AQ681">
    <cfRule type="expression" dxfId="1251" priority="591">
      <formula>IF(RIGHT(TEXT(AQ681,"0.#"),1)=".",FALSE,TRUE)</formula>
    </cfRule>
    <cfRule type="expression" dxfId="1250" priority="592">
      <formula>IF(RIGHT(TEXT(AQ681,"0.#"),1)=".",TRUE,FALSE)</formula>
    </cfRule>
  </conditionalFormatting>
  <conditionalFormatting sqref="AQ679">
    <cfRule type="expression" dxfId="1249" priority="589">
      <formula>IF(RIGHT(TEXT(AQ679,"0.#"),1)=".",FALSE,TRUE)</formula>
    </cfRule>
    <cfRule type="expression" dxfId="1248" priority="590">
      <formula>IF(RIGHT(TEXT(AQ679,"0.#"),1)=".",TRUE,FALSE)</formula>
    </cfRule>
  </conditionalFormatting>
  <conditionalFormatting sqref="AE684">
    <cfRule type="expression" dxfId="1247" priority="587">
      <formula>IF(RIGHT(TEXT(AE684,"0.#"),1)=".",FALSE,TRUE)</formula>
    </cfRule>
    <cfRule type="expression" dxfId="1246" priority="588">
      <formula>IF(RIGHT(TEXT(AE684,"0.#"),1)=".",TRUE,FALSE)</formula>
    </cfRule>
  </conditionalFormatting>
  <conditionalFormatting sqref="AE685">
    <cfRule type="expression" dxfId="1245" priority="585">
      <formula>IF(RIGHT(TEXT(AE685,"0.#"),1)=".",FALSE,TRUE)</formula>
    </cfRule>
    <cfRule type="expression" dxfId="1244" priority="586">
      <formula>IF(RIGHT(TEXT(AE685,"0.#"),1)=".",TRUE,FALSE)</formula>
    </cfRule>
  </conditionalFormatting>
  <conditionalFormatting sqref="AE686">
    <cfRule type="expression" dxfId="1243" priority="583">
      <formula>IF(RIGHT(TEXT(AE686,"0.#"),1)=".",FALSE,TRUE)</formula>
    </cfRule>
    <cfRule type="expression" dxfId="1242" priority="584">
      <formula>IF(RIGHT(TEXT(AE686,"0.#"),1)=".",TRUE,FALSE)</formula>
    </cfRule>
  </conditionalFormatting>
  <conditionalFormatting sqref="AU684">
    <cfRule type="expression" dxfId="1241" priority="575">
      <formula>IF(RIGHT(TEXT(AU684,"0.#"),1)=".",FALSE,TRUE)</formula>
    </cfRule>
    <cfRule type="expression" dxfId="1240" priority="576">
      <formula>IF(RIGHT(TEXT(AU684,"0.#"),1)=".",TRUE,FALSE)</formula>
    </cfRule>
  </conditionalFormatting>
  <conditionalFormatting sqref="AU685">
    <cfRule type="expression" dxfId="1239" priority="573">
      <formula>IF(RIGHT(TEXT(AU685,"0.#"),1)=".",FALSE,TRUE)</formula>
    </cfRule>
    <cfRule type="expression" dxfId="1238" priority="574">
      <formula>IF(RIGHT(TEXT(AU685,"0.#"),1)=".",TRUE,FALSE)</formula>
    </cfRule>
  </conditionalFormatting>
  <conditionalFormatting sqref="AU686">
    <cfRule type="expression" dxfId="1237" priority="571">
      <formula>IF(RIGHT(TEXT(AU686,"0.#"),1)=".",FALSE,TRUE)</formula>
    </cfRule>
    <cfRule type="expression" dxfId="1236" priority="572">
      <formula>IF(RIGHT(TEXT(AU686,"0.#"),1)=".",TRUE,FALSE)</formula>
    </cfRule>
  </conditionalFormatting>
  <conditionalFormatting sqref="AQ685">
    <cfRule type="expression" dxfId="1235" priority="563">
      <formula>IF(RIGHT(TEXT(AQ685,"0.#"),1)=".",FALSE,TRUE)</formula>
    </cfRule>
    <cfRule type="expression" dxfId="1234" priority="564">
      <formula>IF(RIGHT(TEXT(AQ685,"0.#"),1)=".",TRUE,FALSE)</formula>
    </cfRule>
  </conditionalFormatting>
  <conditionalFormatting sqref="AQ686">
    <cfRule type="expression" dxfId="1233" priority="561">
      <formula>IF(RIGHT(TEXT(AQ686,"0.#"),1)=".",FALSE,TRUE)</formula>
    </cfRule>
    <cfRule type="expression" dxfId="1232" priority="562">
      <formula>IF(RIGHT(TEXT(AQ686,"0.#"),1)=".",TRUE,FALSE)</formula>
    </cfRule>
  </conditionalFormatting>
  <conditionalFormatting sqref="AQ684">
    <cfRule type="expression" dxfId="1231" priority="559">
      <formula>IF(RIGHT(TEXT(AQ684,"0.#"),1)=".",FALSE,TRUE)</formula>
    </cfRule>
    <cfRule type="expression" dxfId="1230" priority="560">
      <formula>IF(RIGHT(TEXT(AQ684,"0.#"),1)=".",TRUE,FALSE)</formula>
    </cfRule>
  </conditionalFormatting>
  <conditionalFormatting sqref="AE689">
    <cfRule type="expression" dxfId="1229" priority="557">
      <formula>IF(RIGHT(TEXT(AE689,"0.#"),1)=".",FALSE,TRUE)</formula>
    </cfRule>
    <cfRule type="expression" dxfId="1228" priority="558">
      <formula>IF(RIGHT(TEXT(AE689,"0.#"),1)=".",TRUE,FALSE)</formula>
    </cfRule>
  </conditionalFormatting>
  <conditionalFormatting sqref="AE690">
    <cfRule type="expression" dxfId="1227" priority="555">
      <formula>IF(RIGHT(TEXT(AE690,"0.#"),1)=".",FALSE,TRUE)</formula>
    </cfRule>
    <cfRule type="expression" dxfId="1226" priority="556">
      <formula>IF(RIGHT(TEXT(AE690,"0.#"),1)=".",TRUE,FALSE)</formula>
    </cfRule>
  </conditionalFormatting>
  <conditionalFormatting sqref="AE691">
    <cfRule type="expression" dxfId="1225" priority="553">
      <formula>IF(RIGHT(TEXT(AE691,"0.#"),1)=".",FALSE,TRUE)</formula>
    </cfRule>
    <cfRule type="expression" dxfId="1224" priority="554">
      <formula>IF(RIGHT(TEXT(AE691,"0.#"),1)=".",TRUE,FALSE)</formula>
    </cfRule>
  </conditionalFormatting>
  <conditionalFormatting sqref="AU689">
    <cfRule type="expression" dxfId="1223" priority="545">
      <formula>IF(RIGHT(TEXT(AU689,"0.#"),1)=".",FALSE,TRUE)</formula>
    </cfRule>
    <cfRule type="expression" dxfId="1222" priority="546">
      <formula>IF(RIGHT(TEXT(AU689,"0.#"),1)=".",TRUE,FALSE)</formula>
    </cfRule>
  </conditionalFormatting>
  <conditionalFormatting sqref="AU690">
    <cfRule type="expression" dxfId="1221" priority="543">
      <formula>IF(RIGHT(TEXT(AU690,"0.#"),1)=".",FALSE,TRUE)</formula>
    </cfRule>
    <cfRule type="expression" dxfId="1220" priority="544">
      <formula>IF(RIGHT(TEXT(AU690,"0.#"),1)=".",TRUE,FALSE)</formula>
    </cfRule>
  </conditionalFormatting>
  <conditionalFormatting sqref="AU691">
    <cfRule type="expression" dxfId="1219" priority="541">
      <formula>IF(RIGHT(TEXT(AU691,"0.#"),1)=".",FALSE,TRUE)</formula>
    </cfRule>
    <cfRule type="expression" dxfId="1218" priority="542">
      <formula>IF(RIGHT(TEXT(AU691,"0.#"),1)=".",TRUE,FALSE)</formula>
    </cfRule>
  </conditionalFormatting>
  <conditionalFormatting sqref="AQ690">
    <cfRule type="expression" dxfId="1217" priority="533">
      <formula>IF(RIGHT(TEXT(AQ690,"0.#"),1)=".",FALSE,TRUE)</formula>
    </cfRule>
    <cfRule type="expression" dxfId="1216" priority="534">
      <formula>IF(RIGHT(TEXT(AQ690,"0.#"),1)=".",TRUE,FALSE)</formula>
    </cfRule>
  </conditionalFormatting>
  <conditionalFormatting sqref="AQ691">
    <cfRule type="expression" dxfId="1215" priority="531">
      <formula>IF(RIGHT(TEXT(AQ691,"0.#"),1)=".",FALSE,TRUE)</formula>
    </cfRule>
    <cfRule type="expression" dxfId="1214" priority="532">
      <formula>IF(RIGHT(TEXT(AQ691,"0.#"),1)=".",TRUE,FALSE)</formula>
    </cfRule>
  </conditionalFormatting>
  <conditionalFormatting sqref="AQ689">
    <cfRule type="expression" dxfId="1213" priority="529">
      <formula>IF(RIGHT(TEXT(AQ689,"0.#"),1)=".",FALSE,TRUE)</formula>
    </cfRule>
    <cfRule type="expression" dxfId="1212" priority="530">
      <formula>IF(RIGHT(TEXT(AQ689,"0.#"),1)=".",TRUE,FALSE)</formula>
    </cfRule>
  </conditionalFormatting>
  <conditionalFormatting sqref="AE694">
    <cfRule type="expression" dxfId="1211" priority="527">
      <formula>IF(RIGHT(TEXT(AE694,"0.#"),1)=".",FALSE,TRUE)</formula>
    </cfRule>
    <cfRule type="expression" dxfId="1210" priority="528">
      <formula>IF(RIGHT(TEXT(AE694,"0.#"),1)=".",TRUE,FALSE)</formula>
    </cfRule>
  </conditionalFormatting>
  <conditionalFormatting sqref="AM696">
    <cfRule type="expression" dxfId="1209" priority="517">
      <formula>IF(RIGHT(TEXT(AM696,"0.#"),1)=".",FALSE,TRUE)</formula>
    </cfRule>
    <cfRule type="expression" dxfId="1208" priority="518">
      <formula>IF(RIGHT(TEXT(AM696,"0.#"),1)=".",TRUE,FALSE)</formula>
    </cfRule>
  </conditionalFormatting>
  <conditionalFormatting sqref="AE695">
    <cfRule type="expression" dxfId="1207" priority="525">
      <formula>IF(RIGHT(TEXT(AE695,"0.#"),1)=".",FALSE,TRUE)</formula>
    </cfRule>
    <cfRule type="expression" dxfId="1206" priority="526">
      <formula>IF(RIGHT(TEXT(AE695,"0.#"),1)=".",TRUE,FALSE)</formula>
    </cfRule>
  </conditionalFormatting>
  <conditionalFormatting sqref="AE696">
    <cfRule type="expression" dxfId="1205" priority="523">
      <formula>IF(RIGHT(TEXT(AE696,"0.#"),1)=".",FALSE,TRUE)</formula>
    </cfRule>
    <cfRule type="expression" dxfId="1204" priority="524">
      <formula>IF(RIGHT(TEXT(AE696,"0.#"),1)=".",TRUE,FALSE)</formula>
    </cfRule>
  </conditionalFormatting>
  <conditionalFormatting sqref="AM694">
    <cfRule type="expression" dxfId="1203" priority="521">
      <formula>IF(RIGHT(TEXT(AM694,"0.#"),1)=".",FALSE,TRUE)</formula>
    </cfRule>
    <cfRule type="expression" dxfId="1202" priority="522">
      <formula>IF(RIGHT(TEXT(AM694,"0.#"),1)=".",TRUE,FALSE)</formula>
    </cfRule>
  </conditionalFormatting>
  <conditionalFormatting sqref="AM695">
    <cfRule type="expression" dxfId="1201" priority="519">
      <formula>IF(RIGHT(TEXT(AM695,"0.#"),1)=".",FALSE,TRUE)</formula>
    </cfRule>
    <cfRule type="expression" dxfId="1200" priority="520">
      <formula>IF(RIGHT(TEXT(AM695,"0.#"),1)=".",TRUE,FALSE)</formula>
    </cfRule>
  </conditionalFormatting>
  <conditionalFormatting sqref="AU694">
    <cfRule type="expression" dxfId="1199" priority="515">
      <formula>IF(RIGHT(TEXT(AU694,"0.#"),1)=".",FALSE,TRUE)</formula>
    </cfRule>
    <cfRule type="expression" dxfId="1198" priority="516">
      <formula>IF(RIGHT(TEXT(AU694,"0.#"),1)=".",TRUE,FALSE)</formula>
    </cfRule>
  </conditionalFormatting>
  <conditionalFormatting sqref="AU695">
    <cfRule type="expression" dxfId="1197" priority="513">
      <formula>IF(RIGHT(TEXT(AU695,"0.#"),1)=".",FALSE,TRUE)</formula>
    </cfRule>
    <cfRule type="expression" dxfId="1196" priority="514">
      <formula>IF(RIGHT(TEXT(AU695,"0.#"),1)=".",TRUE,FALSE)</formula>
    </cfRule>
  </conditionalFormatting>
  <conditionalFormatting sqref="AU696">
    <cfRule type="expression" dxfId="1195" priority="511">
      <formula>IF(RIGHT(TEXT(AU696,"0.#"),1)=".",FALSE,TRUE)</formula>
    </cfRule>
    <cfRule type="expression" dxfId="1194" priority="512">
      <formula>IF(RIGHT(TEXT(AU696,"0.#"),1)=".",TRUE,FALSE)</formula>
    </cfRule>
  </conditionalFormatting>
  <conditionalFormatting sqref="AI694">
    <cfRule type="expression" dxfId="1193" priority="509">
      <formula>IF(RIGHT(TEXT(AI694,"0.#"),1)=".",FALSE,TRUE)</formula>
    </cfRule>
    <cfRule type="expression" dxfId="1192" priority="510">
      <formula>IF(RIGHT(TEXT(AI694,"0.#"),1)=".",TRUE,FALSE)</formula>
    </cfRule>
  </conditionalFormatting>
  <conditionalFormatting sqref="AI695">
    <cfRule type="expression" dxfId="1191" priority="507">
      <formula>IF(RIGHT(TEXT(AI695,"0.#"),1)=".",FALSE,TRUE)</formula>
    </cfRule>
    <cfRule type="expression" dxfId="1190" priority="508">
      <formula>IF(RIGHT(TEXT(AI695,"0.#"),1)=".",TRUE,FALSE)</formula>
    </cfRule>
  </conditionalFormatting>
  <conditionalFormatting sqref="AQ695">
    <cfRule type="expression" dxfId="1189" priority="503">
      <formula>IF(RIGHT(TEXT(AQ695,"0.#"),1)=".",FALSE,TRUE)</formula>
    </cfRule>
    <cfRule type="expression" dxfId="1188" priority="504">
      <formula>IF(RIGHT(TEXT(AQ695,"0.#"),1)=".",TRUE,FALSE)</formula>
    </cfRule>
  </conditionalFormatting>
  <conditionalFormatting sqref="AQ696">
    <cfRule type="expression" dxfId="1187" priority="501">
      <formula>IF(RIGHT(TEXT(AQ696,"0.#"),1)=".",FALSE,TRUE)</formula>
    </cfRule>
    <cfRule type="expression" dxfId="1186" priority="502">
      <formula>IF(RIGHT(TEXT(AQ696,"0.#"),1)=".",TRUE,FALSE)</formula>
    </cfRule>
  </conditionalFormatting>
  <conditionalFormatting sqref="AU101">
    <cfRule type="expression" dxfId="1185" priority="497">
      <formula>IF(RIGHT(TEXT(AU101,"0.#"),1)=".",FALSE,TRUE)</formula>
    </cfRule>
    <cfRule type="expression" dxfId="1184" priority="498">
      <formula>IF(RIGHT(TEXT(AU101,"0.#"),1)=".",TRUE,FALSE)</formula>
    </cfRule>
  </conditionalFormatting>
  <conditionalFormatting sqref="AU102">
    <cfRule type="expression" dxfId="1183" priority="495">
      <formula>IF(RIGHT(TEXT(AU102,"0.#"),1)=".",FALSE,TRUE)</formula>
    </cfRule>
    <cfRule type="expression" dxfId="1182" priority="496">
      <formula>IF(RIGHT(TEXT(AU102,"0.#"),1)=".",TRUE,FALSE)</formula>
    </cfRule>
  </conditionalFormatting>
  <conditionalFormatting sqref="AU104">
    <cfRule type="expression" dxfId="1181" priority="491">
      <formula>IF(RIGHT(TEXT(AU104,"0.#"),1)=".",FALSE,TRUE)</formula>
    </cfRule>
    <cfRule type="expression" dxfId="1180" priority="492">
      <formula>IF(RIGHT(TEXT(AU104,"0.#"),1)=".",TRUE,FALSE)</formula>
    </cfRule>
  </conditionalFormatting>
  <conditionalFormatting sqref="AU107">
    <cfRule type="expression" dxfId="1179" priority="485">
      <formula>IF(RIGHT(TEXT(AU107,"0.#"),1)=".",FALSE,TRUE)</formula>
    </cfRule>
    <cfRule type="expression" dxfId="1178" priority="486">
      <formula>IF(RIGHT(TEXT(AU107,"0.#"),1)=".",TRUE,FALSE)</formula>
    </cfRule>
  </conditionalFormatting>
  <conditionalFormatting sqref="AU110">
    <cfRule type="expression" dxfId="1177" priority="481">
      <formula>IF(RIGHT(TEXT(AU110,"0.#"),1)=".",FALSE,TRUE)</formula>
    </cfRule>
    <cfRule type="expression" dxfId="1176" priority="482">
      <formula>IF(RIGHT(TEXT(AU110,"0.#"),1)=".",TRUE,FALSE)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AM92">
    <cfRule type="expression" dxfId="739" priority="29">
      <formula>IF(RIGHT(TEXT(AM92,"0.#"),1)=".",FALSE,TRUE)</formula>
    </cfRule>
    <cfRule type="expression" dxfId="738" priority="30">
      <formula>IF(RIGHT(TEXT(AM92,"0.#"),1)=".",TRUE,FALSE)</formula>
    </cfRule>
  </conditionalFormatting>
  <conditionalFormatting sqref="AE92">
    <cfRule type="expression" dxfId="737" priority="41">
      <formula>IF(RIGHT(TEXT(AE92,"0.#"),1)=".",FALSE,TRUE)</formula>
    </cfRule>
    <cfRule type="expression" dxfId="736" priority="42">
      <formula>IF(RIGHT(TEXT(AE92,"0.#"),1)=".",TRUE,FALSE)</formula>
    </cfRule>
  </conditionalFormatting>
  <conditionalFormatting sqref="AE93">
    <cfRule type="expression" dxfId="735" priority="39">
      <formula>IF(RIGHT(TEXT(AE93,"0.#"),1)=".",FALSE,TRUE)</formula>
    </cfRule>
    <cfRule type="expression" dxfId="734" priority="40">
      <formula>IF(RIGHT(TEXT(AE93,"0.#"),1)=".",TRUE,FALSE)</formula>
    </cfRule>
  </conditionalFormatting>
  <conditionalFormatting sqref="AE94">
    <cfRule type="expression" dxfId="733" priority="37">
      <formula>IF(RIGHT(TEXT(AE94,"0.#"),1)=".",FALSE,TRUE)</formula>
    </cfRule>
    <cfRule type="expression" dxfId="732" priority="38">
      <formula>IF(RIGHT(TEXT(AE94,"0.#"),1)=".",TRUE,FALSE)</formula>
    </cfRule>
  </conditionalFormatting>
  <conditionalFormatting sqref="AI94">
    <cfRule type="expression" dxfId="731" priority="35">
      <formula>IF(RIGHT(TEXT(AI94,"0.#"),1)=".",FALSE,TRUE)</formula>
    </cfRule>
    <cfRule type="expression" dxfId="730" priority="36">
      <formula>IF(RIGHT(TEXT(AI94,"0.#"),1)=".",TRUE,FALSE)</formula>
    </cfRule>
  </conditionalFormatting>
  <conditionalFormatting sqref="AI93">
    <cfRule type="expression" dxfId="729" priority="33">
      <formula>IF(RIGHT(TEXT(AI93,"0.#"),1)=".",FALSE,TRUE)</formula>
    </cfRule>
    <cfRule type="expression" dxfId="728" priority="34">
      <formula>IF(RIGHT(TEXT(AI93,"0.#"),1)=".",TRUE,FALSE)</formula>
    </cfRule>
  </conditionalFormatting>
  <conditionalFormatting sqref="AI92">
    <cfRule type="expression" dxfId="727" priority="31">
      <formula>IF(RIGHT(TEXT(AI92,"0.#"),1)=".",FALSE,TRUE)</formula>
    </cfRule>
    <cfRule type="expression" dxfId="726" priority="32">
      <formula>IF(RIGHT(TEXT(AI92,"0.#"),1)=".",TRUE,FALSE)</formula>
    </cfRule>
  </conditionalFormatting>
  <conditionalFormatting sqref="AM93">
    <cfRule type="expression" dxfId="725" priority="27">
      <formula>IF(RIGHT(TEXT(AM93,"0.#"),1)=".",FALSE,TRUE)</formula>
    </cfRule>
    <cfRule type="expression" dxfId="724" priority="28">
      <formula>IF(RIGHT(TEXT(AM93,"0.#"),1)=".",TRUE,FALSE)</formula>
    </cfRule>
  </conditionalFormatting>
  <conditionalFormatting sqref="AM94">
    <cfRule type="expression" dxfId="723" priority="25">
      <formula>IF(RIGHT(TEXT(AM94,"0.#"),1)=".",FALSE,TRUE)</formula>
    </cfRule>
    <cfRule type="expression" dxfId="722" priority="26">
      <formula>IF(RIGHT(TEXT(AM94,"0.#"),1)=".",TRUE,FALSE)</formula>
    </cfRule>
  </conditionalFormatting>
  <conditionalFormatting sqref="AQ92:AQ94">
    <cfRule type="expression" dxfId="721" priority="23">
      <formula>IF(RIGHT(TEXT(AQ92,"0.#"),1)=".",FALSE,TRUE)</formula>
    </cfRule>
    <cfRule type="expression" dxfId="720" priority="24">
      <formula>IF(RIGHT(TEXT(AQ92,"0.#"),1)=".",TRUE,FALSE)</formula>
    </cfRule>
  </conditionalFormatting>
  <conditionalFormatting sqref="AU92 AU94">
    <cfRule type="expression" dxfId="719" priority="21">
      <formula>IF(RIGHT(TEXT(AU92,"0.#"),1)=".",FALSE,TRUE)</formula>
    </cfRule>
    <cfRule type="expression" dxfId="718" priority="22">
      <formula>IF(RIGHT(TEXT(AU92,"0.#"),1)=".",TRUE,FALSE)</formula>
    </cfRule>
  </conditionalFormatting>
  <conditionalFormatting sqref="AU93">
    <cfRule type="expression" dxfId="717" priority="19">
      <formula>IF(RIGHT(TEXT(AU93,"0.#"),1)=".",FALSE,TRUE)</formula>
    </cfRule>
    <cfRule type="expression" dxfId="716" priority="20">
      <formula>IF(RIGHT(TEXT(AU93,"0.#"),1)=".",TRUE,FALSE)</formula>
    </cfRule>
  </conditionalFormatting>
  <conditionalFormatting sqref="AU111 AU108 AU105">
    <cfRule type="expression" dxfId="715" priority="17">
      <formula>IF(RIGHT(TEXT(AU105,"0.#"),1)=".",FALSE,TRUE)</formula>
    </cfRule>
    <cfRule type="expression" dxfId="714" priority="18">
      <formula>IF(RIGHT(TEXT(AU105,"0.#"),1)=".",TRUE,FALSE)</formula>
    </cfRule>
  </conditionalFormatting>
  <conditionalFormatting sqref="Y939">
    <cfRule type="expression" dxfId="713" priority="15">
      <formula>IF(RIGHT(TEXT(Y939,"0.#"),1)=".",FALSE,TRUE)</formula>
    </cfRule>
    <cfRule type="expression" dxfId="712" priority="16">
      <formula>IF(RIGHT(TEXT(Y939,"0.#"),1)=".",TRUE,FALSE)</formula>
    </cfRule>
  </conditionalFormatting>
  <conditionalFormatting sqref="Y938">
    <cfRule type="expression" dxfId="711" priority="11">
      <formula>IF(RIGHT(TEXT(Y938,"0.#"),1)=".",FALSE,TRUE)</formula>
    </cfRule>
    <cfRule type="expression" dxfId="710" priority="12">
      <formula>IF(RIGHT(TEXT(Y938,"0.#"),1)=".",TRUE,FALSE)</formula>
    </cfRule>
  </conditionalFormatting>
  <conditionalFormatting sqref="Y970">
    <cfRule type="expression" dxfId="709" priority="9">
      <formula>IF(RIGHT(TEXT(Y970,"0.#"),1)=".",FALSE,TRUE)</formula>
    </cfRule>
    <cfRule type="expression" dxfId="708" priority="10">
      <formula>IF(RIGHT(TEXT(Y970,"0.#"),1)=".",TRUE,FALSE)</formula>
    </cfRule>
  </conditionalFormatting>
  <conditionalFormatting sqref="Y971">
    <cfRule type="expression" dxfId="707" priority="7">
      <formula>IF(RIGHT(TEXT(Y971,"0.#"),1)=".",FALSE,TRUE)</formula>
    </cfRule>
    <cfRule type="expression" dxfId="706" priority="8">
      <formula>IF(RIGHT(TEXT(Y971,"0.#"),1)=".",TRUE,FALSE)</formula>
    </cfRule>
  </conditionalFormatting>
  <conditionalFormatting sqref="Y972:Y973">
    <cfRule type="expression" dxfId="705" priority="5">
      <formula>IF(RIGHT(TEXT(Y972,"0.#"),1)=".",FALSE,TRUE)</formula>
    </cfRule>
    <cfRule type="expression" dxfId="704" priority="6">
      <formula>IF(RIGHT(TEXT(Y972,"0.#"),1)=".",TRUE,FALSE)</formula>
    </cfRule>
  </conditionalFormatting>
  <conditionalFormatting sqref="Y940">
    <cfRule type="expression" dxfId="703" priority="3">
      <formula>IF(RIGHT(TEXT(Y940,"0.#"),1)=".",FALSE,TRUE)</formula>
    </cfRule>
    <cfRule type="expression" dxfId="702" priority="4">
      <formula>IF(RIGHT(TEXT(Y940,"0.#"),1)=".",TRUE,FALSE)</formula>
    </cfRule>
  </conditionalFormatting>
  <conditionalFormatting sqref="Y937">
    <cfRule type="expression" dxfId="701" priority="1">
      <formula>IF(RIGHT(TEXT(Y937,"0.#"),1)=".",FALSE,TRUE)</formula>
    </cfRule>
    <cfRule type="expression" dxfId="700" priority="2">
      <formula>IF(RIGHT(TEXT(Y937,"0.#"),1)=".",TRUE,FALSE)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9" max="49" man="1"/>
    <brk id="429" max="49" man="1"/>
    <brk id="714" max="49" man="1"/>
    <brk id="739" max="49" man="1"/>
    <brk id="778" max="49" man="1"/>
    <brk id="833" max="49" man="1"/>
    <brk id="933"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28"/>
      <c r="AA2" s="829"/>
      <c r="AB2" s="1038" t="s">
        <v>11</v>
      </c>
      <c r="AC2" s="1039"/>
      <c r="AD2" s="1040"/>
      <c r="AE2" s="1044" t="s">
        <v>357</v>
      </c>
      <c r="AF2" s="1044"/>
      <c r="AG2" s="1044"/>
      <c r="AH2" s="1044"/>
      <c r="AI2" s="1044" t="s">
        <v>363</v>
      </c>
      <c r="AJ2" s="1044"/>
      <c r="AK2" s="1044"/>
      <c r="AL2" s="1044"/>
      <c r="AM2" s="1044" t="s">
        <v>467</v>
      </c>
      <c r="AN2" s="1044"/>
      <c r="AO2" s="104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3"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28"/>
      <c r="AA9" s="829"/>
      <c r="AB9" s="1038" t="s">
        <v>11</v>
      </c>
      <c r="AC9" s="1039"/>
      <c r="AD9" s="1040"/>
      <c r="AE9" s="1044" t="s">
        <v>357</v>
      </c>
      <c r="AF9" s="1044"/>
      <c r="AG9" s="1044"/>
      <c r="AH9" s="1044"/>
      <c r="AI9" s="1044" t="s">
        <v>363</v>
      </c>
      <c r="AJ9" s="1044"/>
      <c r="AK9" s="1044"/>
      <c r="AL9" s="1044"/>
      <c r="AM9" s="1044" t="s">
        <v>467</v>
      </c>
      <c r="AN9" s="1044"/>
      <c r="AO9" s="104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3"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28"/>
      <c r="AA16" s="829"/>
      <c r="AB16" s="1038" t="s">
        <v>11</v>
      </c>
      <c r="AC16" s="1039"/>
      <c r="AD16" s="1040"/>
      <c r="AE16" s="1044" t="s">
        <v>357</v>
      </c>
      <c r="AF16" s="1044"/>
      <c r="AG16" s="1044"/>
      <c r="AH16" s="1044"/>
      <c r="AI16" s="1044" t="s">
        <v>363</v>
      </c>
      <c r="AJ16" s="1044"/>
      <c r="AK16" s="1044"/>
      <c r="AL16" s="1044"/>
      <c r="AM16" s="1044" t="s">
        <v>467</v>
      </c>
      <c r="AN16" s="1044"/>
      <c r="AO16" s="104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3"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28"/>
      <c r="AA23" s="829"/>
      <c r="AB23" s="1038" t="s">
        <v>11</v>
      </c>
      <c r="AC23" s="1039"/>
      <c r="AD23" s="1040"/>
      <c r="AE23" s="1044" t="s">
        <v>357</v>
      </c>
      <c r="AF23" s="1044"/>
      <c r="AG23" s="1044"/>
      <c r="AH23" s="1044"/>
      <c r="AI23" s="1044" t="s">
        <v>363</v>
      </c>
      <c r="AJ23" s="1044"/>
      <c r="AK23" s="1044"/>
      <c r="AL23" s="1044"/>
      <c r="AM23" s="1044" t="s">
        <v>467</v>
      </c>
      <c r="AN23" s="1044"/>
      <c r="AO23" s="104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3"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28"/>
      <c r="AA30" s="829"/>
      <c r="AB30" s="1038" t="s">
        <v>11</v>
      </c>
      <c r="AC30" s="1039"/>
      <c r="AD30" s="1040"/>
      <c r="AE30" s="1044" t="s">
        <v>357</v>
      </c>
      <c r="AF30" s="1044"/>
      <c r="AG30" s="1044"/>
      <c r="AH30" s="1044"/>
      <c r="AI30" s="1044" t="s">
        <v>363</v>
      </c>
      <c r="AJ30" s="1044"/>
      <c r="AK30" s="1044"/>
      <c r="AL30" s="1044"/>
      <c r="AM30" s="1044" t="s">
        <v>467</v>
      </c>
      <c r="AN30" s="1044"/>
      <c r="AO30" s="104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3"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28"/>
      <c r="AA37" s="829"/>
      <c r="AB37" s="1038" t="s">
        <v>11</v>
      </c>
      <c r="AC37" s="1039"/>
      <c r="AD37" s="1040"/>
      <c r="AE37" s="1044" t="s">
        <v>357</v>
      </c>
      <c r="AF37" s="1044"/>
      <c r="AG37" s="1044"/>
      <c r="AH37" s="1044"/>
      <c r="AI37" s="1044" t="s">
        <v>363</v>
      </c>
      <c r="AJ37" s="1044"/>
      <c r="AK37" s="1044"/>
      <c r="AL37" s="1044"/>
      <c r="AM37" s="1044" t="s">
        <v>467</v>
      </c>
      <c r="AN37" s="1044"/>
      <c r="AO37" s="104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3"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28"/>
      <c r="AA44" s="829"/>
      <c r="AB44" s="1038" t="s">
        <v>11</v>
      </c>
      <c r="AC44" s="1039"/>
      <c r="AD44" s="1040"/>
      <c r="AE44" s="1044" t="s">
        <v>357</v>
      </c>
      <c r="AF44" s="1044"/>
      <c r="AG44" s="1044"/>
      <c r="AH44" s="1044"/>
      <c r="AI44" s="1044" t="s">
        <v>363</v>
      </c>
      <c r="AJ44" s="1044"/>
      <c r="AK44" s="1044"/>
      <c r="AL44" s="1044"/>
      <c r="AM44" s="1044" t="s">
        <v>467</v>
      </c>
      <c r="AN44" s="1044"/>
      <c r="AO44" s="104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3"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28"/>
      <c r="AA51" s="829"/>
      <c r="AB51" s="553" t="s">
        <v>11</v>
      </c>
      <c r="AC51" s="1039"/>
      <c r="AD51" s="1040"/>
      <c r="AE51" s="1044" t="s">
        <v>357</v>
      </c>
      <c r="AF51" s="1044"/>
      <c r="AG51" s="1044"/>
      <c r="AH51" s="1044"/>
      <c r="AI51" s="1044" t="s">
        <v>363</v>
      </c>
      <c r="AJ51" s="1044"/>
      <c r="AK51" s="1044"/>
      <c r="AL51" s="1044"/>
      <c r="AM51" s="1044" t="s">
        <v>467</v>
      </c>
      <c r="AN51" s="1044"/>
      <c r="AO51" s="104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3"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28"/>
      <c r="AA58" s="829"/>
      <c r="AB58" s="1038" t="s">
        <v>11</v>
      </c>
      <c r="AC58" s="1039"/>
      <c r="AD58" s="1040"/>
      <c r="AE58" s="1044" t="s">
        <v>357</v>
      </c>
      <c r="AF58" s="1044"/>
      <c r="AG58" s="1044"/>
      <c r="AH58" s="1044"/>
      <c r="AI58" s="1044" t="s">
        <v>363</v>
      </c>
      <c r="AJ58" s="1044"/>
      <c r="AK58" s="1044"/>
      <c r="AL58" s="1044"/>
      <c r="AM58" s="1044" t="s">
        <v>467</v>
      </c>
      <c r="AN58" s="1044"/>
      <c r="AO58" s="104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3"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28"/>
      <c r="AA65" s="829"/>
      <c r="AB65" s="1038" t="s">
        <v>11</v>
      </c>
      <c r="AC65" s="1039"/>
      <c r="AD65" s="1040"/>
      <c r="AE65" s="1044" t="s">
        <v>357</v>
      </c>
      <c r="AF65" s="1044"/>
      <c r="AG65" s="1044"/>
      <c r="AH65" s="1044"/>
      <c r="AI65" s="1044" t="s">
        <v>363</v>
      </c>
      <c r="AJ65" s="1044"/>
      <c r="AK65" s="1044"/>
      <c r="AL65" s="1044"/>
      <c r="AM65" s="1044" t="s">
        <v>467</v>
      </c>
      <c r="AN65" s="1044"/>
      <c r="AO65" s="104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4" t="s">
        <v>508</v>
      </c>
      <c r="H2" s="595"/>
      <c r="I2" s="595"/>
      <c r="J2" s="595"/>
      <c r="K2" s="595"/>
      <c r="L2" s="595"/>
      <c r="M2" s="595"/>
      <c r="N2" s="595"/>
      <c r="O2" s="595"/>
      <c r="P2" s="595"/>
      <c r="Q2" s="595"/>
      <c r="R2" s="595"/>
      <c r="S2" s="595"/>
      <c r="T2" s="595"/>
      <c r="U2" s="595"/>
      <c r="V2" s="595"/>
      <c r="W2" s="595"/>
      <c r="X2" s="595"/>
      <c r="Y2" s="595"/>
      <c r="Z2" s="595"/>
      <c r="AA2" s="595"/>
      <c r="AB2" s="596"/>
      <c r="AC2" s="594" t="s">
        <v>510</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7"/>
      <c r="B4" s="1058"/>
      <c r="C4" s="1058"/>
      <c r="D4" s="1058"/>
      <c r="E4" s="1058"/>
      <c r="F4" s="1059"/>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7"/>
      <c r="B5" s="1058"/>
      <c r="C5" s="1058"/>
      <c r="D5" s="1058"/>
      <c r="E5" s="1058"/>
      <c r="F5" s="105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7"/>
      <c r="B6" s="1058"/>
      <c r="C6" s="1058"/>
      <c r="D6" s="1058"/>
      <c r="E6" s="1058"/>
      <c r="F6" s="105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7"/>
      <c r="B7" s="1058"/>
      <c r="C7" s="1058"/>
      <c r="D7" s="1058"/>
      <c r="E7" s="1058"/>
      <c r="F7" s="105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7"/>
      <c r="B8" s="1058"/>
      <c r="C8" s="1058"/>
      <c r="D8" s="1058"/>
      <c r="E8" s="1058"/>
      <c r="F8" s="105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7"/>
      <c r="B9" s="1058"/>
      <c r="C9" s="1058"/>
      <c r="D9" s="1058"/>
      <c r="E9" s="1058"/>
      <c r="F9" s="105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7"/>
      <c r="B10" s="1058"/>
      <c r="C10" s="1058"/>
      <c r="D10" s="1058"/>
      <c r="E10" s="1058"/>
      <c r="F10" s="105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7"/>
      <c r="B11" s="1058"/>
      <c r="C11" s="1058"/>
      <c r="D11" s="1058"/>
      <c r="E11" s="1058"/>
      <c r="F11" s="105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7"/>
      <c r="B12" s="1058"/>
      <c r="C12" s="1058"/>
      <c r="D12" s="1058"/>
      <c r="E12" s="1058"/>
      <c r="F12" s="105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7"/>
      <c r="B13" s="1058"/>
      <c r="C13" s="1058"/>
      <c r="D13" s="1058"/>
      <c r="E13" s="1058"/>
      <c r="F13" s="105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7"/>
      <c r="B14" s="1058"/>
      <c r="C14" s="1058"/>
      <c r="D14" s="1058"/>
      <c r="E14" s="1058"/>
      <c r="F14" s="1059"/>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7"/>
      <c r="B15" s="1058"/>
      <c r="C15" s="1058"/>
      <c r="D15" s="1058"/>
      <c r="E15" s="1058"/>
      <c r="F15" s="1059"/>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7"/>
      <c r="B16" s="1058"/>
      <c r="C16" s="1058"/>
      <c r="D16" s="1058"/>
      <c r="E16" s="1058"/>
      <c r="F16" s="1059"/>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7"/>
      <c r="B17" s="1058"/>
      <c r="C17" s="1058"/>
      <c r="D17" s="1058"/>
      <c r="E17" s="1058"/>
      <c r="F17" s="1059"/>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7"/>
      <c r="B18" s="1058"/>
      <c r="C18" s="1058"/>
      <c r="D18" s="1058"/>
      <c r="E18" s="1058"/>
      <c r="F18" s="105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7"/>
      <c r="B19" s="1058"/>
      <c r="C19" s="1058"/>
      <c r="D19" s="1058"/>
      <c r="E19" s="1058"/>
      <c r="F19" s="105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7"/>
      <c r="B20" s="1058"/>
      <c r="C20" s="1058"/>
      <c r="D20" s="1058"/>
      <c r="E20" s="1058"/>
      <c r="F20" s="105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7"/>
      <c r="B21" s="1058"/>
      <c r="C21" s="1058"/>
      <c r="D21" s="1058"/>
      <c r="E21" s="1058"/>
      <c r="F21" s="105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7"/>
      <c r="B22" s="1058"/>
      <c r="C22" s="1058"/>
      <c r="D22" s="1058"/>
      <c r="E22" s="1058"/>
      <c r="F22" s="105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7"/>
      <c r="B23" s="1058"/>
      <c r="C23" s="1058"/>
      <c r="D23" s="1058"/>
      <c r="E23" s="1058"/>
      <c r="F23" s="105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7"/>
      <c r="B24" s="1058"/>
      <c r="C24" s="1058"/>
      <c r="D24" s="1058"/>
      <c r="E24" s="1058"/>
      <c r="F24" s="105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7"/>
      <c r="B25" s="1058"/>
      <c r="C25" s="1058"/>
      <c r="D25" s="1058"/>
      <c r="E25" s="1058"/>
      <c r="F25" s="105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7"/>
      <c r="B26" s="1058"/>
      <c r="C26" s="1058"/>
      <c r="D26" s="1058"/>
      <c r="E26" s="1058"/>
      <c r="F26" s="105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7"/>
      <c r="B27" s="1058"/>
      <c r="C27" s="1058"/>
      <c r="D27" s="1058"/>
      <c r="E27" s="1058"/>
      <c r="F27" s="105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7"/>
      <c r="B28" s="1058"/>
      <c r="C28" s="1058"/>
      <c r="D28" s="1058"/>
      <c r="E28" s="1058"/>
      <c r="F28" s="1059"/>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7"/>
      <c r="B29" s="1058"/>
      <c r="C29" s="1058"/>
      <c r="D29" s="1058"/>
      <c r="E29" s="1058"/>
      <c r="F29" s="1059"/>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7"/>
      <c r="B30" s="1058"/>
      <c r="C30" s="1058"/>
      <c r="D30" s="1058"/>
      <c r="E30" s="1058"/>
      <c r="F30" s="1059"/>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7"/>
      <c r="B31" s="1058"/>
      <c r="C31" s="1058"/>
      <c r="D31" s="1058"/>
      <c r="E31" s="1058"/>
      <c r="F31" s="105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7"/>
      <c r="B32" s="1058"/>
      <c r="C32" s="1058"/>
      <c r="D32" s="1058"/>
      <c r="E32" s="1058"/>
      <c r="F32" s="105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7"/>
      <c r="B33" s="1058"/>
      <c r="C33" s="1058"/>
      <c r="D33" s="1058"/>
      <c r="E33" s="1058"/>
      <c r="F33" s="105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7"/>
      <c r="B34" s="1058"/>
      <c r="C34" s="1058"/>
      <c r="D34" s="1058"/>
      <c r="E34" s="1058"/>
      <c r="F34" s="105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7"/>
      <c r="B35" s="1058"/>
      <c r="C35" s="1058"/>
      <c r="D35" s="1058"/>
      <c r="E35" s="1058"/>
      <c r="F35" s="105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7"/>
      <c r="B36" s="1058"/>
      <c r="C36" s="1058"/>
      <c r="D36" s="1058"/>
      <c r="E36" s="1058"/>
      <c r="F36" s="105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7"/>
      <c r="B37" s="1058"/>
      <c r="C37" s="1058"/>
      <c r="D37" s="1058"/>
      <c r="E37" s="1058"/>
      <c r="F37" s="105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7"/>
      <c r="B38" s="1058"/>
      <c r="C38" s="1058"/>
      <c r="D38" s="1058"/>
      <c r="E38" s="1058"/>
      <c r="F38" s="105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7"/>
      <c r="B39" s="1058"/>
      <c r="C39" s="1058"/>
      <c r="D39" s="1058"/>
      <c r="E39" s="1058"/>
      <c r="F39" s="105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7"/>
      <c r="B40" s="1058"/>
      <c r="C40" s="1058"/>
      <c r="D40" s="1058"/>
      <c r="E40" s="1058"/>
      <c r="F40" s="105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7"/>
      <c r="B41" s="1058"/>
      <c r="C41" s="1058"/>
      <c r="D41" s="1058"/>
      <c r="E41" s="1058"/>
      <c r="F41" s="1059"/>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7"/>
      <c r="B42" s="1058"/>
      <c r="C42" s="1058"/>
      <c r="D42" s="1058"/>
      <c r="E42" s="1058"/>
      <c r="F42" s="1059"/>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7"/>
      <c r="B43" s="1058"/>
      <c r="C43" s="1058"/>
      <c r="D43" s="1058"/>
      <c r="E43" s="1058"/>
      <c r="F43" s="1059"/>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7"/>
      <c r="B44" s="1058"/>
      <c r="C44" s="1058"/>
      <c r="D44" s="1058"/>
      <c r="E44" s="1058"/>
      <c r="F44" s="105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7"/>
      <c r="B45" s="1058"/>
      <c r="C45" s="1058"/>
      <c r="D45" s="1058"/>
      <c r="E45" s="1058"/>
      <c r="F45" s="105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7"/>
      <c r="B46" s="1058"/>
      <c r="C46" s="1058"/>
      <c r="D46" s="1058"/>
      <c r="E46" s="1058"/>
      <c r="F46" s="105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7"/>
      <c r="B47" s="1058"/>
      <c r="C47" s="1058"/>
      <c r="D47" s="1058"/>
      <c r="E47" s="1058"/>
      <c r="F47" s="105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7"/>
      <c r="B48" s="1058"/>
      <c r="C48" s="1058"/>
      <c r="D48" s="1058"/>
      <c r="E48" s="1058"/>
      <c r="F48" s="105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7"/>
      <c r="B49" s="1058"/>
      <c r="C49" s="1058"/>
      <c r="D49" s="1058"/>
      <c r="E49" s="1058"/>
      <c r="F49" s="105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7"/>
      <c r="B50" s="1058"/>
      <c r="C50" s="1058"/>
      <c r="D50" s="1058"/>
      <c r="E50" s="1058"/>
      <c r="F50" s="105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7"/>
      <c r="B51" s="1058"/>
      <c r="C51" s="1058"/>
      <c r="D51" s="1058"/>
      <c r="E51" s="1058"/>
      <c r="F51" s="105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7"/>
      <c r="B52" s="1058"/>
      <c r="C52" s="1058"/>
      <c r="D52" s="1058"/>
      <c r="E52" s="1058"/>
      <c r="F52" s="105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7"/>
      <c r="B56" s="1058"/>
      <c r="C56" s="1058"/>
      <c r="D56" s="1058"/>
      <c r="E56" s="1058"/>
      <c r="F56" s="1059"/>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7"/>
      <c r="B57" s="1058"/>
      <c r="C57" s="1058"/>
      <c r="D57" s="1058"/>
      <c r="E57" s="1058"/>
      <c r="F57" s="1059"/>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7"/>
      <c r="B58" s="1058"/>
      <c r="C58" s="1058"/>
      <c r="D58" s="1058"/>
      <c r="E58" s="1058"/>
      <c r="F58" s="105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7"/>
      <c r="B59" s="1058"/>
      <c r="C59" s="1058"/>
      <c r="D59" s="1058"/>
      <c r="E59" s="1058"/>
      <c r="F59" s="105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7"/>
      <c r="B60" s="1058"/>
      <c r="C60" s="1058"/>
      <c r="D60" s="1058"/>
      <c r="E60" s="1058"/>
      <c r="F60" s="105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7"/>
      <c r="B61" s="1058"/>
      <c r="C61" s="1058"/>
      <c r="D61" s="1058"/>
      <c r="E61" s="1058"/>
      <c r="F61" s="105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7"/>
      <c r="B62" s="1058"/>
      <c r="C62" s="1058"/>
      <c r="D62" s="1058"/>
      <c r="E62" s="1058"/>
      <c r="F62" s="105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7"/>
      <c r="B63" s="1058"/>
      <c r="C63" s="1058"/>
      <c r="D63" s="1058"/>
      <c r="E63" s="1058"/>
      <c r="F63" s="105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7"/>
      <c r="B64" s="1058"/>
      <c r="C64" s="1058"/>
      <c r="D64" s="1058"/>
      <c r="E64" s="1058"/>
      <c r="F64" s="105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7"/>
      <c r="B65" s="1058"/>
      <c r="C65" s="1058"/>
      <c r="D65" s="1058"/>
      <c r="E65" s="1058"/>
      <c r="F65" s="105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7"/>
      <c r="B66" s="1058"/>
      <c r="C66" s="1058"/>
      <c r="D66" s="1058"/>
      <c r="E66" s="1058"/>
      <c r="F66" s="105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7"/>
      <c r="B67" s="1058"/>
      <c r="C67" s="1058"/>
      <c r="D67" s="1058"/>
      <c r="E67" s="1058"/>
      <c r="F67" s="105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7"/>
      <c r="B68" s="1058"/>
      <c r="C68" s="1058"/>
      <c r="D68" s="1058"/>
      <c r="E68" s="1058"/>
      <c r="F68" s="1059"/>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7"/>
      <c r="B69" s="1058"/>
      <c r="C69" s="1058"/>
      <c r="D69" s="1058"/>
      <c r="E69" s="1058"/>
      <c r="F69" s="1059"/>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7"/>
      <c r="B70" s="1058"/>
      <c r="C70" s="1058"/>
      <c r="D70" s="1058"/>
      <c r="E70" s="1058"/>
      <c r="F70" s="1059"/>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7"/>
      <c r="B71" s="1058"/>
      <c r="C71" s="1058"/>
      <c r="D71" s="1058"/>
      <c r="E71" s="1058"/>
      <c r="F71" s="105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7"/>
      <c r="B72" s="1058"/>
      <c r="C72" s="1058"/>
      <c r="D72" s="1058"/>
      <c r="E72" s="1058"/>
      <c r="F72" s="105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7"/>
      <c r="B73" s="1058"/>
      <c r="C73" s="1058"/>
      <c r="D73" s="1058"/>
      <c r="E73" s="1058"/>
      <c r="F73" s="105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7"/>
      <c r="B74" s="1058"/>
      <c r="C74" s="1058"/>
      <c r="D74" s="1058"/>
      <c r="E74" s="1058"/>
      <c r="F74" s="105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7"/>
      <c r="B75" s="1058"/>
      <c r="C75" s="1058"/>
      <c r="D75" s="1058"/>
      <c r="E75" s="1058"/>
      <c r="F75" s="105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7"/>
      <c r="B76" s="1058"/>
      <c r="C76" s="1058"/>
      <c r="D76" s="1058"/>
      <c r="E76" s="1058"/>
      <c r="F76" s="105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7"/>
      <c r="B77" s="1058"/>
      <c r="C77" s="1058"/>
      <c r="D77" s="1058"/>
      <c r="E77" s="1058"/>
      <c r="F77" s="105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7"/>
      <c r="B78" s="1058"/>
      <c r="C78" s="1058"/>
      <c r="D78" s="1058"/>
      <c r="E78" s="1058"/>
      <c r="F78" s="105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7"/>
      <c r="B79" s="1058"/>
      <c r="C79" s="1058"/>
      <c r="D79" s="1058"/>
      <c r="E79" s="1058"/>
      <c r="F79" s="105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7"/>
      <c r="B80" s="1058"/>
      <c r="C80" s="1058"/>
      <c r="D80" s="1058"/>
      <c r="E80" s="1058"/>
      <c r="F80" s="105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7"/>
      <c r="B81" s="1058"/>
      <c r="C81" s="1058"/>
      <c r="D81" s="1058"/>
      <c r="E81" s="1058"/>
      <c r="F81" s="1059"/>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7"/>
      <c r="B82" s="1058"/>
      <c r="C82" s="1058"/>
      <c r="D82" s="1058"/>
      <c r="E82" s="1058"/>
      <c r="F82" s="1059"/>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7"/>
      <c r="B83" s="1058"/>
      <c r="C83" s="1058"/>
      <c r="D83" s="1058"/>
      <c r="E83" s="1058"/>
      <c r="F83" s="1059"/>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7"/>
      <c r="B84" s="1058"/>
      <c r="C84" s="1058"/>
      <c r="D84" s="1058"/>
      <c r="E84" s="1058"/>
      <c r="F84" s="105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7"/>
      <c r="B85" s="1058"/>
      <c r="C85" s="1058"/>
      <c r="D85" s="1058"/>
      <c r="E85" s="1058"/>
      <c r="F85" s="105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7"/>
      <c r="B86" s="1058"/>
      <c r="C86" s="1058"/>
      <c r="D86" s="1058"/>
      <c r="E86" s="1058"/>
      <c r="F86" s="105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7"/>
      <c r="B87" s="1058"/>
      <c r="C87" s="1058"/>
      <c r="D87" s="1058"/>
      <c r="E87" s="1058"/>
      <c r="F87" s="105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7"/>
      <c r="B88" s="1058"/>
      <c r="C88" s="1058"/>
      <c r="D88" s="1058"/>
      <c r="E88" s="1058"/>
      <c r="F88" s="105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7"/>
      <c r="B89" s="1058"/>
      <c r="C89" s="1058"/>
      <c r="D89" s="1058"/>
      <c r="E89" s="1058"/>
      <c r="F89" s="105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7"/>
      <c r="B90" s="1058"/>
      <c r="C90" s="1058"/>
      <c r="D90" s="1058"/>
      <c r="E90" s="1058"/>
      <c r="F90" s="105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7"/>
      <c r="B91" s="1058"/>
      <c r="C91" s="1058"/>
      <c r="D91" s="1058"/>
      <c r="E91" s="1058"/>
      <c r="F91" s="105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7"/>
      <c r="B92" s="1058"/>
      <c r="C92" s="1058"/>
      <c r="D92" s="1058"/>
      <c r="E92" s="1058"/>
      <c r="F92" s="105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7"/>
      <c r="B93" s="1058"/>
      <c r="C93" s="1058"/>
      <c r="D93" s="1058"/>
      <c r="E93" s="1058"/>
      <c r="F93" s="105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7"/>
      <c r="B94" s="1058"/>
      <c r="C94" s="1058"/>
      <c r="D94" s="1058"/>
      <c r="E94" s="1058"/>
      <c r="F94" s="1059"/>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7"/>
      <c r="B95" s="1058"/>
      <c r="C95" s="1058"/>
      <c r="D95" s="1058"/>
      <c r="E95" s="1058"/>
      <c r="F95" s="1059"/>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7"/>
      <c r="B96" s="1058"/>
      <c r="C96" s="1058"/>
      <c r="D96" s="1058"/>
      <c r="E96" s="1058"/>
      <c r="F96" s="1059"/>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7"/>
      <c r="B97" s="1058"/>
      <c r="C97" s="1058"/>
      <c r="D97" s="1058"/>
      <c r="E97" s="1058"/>
      <c r="F97" s="105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7"/>
      <c r="B98" s="1058"/>
      <c r="C98" s="1058"/>
      <c r="D98" s="1058"/>
      <c r="E98" s="1058"/>
      <c r="F98" s="105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7"/>
      <c r="B99" s="1058"/>
      <c r="C99" s="1058"/>
      <c r="D99" s="1058"/>
      <c r="E99" s="1058"/>
      <c r="F99" s="105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7"/>
      <c r="B100" s="1058"/>
      <c r="C100" s="1058"/>
      <c r="D100" s="1058"/>
      <c r="E100" s="1058"/>
      <c r="F100" s="105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7"/>
      <c r="B101" s="1058"/>
      <c r="C101" s="1058"/>
      <c r="D101" s="1058"/>
      <c r="E101" s="1058"/>
      <c r="F101" s="105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7"/>
      <c r="B102" s="1058"/>
      <c r="C102" s="1058"/>
      <c r="D102" s="1058"/>
      <c r="E102" s="1058"/>
      <c r="F102" s="105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7"/>
      <c r="B103" s="1058"/>
      <c r="C103" s="1058"/>
      <c r="D103" s="1058"/>
      <c r="E103" s="1058"/>
      <c r="F103" s="105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7"/>
      <c r="B104" s="1058"/>
      <c r="C104" s="1058"/>
      <c r="D104" s="1058"/>
      <c r="E104" s="1058"/>
      <c r="F104" s="105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7"/>
      <c r="B105" s="1058"/>
      <c r="C105" s="1058"/>
      <c r="D105" s="1058"/>
      <c r="E105" s="1058"/>
      <c r="F105" s="105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7"/>
      <c r="B109" s="1058"/>
      <c r="C109" s="1058"/>
      <c r="D109" s="1058"/>
      <c r="E109" s="1058"/>
      <c r="F109" s="1059"/>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7"/>
      <c r="B110" s="1058"/>
      <c r="C110" s="1058"/>
      <c r="D110" s="1058"/>
      <c r="E110" s="1058"/>
      <c r="F110" s="1059"/>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7"/>
      <c r="B111" s="1058"/>
      <c r="C111" s="1058"/>
      <c r="D111" s="1058"/>
      <c r="E111" s="1058"/>
      <c r="F111" s="105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7"/>
      <c r="B112" s="1058"/>
      <c r="C112" s="1058"/>
      <c r="D112" s="1058"/>
      <c r="E112" s="1058"/>
      <c r="F112" s="105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7"/>
      <c r="B113" s="1058"/>
      <c r="C113" s="1058"/>
      <c r="D113" s="1058"/>
      <c r="E113" s="1058"/>
      <c r="F113" s="105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7"/>
      <c r="B114" s="1058"/>
      <c r="C114" s="1058"/>
      <c r="D114" s="1058"/>
      <c r="E114" s="1058"/>
      <c r="F114" s="105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7"/>
      <c r="B115" s="1058"/>
      <c r="C115" s="1058"/>
      <c r="D115" s="1058"/>
      <c r="E115" s="1058"/>
      <c r="F115" s="105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7"/>
      <c r="B116" s="1058"/>
      <c r="C116" s="1058"/>
      <c r="D116" s="1058"/>
      <c r="E116" s="1058"/>
      <c r="F116" s="105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7"/>
      <c r="B117" s="1058"/>
      <c r="C117" s="1058"/>
      <c r="D117" s="1058"/>
      <c r="E117" s="1058"/>
      <c r="F117" s="105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7"/>
      <c r="B118" s="1058"/>
      <c r="C118" s="1058"/>
      <c r="D118" s="1058"/>
      <c r="E118" s="1058"/>
      <c r="F118" s="105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7"/>
      <c r="B119" s="1058"/>
      <c r="C119" s="1058"/>
      <c r="D119" s="1058"/>
      <c r="E119" s="1058"/>
      <c r="F119" s="105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7"/>
      <c r="B120" s="1058"/>
      <c r="C120" s="1058"/>
      <c r="D120" s="1058"/>
      <c r="E120" s="1058"/>
      <c r="F120" s="105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7"/>
      <c r="B121" s="1058"/>
      <c r="C121" s="1058"/>
      <c r="D121" s="1058"/>
      <c r="E121" s="1058"/>
      <c r="F121" s="1059"/>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7"/>
      <c r="B122" s="1058"/>
      <c r="C122" s="1058"/>
      <c r="D122" s="1058"/>
      <c r="E122" s="1058"/>
      <c r="F122" s="1059"/>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7"/>
      <c r="B123" s="1058"/>
      <c r="C123" s="1058"/>
      <c r="D123" s="1058"/>
      <c r="E123" s="1058"/>
      <c r="F123" s="1059"/>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7"/>
      <c r="B124" s="1058"/>
      <c r="C124" s="1058"/>
      <c r="D124" s="1058"/>
      <c r="E124" s="1058"/>
      <c r="F124" s="105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7"/>
      <c r="B125" s="1058"/>
      <c r="C125" s="1058"/>
      <c r="D125" s="1058"/>
      <c r="E125" s="1058"/>
      <c r="F125" s="105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7"/>
      <c r="B126" s="1058"/>
      <c r="C126" s="1058"/>
      <c r="D126" s="1058"/>
      <c r="E126" s="1058"/>
      <c r="F126" s="105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7"/>
      <c r="B127" s="1058"/>
      <c r="C127" s="1058"/>
      <c r="D127" s="1058"/>
      <c r="E127" s="1058"/>
      <c r="F127" s="105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7"/>
      <c r="B128" s="1058"/>
      <c r="C128" s="1058"/>
      <c r="D128" s="1058"/>
      <c r="E128" s="1058"/>
      <c r="F128" s="105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7"/>
      <c r="B129" s="1058"/>
      <c r="C129" s="1058"/>
      <c r="D129" s="1058"/>
      <c r="E129" s="1058"/>
      <c r="F129" s="105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7"/>
      <c r="B130" s="1058"/>
      <c r="C130" s="1058"/>
      <c r="D130" s="1058"/>
      <c r="E130" s="1058"/>
      <c r="F130" s="105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7"/>
      <c r="B131" s="1058"/>
      <c r="C131" s="1058"/>
      <c r="D131" s="1058"/>
      <c r="E131" s="1058"/>
      <c r="F131" s="105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7"/>
      <c r="B132" s="1058"/>
      <c r="C132" s="1058"/>
      <c r="D132" s="1058"/>
      <c r="E132" s="1058"/>
      <c r="F132" s="105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7"/>
      <c r="B133" s="1058"/>
      <c r="C133" s="1058"/>
      <c r="D133" s="1058"/>
      <c r="E133" s="1058"/>
      <c r="F133" s="105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7"/>
      <c r="B134" s="1058"/>
      <c r="C134" s="1058"/>
      <c r="D134" s="1058"/>
      <c r="E134" s="1058"/>
      <c r="F134" s="1059"/>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7"/>
      <c r="B135" s="1058"/>
      <c r="C135" s="1058"/>
      <c r="D135" s="1058"/>
      <c r="E135" s="1058"/>
      <c r="F135" s="1059"/>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7"/>
      <c r="B136" s="1058"/>
      <c r="C136" s="1058"/>
      <c r="D136" s="1058"/>
      <c r="E136" s="1058"/>
      <c r="F136" s="1059"/>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7"/>
      <c r="B137" s="1058"/>
      <c r="C137" s="1058"/>
      <c r="D137" s="1058"/>
      <c r="E137" s="1058"/>
      <c r="F137" s="105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7"/>
      <c r="B138" s="1058"/>
      <c r="C138" s="1058"/>
      <c r="D138" s="1058"/>
      <c r="E138" s="1058"/>
      <c r="F138" s="105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7"/>
      <c r="B139" s="1058"/>
      <c r="C139" s="1058"/>
      <c r="D139" s="1058"/>
      <c r="E139" s="1058"/>
      <c r="F139" s="105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7"/>
      <c r="B140" s="1058"/>
      <c r="C140" s="1058"/>
      <c r="D140" s="1058"/>
      <c r="E140" s="1058"/>
      <c r="F140" s="105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7"/>
      <c r="B141" s="1058"/>
      <c r="C141" s="1058"/>
      <c r="D141" s="1058"/>
      <c r="E141" s="1058"/>
      <c r="F141" s="105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7"/>
      <c r="B142" s="1058"/>
      <c r="C142" s="1058"/>
      <c r="D142" s="1058"/>
      <c r="E142" s="1058"/>
      <c r="F142" s="105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7"/>
      <c r="B143" s="1058"/>
      <c r="C143" s="1058"/>
      <c r="D143" s="1058"/>
      <c r="E143" s="1058"/>
      <c r="F143" s="105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7"/>
      <c r="B144" s="1058"/>
      <c r="C144" s="1058"/>
      <c r="D144" s="1058"/>
      <c r="E144" s="1058"/>
      <c r="F144" s="105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7"/>
      <c r="B145" s="1058"/>
      <c r="C145" s="1058"/>
      <c r="D145" s="1058"/>
      <c r="E145" s="1058"/>
      <c r="F145" s="105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7"/>
      <c r="B146" s="1058"/>
      <c r="C146" s="1058"/>
      <c r="D146" s="1058"/>
      <c r="E146" s="1058"/>
      <c r="F146" s="105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7"/>
      <c r="B147" s="1058"/>
      <c r="C147" s="1058"/>
      <c r="D147" s="1058"/>
      <c r="E147" s="1058"/>
      <c r="F147" s="1059"/>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7"/>
      <c r="B148" s="1058"/>
      <c r="C148" s="1058"/>
      <c r="D148" s="1058"/>
      <c r="E148" s="1058"/>
      <c r="F148" s="1059"/>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7"/>
      <c r="B149" s="1058"/>
      <c r="C149" s="1058"/>
      <c r="D149" s="1058"/>
      <c r="E149" s="1058"/>
      <c r="F149" s="1059"/>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7"/>
      <c r="B150" s="1058"/>
      <c r="C150" s="1058"/>
      <c r="D150" s="1058"/>
      <c r="E150" s="1058"/>
      <c r="F150" s="105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7"/>
      <c r="B151" s="1058"/>
      <c r="C151" s="1058"/>
      <c r="D151" s="1058"/>
      <c r="E151" s="1058"/>
      <c r="F151" s="105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7"/>
      <c r="B152" s="1058"/>
      <c r="C152" s="1058"/>
      <c r="D152" s="1058"/>
      <c r="E152" s="1058"/>
      <c r="F152" s="105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7"/>
      <c r="B153" s="1058"/>
      <c r="C153" s="1058"/>
      <c r="D153" s="1058"/>
      <c r="E153" s="1058"/>
      <c r="F153" s="105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7"/>
      <c r="B154" s="1058"/>
      <c r="C154" s="1058"/>
      <c r="D154" s="1058"/>
      <c r="E154" s="1058"/>
      <c r="F154" s="105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7"/>
      <c r="B155" s="1058"/>
      <c r="C155" s="1058"/>
      <c r="D155" s="1058"/>
      <c r="E155" s="1058"/>
      <c r="F155" s="105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7"/>
      <c r="B156" s="1058"/>
      <c r="C156" s="1058"/>
      <c r="D156" s="1058"/>
      <c r="E156" s="1058"/>
      <c r="F156" s="105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7"/>
      <c r="B157" s="1058"/>
      <c r="C157" s="1058"/>
      <c r="D157" s="1058"/>
      <c r="E157" s="1058"/>
      <c r="F157" s="105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7"/>
      <c r="B158" s="1058"/>
      <c r="C158" s="1058"/>
      <c r="D158" s="1058"/>
      <c r="E158" s="1058"/>
      <c r="F158" s="105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7"/>
      <c r="B162" s="1058"/>
      <c r="C162" s="1058"/>
      <c r="D162" s="1058"/>
      <c r="E162" s="1058"/>
      <c r="F162" s="1059"/>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7"/>
      <c r="B163" s="1058"/>
      <c r="C163" s="1058"/>
      <c r="D163" s="1058"/>
      <c r="E163" s="1058"/>
      <c r="F163" s="1059"/>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7"/>
      <c r="B164" s="1058"/>
      <c r="C164" s="1058"/>
      <c r="D164" s="1058"/>
      <c r="E164" s="1058"/>
      <c r="F164" s="105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7"/>
      <c r="B165" s="1058"/>
      <c r="C165" s="1058"/>
      <c r="D165" s="1058"/>
      <c r="E165" s="1058"/>
      <c r="F165" s="105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7"/>
      <c r="B166" s="1058"/>
      <c r="C166" s="1058"/>
      <c r="D166" s="1058"/>
      <c r="E166" s="1058"/>
      <c r="F166" s="105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7"/>
      <c r="B167" s="1058"/>
      <c r="C167" s="1058"/>
      <c r="D167" s="1058"/>
      <c r="E167" s="1058"/>
      <c r="F167" s="105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7"/>
      <c r="B168" s="1058"/>
      <c r="C168" s="1058"/>
      <c r="D168" s="1058"/>
      <c r="E168" s="1058"/>
      <c r="F168" s="105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7"/>
      <c r="B169" s="1058"/>
      <c r="C169" s="1058"/>
      <c r="D169" s="1058"/>
      <c r="E169" s="1058"/>
      <c r="F169" s="105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7"/>
      <c r="B170" s="1058"/>
      <c r="C170" s="1058"/>
      <c r="D170" s="1058"/>
      <c r="E170" s="1058"/>
      <c r="F170" s="105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7"/>
      <c r="B171" s="1058"/>
      <c r="C171" s="1058"/>
      <c r="D171" s="1058"/>
      <c r="E171" s="1058"/>
      <c r="F171" s="105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7"/>
      <c r="B172" s="1058"/>
      <c r="C172" s="1058"/>
      <c r="D172" s="1058"/>
      <c r="E172" s="1058"/>
      <c r="F172" s="105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7"/>
      <c r="B173" s="1058"/>
      <c r="C173" s="1058"/>
      <c r="D173" s="1058"/>
      <c r="E173" s="1058"/>
      <c r="F173" s="105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7"/>
      <c r="B174" s="1058"/>
      <c r="C174" s="1058"/>
      <c r="D174" s="1058"/>
      <c r="E174" s="1058"/>
      <c r="F174" s="1059"/>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7"/>
      <c r="B175" s="1058"/>
      <c r="C175" s="1058"/>
      <c r="D175" s="1058"/>
      <c r="E175" s="1058"/>
      <c r="F175" s="1059"/>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7"/>
      <c r="B176" s="1058"/>
      <c r="C176" s="1058"/>
      <c r="D176" s="1058"/>
      <c r="E176" s="1058"/>
      <c r="F176" s="1059"/>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7"/>
      <c r="B177" s="1058"/>
      <c r="C177" s="1058"/>
      <c r="D177" s="1058"/>
      <c r="E177" s="1058"/>
      <c r="F177" s="105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7"/>
      <c r="B178" s="1058"/>
      <c r="C178" s="1058"/>
      <c r="D178" s="1058"/>
      <c r="E178" s="1058"/>
      <c r="F178" s="105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7"/>
      <c r="B179" s="1058"/>
      <c r="C179" s="1058"/>
      <c r="D179" s="1058"/>
      <c r="E179" s="1058"/>
      <c r="F179" s="105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7"/>
      <c r="B180" s="1058"/>
      <c r="C180" s="1058"/>
      <c r="D180" s="1058"/>
      <c r="E180" s="1058"/>
      <c r="F180" s="105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7"/>
      <c r="B181" s="1058"/>
      <c r="C181" s="1058"/>
      <c r="D181" s="1058"/>
      <c r="E181" s="1058"/>
      <c r="F181" s="105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7"/>
      <c r="B182" s="1058"/>
      <c r="C182" s="1058"/>
      <c r="D182" s="1058"/>
      <c r="E182" s="1058"/>
      <c r="F182" s="105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7"/>
      <c r="B183" s="1058"/>
      <c r="C183" s="1058"/>
      <c r="D183" s="1058"/>
      <c r="E183" s="1058"/>
      <c r="F183" s="105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7"/>
      <c r="B184" s="1058"/>
      <c r="C184" s="1058"/>
      <c r="D184" s="1058"/>
      <c r="E184" s="1058"/>
      <c r="F184" s="105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7"/>
      <c r="B185" s="1058"/>
      <c r="C185" s="1058"/>
      <c r="D185" s="1058"/>
      <c r="E185" s="1058"/>
      <c r="F185" s="105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7"/>
      <c r="B186" s="1058"/>
      <c r="C186" s="1058"/>
      <c r="D186" s="1058"/>
      <c r="E186" s="1058"/>
      <c r="F186" s="105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7"/>
      <c r="B187" s="1058"/>
      <c r="C187" s="1058"/>
      <c r="D187" s="1058"/>
      <c r="E187" s="1058"/>
      <c r="F187" s="1059"/>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7"/>
      <c r="B188" s="1058"/>
      <c r="C188" s="1058"/>
      <c r="D188" s="1058"/>
      <c r="E188" s="1058"/>
      <c r="F188" s="1059"/>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7"/>
      <c r="B189" s="1058"/>
      <c r="C189" s="1058"/>
      <c r="D189" s="1058"/>
      <c r="E189" s="1058"/>
      <c r="F189" s="1059"/>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7"/>
      <c r="B190" s="1058"/>
      <c r="C190" s="1058"/>
      <c r="D190" s="1058"/>
      <c r="E190" s="1058"/>
      <c r="F190" s="105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7"/>
      <c r="B191" s="1058"/>
      <c r="C191" s="1058"/>
      <c r="D191" s="1058"/>
      <c r="E191" s="1058"/>
      <c r="F191" s="105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7"/>
      <c r="B192" s="1058"/>
      <c r="C192" s="1058"/>
      <c r="D192" s="1058"/>
      <c r="E192" s="1058"/>
      <c r="F192" s="105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7"/>
      <c r="B193" s="1058"/>
      <c r="C193" s="1058"/>
      <c r="D193" s="1058"/>
      <c r="E193" s="1058"/>
      <c r="F193" s="105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7"/>
      <c r="B194" s="1058"/>
      <c r="C194" s="1058"/>
      <c r="D194" s="1058"/>
      <c r="E194" s="1058"/>
      <c r="F194" s="105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7"/>
      <c r="B195" s="1058"/>
      <c r="C195" s="1058"/>
      <c r="D195" s="1058"/>
      <c r="E195" s="1058"/>
      <c r="F195" s="105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7"/>
      <c r="B196" s="1058"/>
      <c r="C196" s="1058"/>
      <c r="D196" s="1058"/>
      <c r="E196" s="1058"/>
      <c r="F196" s="105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7"/>
      <c r="B197" s="1058"/>
      <c r="C197" s="1058"/>
      <c r="D197" s="1058"/>
      <c r="E197" s="1058"/>
      <c r="F197" s="105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7"/>
      <c r="B198" s="1058"/>
      <c r="C198" s="1058"/>
      <c r="D198" s="1058"/>
      <c r="E198" s="1058"/>
      <c r="F198" s="105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7"/>
      <c r="B199" s="1058"/>
      <c r="C199" s="1058"/>
      <c r="D199" s="1058"/>
      <c r="E199" s="1058"/>
      <c r="F199" s="105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7"/>
      <c r="B200" s="1058"/>
      <c r="C200" s="1058"/>
      <c r="D200" s="1058"/>
      <c r="E200" s="1058"/>
      <c r="F200" s="1059"/>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7"/>
      <c r="B201" s="1058"/>
      <c r="C201" s="1058"/>
      <c r="D201" s="1058"/>
      <c r="E201" s="1058"/>
      <c r="F201" s="1059"/>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7"/>
      <c r="B202" s="1058"/>
      <c r="C202" s="1058"/>
      <c r="D202" s="1058"/>
      <c r="E202" s="1058"/>
      <c r="F202" s="1059"/>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7"/>
      <c r="B203" s="1058"/>
      <c r="C203" s="1058"/>
      <c r="D203" s="1058"/>
      <c r="E203" s="1058"/>
      <c r="F203" s="105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7"/>
      <c r="B204" s="1058"/>
      <c r="C204" s="1058"/>
      <c r="D204" s="1058"/>
      <c r="E204" s="1058"/>
      <c r="F204" s="105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7"/>
      <c r="B205" s="1058"/>
      <c r="C205" s="1058"/>
      <c r="D205" s="1058"/>
      <c r="E205" s="1058"/>
      <c r="F205" s="105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7"/>
      <c r="B206" s="1058"/>
      <c r="C206" s="1058"/>
      <c r="D206" s="1058"/>
      <c r="E206" s="1058"/>
      <c r="F206" s="105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7"/>
      <c r="B207" s="1058"/>
      <c r="C207" s="1058"/>
      <c r="D207" s="1058"/>
      <c r="E207" s="1058"/>
      <c r="F207" s="105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7"/>
      <c r="B208" s="1058"/>
      <c r="C208" s="1058"/>
      <c r="D208" s="1058"/>
      <c r="E208" s="1058"/>
      <c r="F208" s="105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7"/>
      <c r="B209" s="1058"/>
      <c r="C209" s="1058"/>
      <c r="D209" s="1058"/>
      <c r="E209" s="1058"/>
      <c r="F209" s="105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7"/>
      <c r="B210" s="1058"/>
      <c r="C210" s="1058"/>
      <c r="D210" s="1058"/>
      <c r="E210" s="1058"/>
      <c r="F210" s="105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7"/>
      <c r="B211" s="1058"/>
      <c r="C211" s="1058"/>
      <c r="D211" s="1058"/>
      <c r="E211" s="1058"/>
      <c r="F211" s="105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7"/>
      <c r="B215" s="1058"/>
      <c r="C215" s="1058"/>
      <c r="D215" s="1058"/>
      <c r="E215" s="1058"/>
      <c r="F215" s="1059"/>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7"/>
      <c r="B216" s="1058"/>
      <c r="C216" s="1058"/>
      <c r="D216" s="1058"/>
      <c r="E216" s="1058"/>
      <c r="F216" s="1059"/>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7"/>
      <c r="B217" s="1058"/>
      <c r="C217" s="1058"/>
      <c r="D217" s="1058"/>
      <c r="E217" s="1058"/>
      <c r="F217" s="105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7"/>
      <c r="B218" s="1058"/>
      <c r="C218" s="1058"/>
      <c r="D218" s="1058"/>
      <c r="E218" s="1058"/>
      <c r="F218" s="105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7"/>
      <c r="B219" s="1058"/>
      <c r="C219" s="1058"/>
      <c r="D219" s="1058"/>
      <c r="E219" s="1058"/>
      <c r="F219" s="105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7"/>
      <c r="B220" s="1058"/>
      <c r="C220" s="1058"/>
      <c r="D220" s="1058"/>
      <c r="E220" s="1058"/>
      <c r="F220" s="105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7"/>
      <c r="B221" s="1058"/>
      <c r="C221" s="1058"/>
      <c r="D221" s="1058"/>
      <c r="E221" s="1058"/>
      <c r="F221" s="105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7"/>
      <c r="B222" s="1058"/>
      <c r="C222" s="1058"/>
      <c r="D222" s="1058"/>
      <c r="E222" s="1058"/>
      <c r="F222" s="105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7"/>
      <c r="B223" s="1058"/>
      <c r="C223" s="1058"/>
      <c r="D223" s="1058"/>
      <c r="E223" s="1058"/>
      <c r="F223" s="105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7"/>
      <c r="B224" s="1058"/>
      <c r="C224" s="1058"/>
      <c r="D224" s="1058"/>
      <c r="E224" s="1058"/>
      <c r="F224" s="105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7"/>
      <c r="B225" s="1058"/>
      <c r="C225" s="1058"/>
      <c r="D225" s="1058"/>
      <c r="E225" s="1058"/>
      <c r="F225" s="105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7"/>
      <c r="B226" s="1058"/>
      <c r="C226" s="1058"/>
      <c r="D226" s="1058"/>
      <c r="E226" s="1058"/>
      <c r="F226" s="105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7"/>
      <c r="B227" s="1058"/>
      <c r="C227" s="1058"/>
      <c r="D227" s="1058"/>
      <c r="E227" s="1058"/>
      <c r="F227" s="1059"/>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7"/>
      <c r="B228" s="1058"/>
      <c r="C228" s="1058"/>
      <c r="D228" s="1058"/>
      <c r="E228" s="1058"/>
      <c r="F228" s="1059"/>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7"/>
      <c r="B229" s="1058"/>
      <c r="C229" s="1058"/>
      <c r="D229" s="1058"/>
      <c r="E229" s="1058"/>
      <c r="F229" s="1059"/>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7"/>
      <c r="B230" s="1058"/>
      <c r="C230" s="1058"/>
      <c r="D230" s="1058"/>
      <c r="E230" s="1058"/>
      <c r="F230" s="105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7"/>
      <c r="B231" s="1058"/>
      <c r="C231" s="1058"/>
      <c r="D231" s="1058"/>
      <c r="E231" s="1058"/>
      <c r="F231" s="105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7"/>
      <c r="B232" s="1058"/>
      <c r="C232" s="1058"/>
      <c r="D232" s="1058"/>
      <c r="E232" s="1058"/>
      <c r="F232" s="105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7"/>
      <c r="B233" s="1058"/>
      <c r="C233" s="1058"/>
      <c r="D233" s="1058"/>
      <c r="E233" s="1058"/>
      <c r="F233" s="105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7"/>
      <c r="B234" s="1058"/>
      <c r="C234" s="1058"/>
      <c r="D234" s="1058"/>
      <c r="E234" s="1058"/>
      <c r="F234" s="105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7"/>
      <c r="B235" s="1058"/>
      <c r="C235" s="1058"/>
      <c r="D235" s="1058"/>
      <c r="E235" s="1058"/>
      <c r="F235" s="105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7"/>
      <c r="B236" s="1058"/>
      <c r="C236" s="1058"/>
      <c r="D236" s="1058"/>
      <c r="E236" s="1058"/>
      <c r="F236" s="105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7"/>
      <c r="B237" s="1058"/>
      <c r="C237" s="1058"/>
      <c r="D237" s="1058"/>
      <c r="E237" s="1058"/>
      <c r="F237" s="105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7"/>
      <c r="B238" s="1058"/>
      <c r="C238" s="1058"/>
      <c r="D238" s="1058"/>
      <c r="E238" s="1058"/>
      <c r="F238" s="105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7"/>
      <c r="B239" s="1058"/>
      <c r="C239" s="1058"/>
      <c r="D239" s="1058"/>
      <c r="E239" s="1058"/>
      <c r="F239" s="105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7"/>
      <c r="B240" s="1058"/>
      <c r="C240" s="1058"/>
      <c r="D240" s="1058"/>
      <c r="E240" s="1058"/>
      <c r="F240" s="1059"/>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7"/>
      <c r="B241" s="1058"/>
      <c r="C241" s="1058"/>
      <c r="D241" s="1058"/>
      <c r="E241" s="1058"/>
      <c r="F241" s="1059"/>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7"/>
      <c r="B242" s="1058"/>
      <c r="C242" s="1058"/>
      <c r="D242" s="1058"/>
      <c r="E242" s="1058"/>
      <c r="F242" s="1059"/>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7"/>
      <c r="B243" s="1058"/>
      <c r="C243" s="1058"/>
      <c r="D243" s="1058"/>
      <c r="E243" s="1058"/>
      <c r="F243" s="105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7"/>
      <c r="B244" s="1058"/>
      <c r="C244" s="1058"/>
      <c r="D244" s="1058"/>
      <c r="E244" s="1058"/>
      <c r="F244" s="105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7"/>
      <c r="B245" s="1058"/>
      <c r="C245" s="1058"/>
      <c r="D245" s="1058"/>
      <c r="E245" s="1058"/>
      <c r="F245" s="105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7"/>
      <c r="B246" s="1058"/>
      <c r="C246" s="1058"/>
      <c r="D246" s="1058"/>
      <c r="E246" s="1058"/>
      <c r="F246" s="105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7"/>
      <c r="B247" s="1058"/>
      <c r="C247" s="1058"/>
      <c r="D247" s="1058"/>
      <c r="E247" s="1058"/>
      <c r="F247" s="105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7"/>
      <c r="B248" s="1058"/>
      <c r="C248" s="1058"/>
      <c r="D248" s="1058"/>
      <c r="E248" s="1058"/>
      <c r="F248" s="105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7"/>
      <c r="B249" s="1058"/>
      <c r="C249" s="1058"/>
      <c r="D249" s="1058"/>
      <c r="E249" s="1058"/>
      <c r="F249" s="105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7"/>
      <c r="B250" s="1058"/>
      <c r="C250" s="1058"/>
      <c r="D250" s="1058"/>
      <c r="E250" s="1058"/>
      <c r="F250" s="105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7"/>
      <c r="B251" s="1058"/>
      <c r="C251" s="1058"/>
      <c r="D251" s="1058"/>
      <c r="E251" s="1058"/>
      <c r="F251" s="105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7"/>
      <c r="B252" s="1058"/>
      <c r="C252" s="1058"/>
      <c r="D252" s="1058"/>
      <c r="E252" s="1058"/>
      <c r="F252" s="105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7"/>
      <c r="B253" s="1058"/>
      <c r="C253" s="1058"/>
      <c r="D253" s="1058"/>
      <c r="E253" s="1058"/>
      <c r="F253" s="1059"/>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7"/>
      <c r="B254" s="1058"/>
      <c r="C254" s="1058"/>
      <c r="D254" s="1058"/>
      <c r="E254" s="1058"/>
      <c r="F254" s="1059"/>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7"/>
      <c r="B255" s="1058"/>
      <c r="C255" s="1058"/>
      <c r="D255" s="1058"/>
      <c r="E255" s="1058"/>
      <c r="F255" s="1059"/>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7"/>
      <c r="B256" s="1058"/>
      <c r="C256" s="1058"/>
      <c r="D256" s="1058"/>
      <c r="E256" s="1058"/>
      <c r="F256" s="105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7"/>
      <c r="B257" s="1058"/>
      <c r="C257" s="1058"/>
      <c r="D257" s="1058"/>
      <c r="E257" s="1058"/>
      <c r="F257" s="105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7"/>
      <c r="B258" s="1058"/>
      <c r="C258" s="1058"/>
      <c r="D258" s="1058"/>
      <c r="E258" s="1058"/>
      <c r="F258" s="105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7"/>
      <c r="B259" s="1058"/>
      <c r="C259" s="1058"/>
      <c r="D259" s="1058"/>
      <c r="E259" s="1058"/>
      <c r="F259" s="105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7"/>
      <c r="B260" s="1058"/>
      <c r="C260" s="1058"/>
      <c r="D260" s="1058"/>
      <c r="E260" s="1058"/>
      <c r="F260" s="105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7"/>
      <c r="B261" s="1058"/>
      <c r="C261" s="1058"/>
      <c r="D261" s="1058"/>
      <c r="E261" s="1058"/>
      <c r="F261" s="105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7"/>
      <c r="B262" s="1058"/>
      <c r="C262" s="1058"/>
      <c r="D262" s="1058"/>
      <c r="E262" s="1058"/>
      <c r="F262" s="105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7"/>
      <c r="B263" s="1058"/>
      <c r="C263" s="1058"/>
      <c r="D263" s="1058"/>
      <c r="E263" s="1058"/>
      <c r="F263" s="105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7"/>
      <c r="B264" s="1058"/>
      <c r="C264" s="1058"/>
      <c r="D264" s="1058"/>
      <c r="E264" s="1058"/>
      <c r="F264" s="105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391</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391</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391</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391</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391</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391</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391</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391</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391</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391</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391</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391</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391</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391</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391</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391</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391</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391</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391</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391</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391</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391</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391</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391</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391</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391</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391</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391</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391</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391</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391</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391</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391</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391</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391</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391</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391</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391</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391</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391</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2018-08-14T07:31:02Z</cp:lastPrinted>
  <dcterms:created xsi:type="dcterms:W3CDTF">2012-03-13T00:50:25Z</dcterms:created>
  <dcterms:modified xsi:type="dcterms:W3CDTF">2018-08-14T07:31:06Z</dcterms:modified>
</cp:coreProperties>
</file>