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4000_政策統括官　賃金福祉統計室\賃金第二係\2020年度\01_作業依頼\統計総務係\1106行政事業レビュー一斉点検\修正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<sst xmlns="http://schemas.openxmlformats.org/spreadsheetml/2006/main" count="2927" uniqueCount="654">
  <si>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</si>
  <si>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</si>
  <si>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</si>
  <si>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</si>
  <si>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</si>
  <si>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</si>
  <si>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</si>
  <si>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</si>
  <si>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</si>
  <si>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</si>
  <si>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</si>
  <si>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</si>
  <si>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</si>
  <si>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</si>
  <si>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</si>
  <si>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</si>
  <si>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</si>
  <si>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</si>
  <si>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</si>
  <si>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</si>
  <si>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</si>
  <si>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</si>
  <si>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</si>
  <si>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</si>
  <si>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</si>
  <si>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</si>
  <si>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</si>
  <si>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</si>
  <si>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</si>
  <si>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</si>
  <si>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</si>
  <si>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</si>
  <si>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</si>
  <si>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</si>
  <si>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</si>
  <si>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</si>
  <si>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</si>
  <si>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</si>
  <si>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</si>
  <si>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</si>
  <si>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</si>
  <si>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</si>
  <si>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</si>
  <si>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</si>
  <si>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</si>
  <si>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</si>
  <si>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</si>
  <si>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</si>
  <si>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</si>
  <si>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</si>
  <si>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</si>
  <si>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</si>
  <si>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</si>
  <si>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</si>
  <si>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</si>
  <si>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</si>
  <si>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</si>
  <si>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</si>
  <si>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</si>
  <si>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</si>
  <si>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</si>
  <si>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</si>
  <si>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</si>
  <si>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</si>
  <si>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</si>
  <si>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</si>
  <si>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</si>
  <si>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</si>
  <si>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</si>
  <si>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</si>
  <si>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</si>
  <si>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</si>
  <si>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</si>
  <si>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</si>
  <si>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</si>
  <si>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</si>
  <si>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</si>
  <si>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</si>
  <si>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</si>
  <si>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</si>
  <si>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</si>
  <si>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</si>
  <si>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</si>
  <si>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</si>
  <si>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</si>
  <si>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</si>
  <si>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</si>
  <si>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</si>
  <si>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</si>
  <si>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</si>
  <si>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</si>
  <si>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</si>
  <si>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</si>
  <si>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</si>
  <si>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</si>
  <si>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</si>
  <si>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</si>
  <si>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</si>
  <si>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</si>
  <si>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</si>
  <si>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</si>
  <si>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</si>
  <si>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</si>
  <si>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</si>
  <si>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</si>
  <si>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</si>
  <si>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</si>
  <si>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</si>
  <si>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</si>
  <si>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</si>
  <si>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</si>
  <si>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</si>
  <si>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</si>
  <si>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</si>
  <si>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</si>
  <si>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</si>
  <si>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</si>
  <si>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</si>
  <si>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</si>
  <si>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</si>
  <si>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</si>
  <si>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</si>
  <si>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</si>
  <si>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</si>
  <si>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</si>
  <si>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</si>
  <si>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</si>
  <si>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</si>
  <si>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</si>
  <si>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</si>
  <si>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</si>
  <si>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</si>
  <si>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</si>
  <si>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</si>
  <si>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</si>
  <si>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</si>
  <si>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</si>
  <si>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</si>
  <si>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</si>
  <si>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</si>
  <si>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</si>
  <si>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</si>
  <si>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</si>
  <si>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</si>
  <si>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</si>
  <si>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</si>
  <si>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</si>
  <si>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</si>
  <si>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</si>
  <si>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</si>
  <si>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</si>
  <si>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</si>
  <si>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</si>
  <si>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</si>
  <si>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</si>
  <si>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</si>
  <si>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</si>
  <si>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</si>
  <si>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</si>
  <si>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</si>
  <si>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</si>
  <si>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</si>
  <si>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</si>
  <si>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</si>
  <si>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</si>
  <si>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</si>
  <si>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</si>
  <si>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</si>
  <si>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</si>
  <si>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</si>
  <si>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</si>
  <si>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</si>
  <si>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</si>
  <si>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</si>
  <si>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</si>
  <si>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</si>
  <si>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</si>
  <si>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</si>
  <si>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</si>
  <si>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</si>
  <si>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</si>
  <si>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</si>
  <si>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</si>
  <si>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</si>
  <si>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</si>
  <si>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</si>
  <si>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</si>
  <si>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</si>
  <si>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</si>
  <si>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</si>
  <si>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</si>
  <si>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</si>
  <si>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</si>
  <si>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</si>
  <si>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</si>
  <si>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</si>
  <si>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</si>
  <si>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</si>
  <si>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</si>
  <si>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</si>
  <si>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</si>
  <si>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</si>
  <si>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</si>
  <si>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</si>
  <si>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</si>
  <si>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</si>
  <si>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</si>
  <si>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</si>
  <si>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</si>
  <si>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</si>
  <si>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</si>
  <si>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</si>
  <si>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</si>
  <si>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</si>
  <si>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</si>
  <si>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</si>
  <si>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</si>
  <si>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</si>
  <si>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</si>
  <si>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</si>
  <si>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</si>
  <si>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</si>
  <si>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</si>
  <si>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</si>
  <si>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</si>
  <si>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</si>
  <si>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</si>
  <si>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</si>
  <si>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</si>
  <si>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</si>
  <si>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</si>
  <si>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</si>
  <si>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</si>
  <si>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</si>
  <si>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</si>
  <si>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</si>
  <si>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</si>
  <si>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</si>
  <si>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</si>
  <si>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</si>
  <si>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</si>
  <si>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</si>
  <si>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</si>
  <si>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</si>
  <si>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</si>
  <si>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</si>
  <si>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</si>
  <si>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</si>
  <si>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</si>
  <si>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</si>
  <si>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</si>
  <si>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</si>
  <si>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</si>
  <si>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</si>
  <si>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</si>
  <si>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</si>
  <si>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</si>
  <si>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</si>
  <si>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</si>
  <si>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</si>
  <si>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</si>
  <si>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</si>
  <si>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</si>
  <si>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</si>
  <si>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</si>
  <si>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</si>
  <si>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</si>
  <si>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</si>
  <si>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</si>
  <si>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</si>
  <si>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</si>
  <si>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</si>
  <si>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</si>
  <si>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</si>
  <si>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</si>
  <si>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</si>
  <si>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</si>
  <si>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</si>
  <si>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</si>
  <si>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</si>
  <si>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</si>
  <si>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</si>
  <si>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</si>
  <si>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</si>
  <si>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</si>
  <si>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</si>
  <si>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</si>
  <si>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</si>
  <si>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</si>
  <si>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</si>
  <si>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</si>
  <si>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</si>
  <si>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</si>
  <si>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</si>
  <si>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</si>
  <si>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</si>
  <si>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</si>
  <si>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</si>
  <si>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</si>
  <si>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</si>
  <si>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</si>
  <si>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</si>
  <si>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</si>
  <si>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</si>
  <si>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</si>
  <si>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</si>
  <si>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</si>
  <si>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</si>
  <si>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</si>
  <si>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</si>
  <si>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</si>
  <si>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</si>
  <si>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</si>
  <si>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</si>
  <si>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</si>
  <si>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</si>
  <si>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</si>
  <si>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</si>
  <si>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</si>
  <si>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</si>
  <si>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</si>
  <si>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</si>
  <si>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</si>
  <si>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</si>
  <si>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</si>
  <si>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</si>
  <si>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</si>
  <si>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</si>
  <si>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</si>
  <si>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</si>
  <si>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</si>
  <si>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</si>
  <si>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</si>
  <si>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</si>
  <si>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</si>
  <si>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</si>
  <si>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</si>
  <si>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</si>
  <si>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</si>
  <si>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</si>
  <si>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</si>
  <si>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</si>
  <si>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</si>
  <si>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</si>
  <si>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</si>
  <si>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</si>
  <si>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</si>
  <si>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</si>
  <si>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</si>
  <si>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</si>
  <si>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</si>
  <si>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</si>
  <si>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</si>
  <si>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</si>
  <si>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</si>
  <si>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</si>
  <si>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</si>
  <si>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</si>
  <si>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</si>
  <si>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</si>
  <si>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</si>
  <si>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</si>
  <si>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</si>
  <si>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</si>
  <si>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</si>
  <si>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</si>
  <si>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</si>
  <si>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</si>
  <si>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</si>
  <si>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</si>
  <si>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</si>
  <si>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</si>
  <si>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</si>
  <si>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</si>
  <si>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</si>
  <si>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</si>
  <si>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</si>
  <si>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</si>
  <si>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</si>
  <si>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</si>
  <si>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</si>
  <si>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</si>
  <si>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</si>
  <si>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</si>
  <si>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</si>
  <si>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</si>
  <si>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</si>
  <si>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</si>
  <si>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</si>
  <si>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</si>
  <si>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</si>
  <si>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</si>
  <si>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</si>
  <si>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</si>
  <si>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</si>
  <si>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</si>
  <si>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</si>
  <si>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</si>
  <si>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</si>
  <si>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</si>
  <si>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</si>
  <si>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</si>
  <si>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</si>
  <si>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</si>
  <si>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</si>
  <si>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</si>
  <si>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</si>
  <si>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</si>
  <si>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</si>
  <si>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</si>
  <si>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</si>
  <si>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</si>
  <si>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</si>
  <si>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</si>
  <si>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</si>
  <si>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</si>
  <si>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</si>
  <si>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</si>
  <si>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</si>
  <si>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</si>
  <si>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</si>
  <si>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</si>
  <si>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</si>
  <si>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</si>
  <si>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</si>
  <si>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</si>
  <si>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</si>
  <si>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</si>
  <si>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</si>
  <si>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</si>
  <si>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</si>
  <si>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</si>
  <si>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</si>
  <si>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</si>
  <si>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</si>
  <si>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</si>
  <si>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</si>
  <si>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</si>
  <si>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</si>
  <si>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</si>
  <si>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</si>
  <si>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</si>
  <si>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</si>
  <si>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</si>
  <si>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</si>
  <si>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</si>
  <si>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</si>
  <si>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</si>
  <si>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</si>
  <si>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</si>
  <si>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</si>
  <si>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</si>
  <si>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</si>
  <si>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</si>
  <si>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</si>
  <si>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</si>
  <si>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</si>
  <si>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</si>
  <si>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</si>
  <si>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</si>
  <si>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</si>
  <si>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</si>
  <si>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</si>
  <si>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</si>
  <si>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</si>
  <si>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</si>
  <si>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</si>
  <si>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</si>
  <si>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</si>
  <si>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</si>
  <si>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</si>
  <si>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</si>
  <si>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</si>
  <si>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</si>
  <si>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</si>
  <si>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</si>
  <si>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</si>
  <si>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</si>
  <si>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</si>
  <si>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</si>
  <si>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</si>
  <si>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</si>
  <si>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</si>
  <si>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</si>
  <si>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</si>
  <si>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</si>
  <si>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</si>
  <si>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</si>
  <si>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</si>
  <si>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</si>
  <si>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</si>
  <si>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</si>
  <si>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</si>
  <si>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</si>
  <si>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</si>
  <si>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</si>
  <si>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</si>
  <si>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</si>
  <si>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</si>
  <si>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</si>
  <si>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</si>
  <si>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</si>
  <si>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</si>
  <si>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</si>
  <si>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</si>
  <si>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</si>
  <si>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</si>
  <si>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</si>
  <si>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</si>
  <si>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</si>
  <si>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</si>
  <si>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</si>
  <si>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</si>
  <si>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</si>
  <si>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</si>
  <si>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</si>
  <si>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</si>
  <si>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</si>
  <si>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</si>
  <si>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</si>
  <si>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</si>
  <si>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</si>
  <si>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</si>
  <si>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</si>
  <si>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</si>
  <si>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</si>
  <si>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</si>
  <si>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</si>
  <si>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</si>
  <si>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</si>
  <si>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</si>
  <si>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</si>
  <si>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</si>
  <si>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</si>
  <si>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</si>
  <si>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</si>
  <si>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</si>
  <si>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</si>
  <si>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</si>
  <si>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</si>
  <si>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</si>
  <si>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</si>
  <si>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</si>
  <si>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</si>
  <si>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</si>
  <si>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</si>
  <si>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</si>
  <si>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</si>
  <si>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</si>
  <si>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</si>
  <si>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賃金引上げ等の実態に関する調査費</t>
    <rPh sb="0" eb="2">
      <t>チンギン</t>
    </rPh>
    <rPh sb="2" eb="3">
      <t>ヒ</t>
    </rPh>
    <rPh sb="3" eb="4">
      <t>ア</t>
    </rPh>
    <rPh sb="5" eb="6">
      <t>トウ</t>
    </rPh>
    <rPh sb="7" eb="9">
      <t>ジッタイ</t>
    </rPh>
    <rPh sb="10" eb="11">
      <t>カン</t>
    </rPh>
    <rPh sb="13" eb="16">
      <t>チョウサヒ</t>
    </rPh>
    <phoneticPr fontId="5"/>
  </si>
  <si>
    <t>賃金福祉統計室</t>
    <rPh sb="0" eb="2">
      <t>チンギン</t>
    </rPh>
    <rPh sb="2" eb="4">
      <t>フクシ</t>
    </rPh>
    <rPh sb="4" eb="7">
      <t>トウケイシツ</t>
    </rPh>
    <phoneticPr fontId="5"/>
  </si>
  <si>
    <t>賃金福祉統計官　中原慎一</t>
    <rPh sb="0" eb="2">
      <t>チンギン</t>
    </rPh>
    <rPh sb="2" eb="4">
      <t>フクシ</t>
    </rPh>
    <rPh sb="4" eb="6">
      <t>トウケイ</t>
    </rPh>
    <rPh sb="6" eb="7">
      <t>カン</t>
    </rPh>
    <rPh sb="8" eb="10">
      <t>ナカハラ</t>
    </rPh>
    <rPh sb="10" eb="12">
      <t>シンイチ</t>
    </rPh>
    <phoneticPr fontId="5"/>
  </si>
  <si>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</si>
  <si>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</si>
  <si>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t>
    <phoneticPr fontId="5"/>
  </si>
  <si>
    <t>民間企業における賃金・賞与の改定額、改定に至るまでの経費等を把握し、各種施策の基礎資料を得ることを目的とする。</t>
    <rPh sb="0" eb="2">
      <t>ミンカン</t>
    </rPh>
    <rPh sb="2" eb="4">
      <t>キギョウ</t>
    </rPh>
    <rPh sb="8" eb="10">
      <t>チンギン</t>
    </rPh>
    <rPh sb="11" eb="13">
      <t>ショウヨ</t>
    </rPh>
    <rPh sb="14" eb="16">
      <t>カイテイ</t>
    </rPh>
    <rPh sb="16" eb="17">
      <t>ガク</t>
    </rPh>
    <rPh sb="18" eb="20">
      <t>カイテイ</t>
    </rPh>
    <rPh sb="21" eb="22">
      <t>イタ</t>
    </rPh>
    <rPh sb="26" eb="28">
      <t>ケイヒ</t>
    </rPh>
    <rPh sb="28" eb="29">
      <t>トウ</t>
    </rPh>
    <rPh sb="30" eb="32">
      <t>ハアク</t>
    </rPh>
    <rPh sb="34" eb="36">
      <t>カクシュ</t>
    </rPh>
    <rPh sb="36" eb="38">
      <t>セサク</t>
    </rPh>
    <rPh sb="39" eb="41">
      <t>キソ</t>
    </rPh>
    <rPh sb="41" eb="43">
      <t>シリョウ</t>
    </rPh>
    <rPh sb="44" eb="45">
      <t>エ</t>
    </rPh>
    <rPh sb="49" eb="51">
      <t>モクテキ</t>
    </rPh>
    <phoneticPr fontId="5"/>
  </si>
  <si>
    <t>主たる事業が日本標準産業分類（平成25年10月改定）に掲げる15大産業に属する民営企業で、製造業及び卸売業、小売業については常用労働者30人以上、その他の産業については常用労働者100人以上を雇用する企業を対象に、厚生労働省において調査票を配布し、回収・審査・集計・公表を行う。</t>
    <rPh sb="0" eb="1">
      <t>シュ</t>
    </rPh>
    <rPh sb="3" eb="5">
      <t>ジギョウ</t>
    </rPh>
    <rPh sb="6" eb="8">
      <t>ニホン</t>
    </rPh>
    <rPh sb="8" eb="10">
      <t>ヒョウジュン</t>
    </rPh>
    <rPh sb="10" eb="12">
      <t>サンギョウ</t>
    </rPh>
    <rPh sb="12" eb="14">
      <t>ブンルイ</t>
    </rPh>
    <rPh sb="15" eb="17">
      <t>ヘイセイ</t>
    </rPh>
    <rPh sb="19" eb="20">
      <t>ネン</t>
    </rPh>
    <rPh sb="22" eb="23">
      <t>ガツ</t>
    </rPh>
    <rPh sb="23" eb="25">
      <t>カイテイ</t>
    </rPh>
    <rPh sb="27" eb="28">
      <t>カカ</t>
    </rPh>
    <rPh sb="32" eb="35">
      <t>ダイサンギョウ</t>
    </rPh>
    <rPh sb="36" eb="37">
      <t>ゾク</t>
    </rPh>
    <rPh sb="39" eb="41">
      <t>ミンエイ</t>
    </rPh>
    <rPh sb="41" eb="43">
      <t>キギョウ</t>
    </rPh>
    <rPh sb="45" eb="48">
      <t>セイゾウギョウ</t>
    </rPh>
    <rPh sb="48" eb="49">
      <t>オヨ</t>
    </rPh>
    <rPh sb="50" eb="52">
      <t>オロシウ</t>
    </rPh>
    <rPh sb="52" eb="53">
      <t>ギョウ</t>
    </rPh>
    <rPh sb="54" eb="57">
      <t>コウリギョウ</t>
    </rPh>
    <rPh sb="62" eb="64">
      <t>ジョウヨウ</t>
    </rPh>
    <rPh sb="64" eb="67">
      <t>ロウドウシャ</t>
    </rPh>
    <rPh sb="69" eb="70">
      <t>ニン</t>
    </rPh>
    <rPh sb="70" eb="72">
      <t>イジョウ</t>
    </rPh>
    <rPh sb="75" eb="76">
      <t>タ</t>
    </rPh>
    <rPh sb="77" eb="79">
      <t>サンギョウ</t>
    </rPh>
    <rPh sb="84" eb="86">
      <t>ジョウヨウ</t>
    </rPh>
    <rPh sb="86" eb="89">
      <t>ロウドウシャ</t>
    </rPh>
    <rPh sb="92" eb="93">
      <t>ニン</t>
    </rPh>
    <rPh sb="93" eb="95">
      <t>イジョウ</t>
    </rPh>
    <rPh sb="96" eb="98">
      <t>コヨウ</t>
    </rPh>
    <rPh sb="100" eb="102">
      <t>キギョウ</t>
    </rPh>
    <rPh sb="103" eb="105">
      <t>タイショウ</t>
    </rPh>
    <rPh sb="107" eb="109">
      <t>コウセイ</t>
    </rPh>
    <rPh sb="109" eb="112">
      <t>ロウドウショウ</t>
    </rPh>
    <rPh sb="116" eb="119">
      <t>チョウサヒョウ</t>
    </rPh>
    <rPh sb="120" eb="122">
      <t>ハイフ</t>
    </rPh>
    <rPh sb="124" eb="126">
      <t>カイシュウ</t>
    </rPh>
    <rPh sb="127" eb="129">
      <t>シンサ</t>
    </rPh>
    <rPh sb="130" eb="132">
      <t>シュウケイ</t>
    </rPh>
    <rPh sb="133" eb="135">
      <t>コウヒョウ</t>
    </rPh>
    <rPh sb="136" eb="137">
      <t>オコナ</t>
    </rPh>
    <phoneticPr fontId="5"/>
  </si>
  <si>
    <t>-</t>
    <phoneticPr fontId="5"/>
  </si>
  <si>
    <t>-</t>
    <phoneticPr fontId="5"/>
  </si>
  <si>
    <t>厚生労働統計調査費</t>
    <rPh sb="0" eb="2">
      <t>コウセイ</t>
    </rPh>
    <rPh sb="2" eb="4">
      <t>ロウドウ</t>
    </rPh>
    <rPh sb="4" eb="6">
      <t>トウケイ</t>
    </rPh>
    <rPh sb="6" eb="9">
      <t>チョウサヒ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</si>
  <si>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</si>
  <si>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とりまとめ、公表できた調査数</t>
    <rPh sb="6" eb="8">
      <t>コウヒョウ</t>
    </rPh>
    <rPh sb="11" eb="13">
      <t>チョウサ</t>
    </rPh>
    <rPh sb="13" eb="14">
      <t>スウ</t>
    </rPh>
    <phoneticPr fontId="5"/>
  </si>
  <si>
    <t>調査数</t>
    <rPh sb="0" eb="3">
      <t>チョウサスウ</t>
    </rPh>
    <phoneticPr fontId="5"/>
  </si>
  <si>
    <t>-</t>
    <phoneticPr fontId="5"/>
  </si>
  <si>
    <t>賃金引上げ等の実態に関する調査</t>
    <rPh sb="0" eb="2">
      <t>チンギン</t>
    </rPh>
    <rPh sb="2" eb="3">
      <t>ヒ</t>
    </rPh>
    <rPh sb="3" eb="4">
      <t>ア</t>
    </rPh>
    <rPh sb="5" eb="6">
      <t>トウ</t>
    </rPh>
    <rPh sb="7" eb="9">
      <t>ジッタイ</t>
    </rPh>
    <rPh sb="10" eb="11">
      <t>カン</t>
    </rPh>
    <rPh sb="13" eb="15">
      <t>チョウサ</t>
    </rPh>
    <phoneticPr fontId="5"/>
  </si>
  <si>
    <t>-</t>
    <phoneticPr fontId="5"/>
  </si>
  <si>
    <t>賃金引上げ等の実態に関する調査
企業調査客体数：3,539
公表予定：平成30年11月</t>
    <rPh sb="0" eb="2">
      <t>チンギン</t>
    </rPh>
    <rPh sb="2" eb="3">
      <t>ヒ</t>
    </rPh>
    <rPh sb="3" eb="4">
      <t>ア</t>
    </rPh>
    <rPh sb="5" eb="6">
      <t>トウ</t>
    </rPh>
    <rPh sb="7" eb="9">
      <t>ジッタイ</t>
    </rPh>
    <rPh sb="10" eb="11">
      <t>カン</t>
    </rPh>
    <rPh sb="13" eb="15">
      <t>チョウサ</t>
    </rPh>
    <rPh sb="16" eb="18">
      <t>キギョウ</t>
    </rPh>
    <rPh sb="18" eb="20">
      <t>チョウサ</t>
    </rPh>
    <rPh sb="20" eb="21">
      <t>キャク</t>
    </rPh>
    <rPh sb="21" eb="22">
      <t>タイ</t>
    </rPh>
    <rPh sb="22" eb="23">
      <t>スウ</t>
    </rPh>
    <rPh sb="30" eb="32">
      <t>コウヒョウ</t>
    </rPh>
    <rPh sb="32" eb="34">
      <t>ヨテイ</t>
    </rPh>
    <rPh sb="35" eb="37">
      <t>ヘイセイ</t>
    </rPh>
    <rPh sb="39" eb="40">
      <t>ネン</t>
    </rPh>
    <rPh sb="42" eb="43">
      <t>ガツ</t>
    </rPh>
    <phoneticPr fontId="5"/>
  </si>
  <si>
    <t>企業数</t>
    <rPh sb="0" eb="3">
      <t>キギョウスウ</t>
    </rPh>
    <phoneticPr fontId="5"/>
  </si>
  <si>
    <t>執行額（千円）／調査箇所　　　　　　　　　　　　　　</t>
    <rPh sb="0" eb="2">
      <t>シッコウ</t>
    </rPh>
    <rPh sb="2" eb="3">
      <t>ガク</t>
    </rPh>
    <rPh sb="4" eb="6">
      <t>センエン</t>
    </rPh>
    <rPh sb="8" eb="10">
      <t>チョウサ</t>
    </rPh>
    <rPh sb="10" eb="12">
      <t>カショ</t>
    </rPh>
    <phoneticPr fontId="5"/>
  </si>
  <si>
    <t>円</t>
    <rPh sb="0" eb="1">
      <t>エン</t>
    </rPh>
    <phoneticPr fontId="5"/>
  </si>
  <si>
    <t>千円/箇所</t>
    <rPh sb="0" eb="2">
      <t>センエン</t>
    </rPh>
    <rPh sb="3" eb="5">
      <t>カショ</t>
    </rPh>
    <phoneticPr fontId="5"/>
  </si>
  <si>
    <t>○</t>
  </si>
  <si>
    <t>△</t>
  </si>
  <si>
    <t>無</t>
  </si>
  <si>
    <t>有</t>
  </si>
  <si>
    <t>厚生労働行政をはじめ各種施策の基礎資料を得ることを目的とするため、一般統計調査として国が実施すべき事業である。</t>
    <rPh sb="0" eb="2">
      <t>コウセイ</t>
    </rPh>
    <rPh sb="2" eb="4">
      <t>ロウドウ</t>
    </rPh>
    <rPh sb="4" eb="6">
      <t>ギョウセイ</t>
    </rPh>
    <rPh sb="10" eb="12">
      <t>カクシュ</t>
    </rPh>
    <rPh sb="12" eb="14">
      <t>セサク</t>
    </rPh>
    <rPh sb="15" eb="17">
      <t>キソ</t>
    </rPh>
    <rPh sb="17" eb="19">
      <t>シリョウ</t>
    </rPh>
    <rPh sb="20" eb="21">
      <t>エ</t>
    </rPh>
    <rPh sb="25" eb="27">
      <t>モクテキ</t>
    </rPh>
    <rPh sb="33" eb="35">
      <t>イッパン</t>
    </rPh>
    <rPh sb="35" eb="37">
      <t>トウケイ</t>
    </rPh>
    <rPh sb="37" eb="39">
      <t>チョウサ</t>
    </rPh>
    <rPh sb="42" eb="43">
      <t>クニ</t>
    </rPh>
    <rPh sb="44" eb="46">
      <t>ジッシ</t>
    </rPh>
    <rPh sb="49" eb="51">
      <t>ジギョウ</t>
    </rPh>
    <phoneticPr fontId="5"/>
  </si>
  <si>
    <t>調査結果は広く国民のニーズがある他、政策立案等に利用されており、優先度の高い事業となっている。</t>
    <rPh sb="0" eb="2">
      <t>チョウサ</t>
    </rPh>
    <rPh sb="2" eb="4">
      <t>ケッカ</t>
    </rPh>
    <rPh sb="5" eb="6">
      <t>ヒロ</t>
    </rPh>
    <rPh sb="7" eb="9">
      <t>コクミン</t>
    </rPh>
    <rPh sb="16" eb="17">
      <t>ホカ</t>
    </rPh>
    <rPh sb="18" eb="20">
      <t>セイサク</t>
    </rPh>
    <rPh sb="20" eb="22">
      <t>リツアン</t>
    </rPh>
    <rPh sb="22" eb="23">
      <t>トウ</t>
    </rPh>
    <rPh sb="24" eb="26">
      <t>リヨウ</t>
    </rPh>
    <rPh sb="32" eb="35">
      <t>ユウセンド</t>
    </rPh>
    <rPh sb="36" eb="37">
      <t>タカ</t>
    </rPh>
    <rPh sb="38" eb="40">
      <t>ジギョウ</t>
    </rPh>
    <phoneticPr fontId="5"/>
  </si>
  <si>
    <t>随意契約については会計法上認められている少額随意契約及び会計法第29条の三第４項に基づく郵便事業（株）との契約である。</t>
    <rPh sb="0" eb="2">
      <t>ズイイ</t>
    </rPh>
    <rPh sb="2" eb="4">
      <t>ケイヤク</t>
    </rPh>
    <rPh sb="9" eb="12">
      <t>カイケイホウ</t>
    </rPh>
    <rPh sb="12" eb="13">
      <t>ジョウ</t>
    </rPh>
    <rPh sb="13" eb="14">
      <t>ミト</t>
    </rPh>
    <rPh sb="20" eb="22">
      <t>ショウガク</t>
    </rPh>
    <rPh sb="22" eb="24">
      <t>ズイイ</t>
    </rPh>
    <rPh sb="24" eb="26">
      <t>ケイヤク</t>
    </rPh>
    <rPh sb="26" eb="27">
      <t>オヨ</t>
    </rPh>
    <rPh sb="28" eb="31">
      <t>カイケイホウ</t>
    </rPh>
    <rPh sb="31" eb="32">
      <t>ダイ</t>
    </rPh>
    <rPh sb="34" eb="35">
      <t>ジョウ</t>
    </rPh>
    <rPh sb="36" eb="37">
      <t>3</t>
    </rPh>
    <rPh sb="37" eb="38">
      <t>ダイ</t>
    </rPh>
    <rPh sb="39" eb="40">
      <t>コウ</t>
    </rPh>
    <rPh sb="41" eb="42">
      <t>モト</t>
    </rPh>
    <rPh sb="44" eb="46">
      <t>ユウビン</t>
    </rPh>
    <rPh sb="46" eb="48">
      <t>ジギョウ</t>
    </rPh>
    <rPh sb="49" eb="50">
      <t>カブ</t>
    </rPh>
    <rPh sb="53" eb="55">
      <t>ケイヤク</t>
    </rPh>
    <phoneticPr fontId="5"/>
  </si>
  <si>
    <t>‐</t>
  </si>
  <si>
    <t>－</t>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</si>
  <si>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9">
      <t>ヒト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</si>
  <si>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3">
      <t>アマルベ</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</si>
  <si>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厚生労働行政の施策決定に係る基礎資料である統計データを遅滞を作成することを目的とした事業であり、遅滞なく統計データを公表しており、成果実績は成果目標に見合ったものとなっている。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0" eb="32">
      <t>サクセイ</t>
    </rPh>
    <rPh sb="37" eb="39">
      <t>モクテキ</t>
    </rPh>
    <rPh sb="42" eb="44">
      <t>ジギョウ</t>
    </rPh>
    <rPh sb="48" eb="50">
      <t>チタイ</t>
    </rPh>
    <rPh sb="52" eb="54">
      <t>トウケイ</t>
    </rPh>
    <rPh sb="58" eb="60">
      <t>コウヒョウ</t>
    </rPh>
    <rPh sb="65" eb="67">
      <t>セイカ</t>
    </rPh>
    <rPh sb="67" eb="69">
      <t>ジッセキ</t>
    </rPh>
    <rPh sb="70" eb="72">
      <t>セイカ</t>
    </rPh>
    <rPh sb="72" eb="74">
      <t>モクヒョウ</t>
    </rPh>
    <rPh sb="75" eb="77">
      <t>ミア</t>
    </rPh>
    <phoneticPr fontId="5"/>
  </si>
  <si>
    <t>調査結果は厚生労働行政の基礎資料として広く活用されている。</t>
    <rPh sb="0" eb="2">
      <t>チョウサ</t>
    </rPh>
    <rPh sb="2" eb="4">
      <t>ケッカ</t>
    </rPh>
    <rPh sb="5" eb="7">
      <t>コウセイ</t>
    </rPh>
    <rPh sb="7" eb="9">
      <t>ロウドウ</t>
    </rPh>
    <rPh sb="9" eb="11">
      <t>ギョウセイ</t>
    </rPh>
    <rPh sb="12" eb="14">
      <t>キソ</t>
    </rPh>
    <rPh sb="14" eb="16">
      <t>シリョウ</t>
    </rPh>
    <rPh sb="19" eb="20">
      <t>ヒロ</t>
    </rPh>
    <rPh sb="21" eb="23">
      <t>カツヨウ</t>
    </rPh>
    <phoneticPr fontId="5"/>
  </si>
  <si>
    <t>成果目標である「調査の実施」に関しては、当初計画どおり円滑に調査を実施した。
「調査結果の公表」に関しては、前年度に実施した調査について、遅滞なく公表を行った。また、有効回答率は51.3％（28年度は54.3％）であるが、調査協力を得ることが困難となっており、回答率を高める必要がある。
調達にあたっては、適正な執行に努めた。今後も引き続き適正かつ効率的な予算の執行に努める。</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4" eb="56">
      <t>ゼンネン</t>
    </rPh>
    <rPh sb="56" eb="57">
      <t>ド</t>
    </rPh>
    <rPh sb="58" eb="60">
      <t>ジッシ</t>
    </rPh>
    <rPh sb="62" eb="64">
      <t>チョウサ</t>
    </rPh>
    <rPh sb="69" eb="71">
      <t>チタイ</t>
    </rPh>
    <rPh sb="73" eb="75">
      <t>コウヒョウ</t>
    </rPh>
    <rPh sb="76" eb="77">
      <t>オコナ</t>
    </rPh>
    <rPh sb="83" eb="85">
      <t>ユウコウ</t>
    </rPh>
    <rPh sb="85" eb="88">
      <t>カイトウリツ</t>
    </rPh>
    <rPh sb="97" eb="99">
      <t>ネンド</t>
    </rPh>
    <rPh sb="111" eb="113">
      <t>チョウサ</t>
    </rPh>
    <rPh sb="113" eb="115">
      <t>キョウリョク</t>
    </rPh>
    <rPh sb="116" eb="117">
      <t>エ</t>
    </rPh>
    <rPh sb="121" eb="123">
      <t>コンナン</t>
    </rPh>
    <rPh sb="130" eb="133">
      <t>カイトウリツ</t>
    </rPh>
    <rPh sb="134" eb="135">
      <t>タカ</t>
    </rPh>
    <rPh sb="137" eb="139">
      <t>ヒツヨウ</t>
    </rPh>
    <rPh sb="144" eb="146">
      <t>チョウタツ</t>
    </rPh>
    <rPh sb="153" eb="155">
      <t>テキセイ</t>
    </rPh>
    <rPh sb="156" eb="158">
      <t>シッコウ</t>
    </rPh>
    <rPh sb="159" eb="160">
      <t>ツト</t>
    </rPh>
    <rPh sb="163" eb="165">
      <t>コンゴ</t>
    </rPh>
    <rPh sb="166" eb="167">
      <t>ヒ</t>
    </rPh>
    <rPh sb="168" eb="169">
      <t>ツヅ</t>
    </rPh>
    <rPh sb="170" eb="172">
      <t>テキセイ</t>
    </rPh>
    <rPh sb="174" eb="177">
      <t>コウリツテキ</t>
    </rPh>
    <rPh sb="178" eb="180">
      <t>ヨサン</t>
    </rPh>
    <rPh sb="181" eb="183">
      <t>シッコウ</t>
    </rPh>
    <rPh sb="184" eb="185">
      <t>ツト</t>
    </rPh>
    <phoneticPr fontId="5"/>
  </si>
  <si>
    <t>調達にあたっては、今後も引き続き内容の精査を行い、効率的な実施に努める。
また、調査にあたっては調査協力依頼及び督促を行い、回答率を高めることに一層努めるとともに、調査結果については、国民にわかりやすいように公表資料を作成し、遅滞なく公表する。</t>
    <rPh sb="0" eb="2">
      <t>チョウタツ</t>
    </rPh>
    <rPh sb="9" eb="11">
      <t>コンゴ</t>
    </rPh>
    <rPh sb="12" eb="13">
      <t>ヒ</t>
    </rPh>
    <rPh sb="14" eb="15">
      <t>ツヅ</t>
    </rPh>
    <rPh sb="16" eb="18">
      <t>ナイヨウ</t>
    </rPh>
    <rPh sb="19" eb="21">
      <t>セイサ</t>
    </rPh>
    <rPh sb="22" eb="23">
      <t>オコナ</t>
    </rPh>
    <rPh sb="25" eb="28">
      <t>コウリツテキ</t>
    </rPh>
    <rPh sb="29" eb="31">
      <t>ジッシ</t>
    </rPh>
    <rPh sb="32" eb="33">
      <t>ツト</t>
    </rPh>
    <rPh sb="40" eb="42">
      <t>チョウサ</t>
    </rPh>
    <rPh sb="48" eb="50">
      <t>チョウサ</t>
    </rPh>
    <rPh sb="50" eb="52">
      <t>キョウリョク</t>
    </rPh>
    <rPh sb="52" eb="54">
      <t>イライ</t>
    </rPh>
    <rPh sb="54" eb="55">
      <t>オヨ</t>
    </rPh>
    <rPh sb="56" eb="58">
      <t>トクソク</t>
    </rPh>
    <rPh sb="59" eb="60">
      <t>オコナ</t>
    </rPh>
    <rPh sb="62" eb="65">
      <t>カイトウリツ</t>
    </rPh>
    <rPh sb="66" eb="67">
      <t>タカ</t>
    </rPh>
    <rPh sb="72" eb="74">
      <t>イッソウ</t>
    </rPh>
    <rPh sb="74" eb="75">
      <t>ツト</t>
    </rPh>
    <rPh sb="82" eb="84">
      <t>チョウサ</t>
    </rPh>
    <rPh sb="84" eb="86">
      <t>ケッカ</t>
    </rPh>
    <rPh sb="92" eb="94">
      <t>コクミン</t>
    </rPh>
    <rPh sb="104" eb="106">
      <t>コウヒョウ</t>
    </rPh>
    <rPh sb="106" eb="108">
      <t>シリョウ</t>
    </rPh>
    <rPh sb="109" eb="111">
      <t>サクセイ</t>
    </rPh>
    <rPh sb="113" eb="115">
      <t>チタイ</t>
    </rPh>
    <rPh sb="117" eb="119">
      <t>コウヒョウ</t>
    </rPh>
    <phoneticPr fontId="5"/>
  </si>
  <si>
    <t>15</t>
    <phoneticPr fontId="5"/>
  </si>
  <si>
    <t>15</t>
    <phoneticPr fontId="5"/>
  </si>
  <si>
    <t>926</t>
    <phoneticPr fontId="5"/>
  </si>
  <si>
    <t>925</t>
    <phoneticPr fontId="5"/>
  </si>
  <si>
    <t>931</t>
    <phoneticPr fontId="5"/>
  </si>
  <si>
    <t>899</t>
    <phoneticPr fontId="5"/>
  </si>
  <si>
    <t>厚生労働省</t>
  </si>
  <si>
    <t>日本郵便株式会社</t>
    <rPh sb="0" eb="2">
      <t>ニホン</t>
    </rPh>
    <rPh sb="2" eb="4">
      <t>ユウビン</t>
    </rPh>
    <rPh sb="4" eb="8">
      <t>カブシキガイシャ</t>
    </rPh>
    <phoneticPr fontId="5"/>
  </si>
  <si>
    <t>調査票の郵送料（往復）</t>
    <rPh sb="0" eb="3">
      <t>チョウサヒョウ</t>
    </rPh>
    <rPh sb="4" eb="7">
      <t>ユウソウリョウ</t>
    </rPh>
    <rPh sb="8" eb="10">
      <t>オウフク</t>
    </rPh>
    <phoneticPr fontId="5"/>
  </si>
  <si>
    <t>永和印刷株式会社</t>
    <rPh sb="0" eb="2">
      <t>エイワ</t>
    </rPh>
    <rPh sb="2" eb="4">
      <t>インサツ</t>
    </rPh>
    <rPh sb="4" eb="8">
      <t>カブシキガイシャ</t>
    </rPh>
    <phoneticPr fontId="5"/>
  </si>
  <si>
    <t>株式会社三響社</t>
    <rPh sb="0" eb="4">
      <t>カブシキガイシャ</t>
    </rPh>
    <rPh sb="4" eb="5">
      <t>サン</t>
    </rPh>
    <rPh sb="5" eb="6">
      <t>ヒビ</t>
    </rPh>
    <rPh sb="6" eb="7">
      <t>シャ</t>
    </rPh>
    <phoneticPr fontId="5"/>
  </si>
  <si>
    <t>株式会社日本統計センター</t>
    <rPh sb="0" eb="4">
      <t>カブシキガイシャ</t>
    </rPh>
    <rPh sb="4" eb="6">
      <t>ニホン</t>
    </rPh>
    <rPh sb="6" eb="8">
      <t>トウケイ</t>
    </rPh>
    <phoneticPr fontId="5"/>
  </si>
  <si>
    <t>調査票等調査用品の作成及び印刷</t>
    <rPh sb="0" eb="3">
      <t>チョウサヒョウ</t>
    </rPh>
    <rPh sb="3" eb="4">
      <t>トウ</t>
    </rPh>
    <rPh sb="4" eb="6">
      <t>チョウサ</t>
    </rPh>
    <rPh sb="6" eb="8">
      <t>ヨウヒン</t>
    </rPh>
    <rPh sb="9" eb="11">
      <t>サクセイ</t>
    </rPh>
    <rPh sb="11" eb="12">
      <t>オヨ</t>
    </rPh>
    <rPh sb="13" eb="15">
      <t>インサツ</t>
    </rPh>
    <phoneticPr fontId="5"/>
  </si>
  <si>
    <t>報告書の作成及び印刷</t>
    <rPh sb="0" eb="3">
      <t>ホウコクショ</t>
    </rPh>
    <rPh sb="4" eb="6">
      <t>サクセイ</t>
    </rPh>
    <rPh sb="6" eb="7">
      <t>オヨ</t>
    </rPh>
    <rPh sb="8" eb="10">
      <t>インサツ</t>
    </rPh>
    <phoneticPr fontId="5"/>
  </si>
  <si>
    <t>データ入力</t>
    <rPh sb="3" eb="5">
      <t>ニュウリョク</t>
    </rPh>
    <phoneticPr fontId="5"/>
  </si>
  <si>
    <t>個人A</t>
    <rPh sb="0" eb="2">
      <t>コジン</t>
    </rPh>
    <phoneticPr fontId="5"/>
  </si>
  <si>
    <t>調査票の受付、内容点検業務（賃金）</t>
    <rPh sb="0" eb="3">
      <t>チョウサヒョウ</t>
    </rPh>
    <rPh sb="4" eb="6">
      <t>ウケツケ</t>
    </rPh>
    <rPh sb="7" eb="9">
      <t>ナイヨウ</t>
    </rPh>
    <rPh sb="9" eb="11">
      <t>テンケン</t>
    </rPh>
    <rPh sb="11" eb="13">
      <t>ギョウム</t>
    </rPh>
    <rPh sb="14" eb="16">
      <t>チンギン</t>
    </rPh>
    <phoneticPr fontId="5"/>
  </si>
  <si>
    <t>-</t>
    <phoneticPr fontId="5"/>
  </si>
  <si>
    <t>厚生労働省</t>
    <rPh sb="0" eb="2">
      <t>コウセイ</t>
    </rPh>
    <rPh sb="2" eb="5">
      <t>ロウドウショウ</t>
    </rPh>
    <phoneticPr fontId="5"/>
  </si>
  <si>
    <t>１．７百万円</t>
    <rPh sb="3" eb="4">
      <t>ヒャク</t>
    </rPh>
    <rPh sb="4" eb="6">
      <t>マンエン</t>
    </rPh>
    <phoneticPr fontId="5"/>
  </si>
  <si>
    <t>［一般統計調査である賃金引上げ等の実態に関する調査費］</t>
    <rPh sb="1" eb="3">
      <t>イッパン</t>
    </rPh>
    <rPh sb="3" eb="5">
      <t>トウケイ</t>
    </rPh>
    <rPh sb="5" eb="7">
      <t>チョウサ</t>
    </rPh>
    <rPh sb="10" eb="12">
      <t>チンギン</t>
    </rPh>
    <rPh sb="12" eb="13">
      <t>ヒ</t>
    </rPh>
    <rPh sb="13" eb="14">
      <t>ア</t>
    </rPh>
    <rPh sb="15" eb="16">
      <t>トウ</t>
    </rPh>
    <rPh sb="17" eb="19">
      <t>ジッタイ</t>
    </rPh>
    <rPh sb="20" eb="21">
      <t>カン</t>
    </rPh>
    <rPh sb="23" eb="26">
      <t>チョウサヒ</t>
    </rPh>
    <phoneticPr fontId="5"/>
  </si>
  <si>
    <t>　</t>
    <phoneticPr fontId="5"/>
  </si>
  <si>
    <t>【随意契約（その他）】</t>
    <rPh sb="1" eb="3">
      <t>ズイイ</t>
    </rPh>
    <rPh sb="3" eb="5">
      <t>ケイヤク</t>
    </rPh>
    <rPh sb="8" eb="9">
      <t>タ</t>
    </rPh>
    <phoneticPr fontId="5"/>
  </si>
  <si>
    <t>【随意契約（少額）】</t>
    <rPh sb="1" eb="3">
      <t>ズイイ</t>
    </rPh>
    <rPh sb="3" eb="5">
      <t>ケイヤク</t>
    </rPh>
    <rPh sb="6" eb="8">
      <t>ショウガク</t>
    </rPh>
    <phoneticPr fontId="5"/>
  </si>
  <si>
    <t>【賃金】</t>
    <rPh sb="1" eb="3">
      <t>チンギン</t>
    </rPh>
    <phoneticPr fontId="5"/>
  </si>
  <si>
    <t>　調査票の郵送（往復）</t>
    <rPh sb="1" eb="4">
      <t>チョウサヒョウ</t>
    </rPh>
    <rPh sb="5" eb="7">
      <t>ユウソウ</t>
    </rPh>
    <rPh sb="8" eb="10">
      <t>オウフク</t>
    </rPh>
    <phoneticPr fontId="5"/>
  </si>
  <si>
    <t>調査用品印刷、データ入力</t>
    <rPh sb="0" eb="2">
      <t>チョウサ</t>
    </rPh>
    <rPh sb="2" eb="4">
      <t>ヨウヒン</t>
    </rPh>
    <rPh sb="4" eb="6">
      <t>インサツ</t>
    </rPh>
    <rPh sb="10" eb="12">
      <t>ニュウリョク</t>
    </rPh>
    <phoneticPr fontId="5"/>
  </si>
  <si>
    <t>報告書印刷等</t>
    <rPh sb="0" eb="3">
      <t>ホウコクショ</t>
    </rPh>
    <rPh sb="3" eb="5">
      <t>インサツ</t>
    </rPh>
    <rPh sb="5" eb="6">
      <t>トウ</t>
    </rPh>
    <phoneticPr fontId="5"/>
  </si>
  <si>
    <t>内容点検業務</t>
    <rPh sb="0" eb="2">
      <t>ナイヨウ</t>
    </rPh>
    <rPh sb="2" eb="4">
      <t>テンケン</t>
    </rPh>
    <rPh sb="4" eb="6">
      <t>ギョウム</t>
    </rPh>
    <phoneticPr fontId="5"/>
  </si>
  <si>
    <t>調査票の受付、</t>
    <rPh sb="0" eb="3">
      <t>チョウサヒョウ</t>
    </rPh>
    <rPh sb="4" eb="6">
      <t>ウケツケ</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</si>
  <si>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</si>
  <si>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</si>
  <si>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</si>
  <si>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</si>
  <si>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</si>
  <si>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</si>
  <si>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</si>
  <si>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</si>
  <si>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</si>
  <si>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</si>
  <si>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</si>
  <si>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</si>
  <si>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</si>
  <si>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</si>
  <si>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</si>
  <si>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</si>
  <si>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</si>
  <si>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</si>
  <si>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</si>
  <si>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</si>
  <si>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</si>
  <si>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</si>
  <si>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</si>
  <si>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近年、低迷している回収率向上のための対策を講じているため単位当たりコストが増加しているが、可能な限りコストの削減に努めている。</t>
    <rPh sb="18" eb="20">
      <t>タイサク</t>
    </rPh>
    <rPh sb="21" eb="22">
      <t>コウ</t>
    </rPh>
    <rPh sb="28" eb="30">
      <t>タンイ</t>
    </rPh>
    <rPh sb="30" eb="31">
      <t>ア</t>
    </rPh>
    <rPh sb="37" eb="39">
      <t>ゾウカ</t>
    </rPh>
    <rPh sb="45" eb="47">
      <t>カノウ</t>
    </rPh>
    <rPh sb="48" eb="49">
      <t>カギ</t>
    </rPh>
    <rPh sb="54" eb="56">
      <t>サクゲン</t>
    </rPh>
    <rPh sb="57" eb="58">
      <t>ツト</t>
    </rPh>
    <phoneticPr fontId="5"/>
  </si>
  <si>
    <t>見込んでいた客体数のとおり調査を実施している。</t>
    <rPh sb="0" eb="2">
      <t>ミコ</t>
    </rPh>
    <rPh sb="6" eb="8">
      <t>キャクタイ</t>
    </rPh>
    <rPh sb="8" eb="9">
      <t>スウ</t>
    </rPh>
    <rPh sb="13" eb="15">
      <t>チョウサ</t>
    </rPh>
    <rPh sb="16" eb="18">
      <t>ジッシ</t>
    </rPh>
    <phoneticPr fontId="5"/>
  </si>
  <si>
    <t>点検対象外</t>
    <rPh sb="0" eb="2">
      <t>テンケン</t>
    </rPh>
    <rPh sb="2" eb="5">
      <t>タイショウガイ</t>
    </rPh>
    <phoneticPr fontId="5"/>
  </si>
  <si>
    <t>調査結果は厚生労働行政を進める上で重要な参考資料となっているほか、労働経済白書をはじめとして賃金分析等に際しての貴重な基礎資料として利用されており、国民や社会のニーズを的確に反映している。</t>
    <rPh sb="0" eb="2">
      <t>チョウサ</t>
    </rPh>
    <rPh sb="2" eb="4">
      <t>ケッカ</t>
    </rPh>
    <rPh sb="5" eb="7">
      <t>コウセイ</t>
    </rPh>
    <rPh sb="7" eb="9">
      <t>ロウドウ</t>
    </rPh>
    <rPh sb="9" eb="11">
      <t>ギョウセイ</t>
    </rPh>
    <rPh sb="12" eb="13">
      <t>スス</t>
    </rPh>
    <rPh sb="15" eb="16">
      <t>ウエ</t>
    </rPh>
    <rPh sb="17" eb="19">
      <t>ジュウヨウ</t>
    </rPh>
    <rPh sb="20" eb="22">
      <t>サンコウ</t>
    </rPh>
    <rPh sb="22" eb="24">
      <t>シリョウ</t>
    </rPh>
    <rPh sb="33" eb="35">
      <t>ロウドウ</t>
    </rPh>
    <rPh sb="35" eb="37">
      <t>ケイザイ</t>
    </rPh>
    <rPh sb="37" eb="39">
      <t>ハクショ</t>
    </rPh>
    <rPh sb="46" eb="48">
      <t>チンギン</t>
    </rPh>
    <rPh sb="48" eb="50">
      <t>ブンセキ</t>
    </rPh>
    <rPh sb="50" eb="51">
      <t>トウ</t>
    </rPh>
    <rPh sb="52" eb="53">
      <t>サイ</t>
    </rPh>
    <rPh sb="56" eb="58">
      <t>キチョウ</t>
    </rPh>
    <rPh sb="59" eb="61">
      <t>キソ</t>
    </rPh>
    <rPh sb="61" eb="63">
      <t>シリョウ</t>
    </rPh>
    <rPh sb="66" eb="68">
      <t>リヨウ</t>
    </rPh>
    <rPh sb="74" eb="76">
      <t>コクミン</t>
    </rPh>
    <rPh sb="77" eb="79">
      <t>シャカイ</t>
    </rPh>
    <rPh sb="84" eb="86">
      <t>テキカク</t>
    </rPh>
    <rPh sb="87" eb="89">
      <t>ハンエイ</t>
    </rPh>
    <phoneticPr fontId="5"/>
  </si>
  <si>
    <t>労働政策の立案等に活用される基礎資料を得るために必要な事業であることから、引き続き必要な予算を確保し、適正な執行に努めること。なお、単位当たりコストが上昇傾向であることに留意し、引き続きコスト削減の観点から効率的な執行や見直しの検討にも努めること。</t>
    <rPh sb="2" eb="4">
      <t>セイサク</t>
    </rPh>
    <rPh sb="5" eb="7">
      <t>リツアン</t>
    </rPh>
    <rPh sb="7" eb="8">
      <t>トウ</t>
    </rPh>
    <rPh sb="9" eb="11">
      <t>カツヨウ</t>
    </rPh>
    <rPh sb="19" eb="20">
      <t>エ</t>
    </rPh>
    <rPh sb="24" eb="26">
      <t>ヒツヨウ</t>
    </rPh>
    <rPh sb="27" eb="29">
      <t>ジギョウ</t>
    </rPh>
    <rPh sb="66" eb="68">
      <t>タンイ</t>
    </rPh>
    <rPh sb="68" eb="69">
      <t>ア</t>
    </rPh>
    <rPh sb="75" eb="77">
      <t>ジョウショウ</t>
    </rPh>
    <rPh sb="77" eb="79">
      <t>ケイコウ</t>
    </rPh>
    <rPh sb="85" eb="87">
      <t>リュウイ</t>
    </rPh>
    <rPh sb="89" eb="90">
      <t>ヒ</t>
    </rPh>
    <rPh sb="91" eb="92">
      <t>ツヅ</t>
    </rPh>
    <rPh sb="96" eb="98">
      <t>サクゲン</t>
    </rPh>
    <rPh sb="99" eb="101">
      <t>カンテン</t>
    </rPh>
    <rPh sb="103" eb="106">
      <t>コウリツテキ</t>
    </rPh>
    <rPh sb="107" eb="109">
      <t>シッコウ</t>
    </rPh>
    <rPh sb="110" eb="112">
      <t>ミナオ</t>
    </rPh>
    <rPh sb="114" eb="116">
      <t>ケントウ</t>
    </rPh>
    <rPh sb="118" eb="119">
      <t>ツト</t>
    </rPh>
    <phoneticPr fontId="5"/>
  </si>
  <si>
    <t>1,495／3,539</t>
    <phoneticPr fontId="5"/>
  </si>
  <si>
    <t>1,679／3,539</t>
    <phoneticPr fontId="5"/>
  </si>
  <si>
    <t>1,841／3,532</t>
    <phoneticPr fontId="5"/>
  </si>
  <si>
    <t>2,445／3,539</t>
    <phoneticPr fontId="5"/>
  </si>
  <si>
    <t>引き続き必要な予算を確保し、効率的かつ適切な執行に努める。なお、今般の単位当たりコストの増加は電子調査票の導入及び調査依頼・督促の強化によるものであるところ、今後とも執行内容を精査し、コスト削減に取り組んでまいりたい。</t>
    <rPh sb="0" eb="1">
      <t>ヒ</t>
    </rPh>
    <rPh sb="2" eb="3">
      <t>ツヅ</t>
    </rPh>
    <rPh sb="4" eb="6">
      <t>ヒツヨウ</t>
    </rPh>
    <rPh sb="7" eb="9">
      <t>ヨサン</t>
    </rPh>
    <rPh sb="10" eb="12">
      <t>カクホ</t>
    </rPh>
    <rPh sb="14" eb="17">
      <t>コウリツテキ</t>
    </rPh>
    <rPh sb="19" eb="21">
      <t>テキセツ</t>
    </rPh>
    <rPh sb="22" eb="24">
      <t>シッコウ</t>
    </rPh>
    <rPh sb="25" eb="26">
      <t>ツト</t>
    </rPh>
    <rPh sb="32" eb="34">
      <t>コンパン</t>
    </rPh>
    <rPh sb="35" eb="37">
      <t>タンイ</t>
    </rPh>
    <rPh sb="37" eb="38">
      <t>ア</t>
    </rPh>
    <rPh sb="44" eb="46">
      <t>ゾウカ</t>
    </rPh>
    <rPh sb="57" eb="59">
      <t>チョウサ</t>
    </rPh>
    <rPh sb="59" eb="61">
      <t>イライ</t>
    </rPh>
    <rPh sb="62" eb="64">
      <t>トクソク</t>
    </rPh>
    <rPh sb="65" eb="67">
      <t>キョウカ</t>
    </rPh>
    <rPh sb="79" eb="81">
      <t>コンゴ</t>
    </rPh>
    <rPh sb="83" eb="85">
      <t>シッコウ</t>
    </rPh>
    <rPh sb="85" eb="87">
      <t>ナイヨウ</t>
    </rPh>
    <rPh sb="88" eb="90">
      <t>セイサ</t>
    </rPh>
    <rPh sb="95" eb="97">
      <t>サクゲン</t>
    </rPh>
    <rPh sb="98" eb="99">
      <t>ト</t>
    </rPh>
    <rPh sb="100" eb="101">
      <t>ク</t>
    </rPh>
    <phoneticPr fontId="5"/>
  </si>
  <si>
    <t>通信運搬費</t>
    <rPh sb="0" eb="2">
      <t>ツウシン</t>
    </rPh>
    <rPh sb="2" eb="4">
      <t>ウンパン</t>
    </rPh>
    <rPh sb="4" eb="5">
      <t>ヒ</t>
    </rPh>
    <phoneticPr fontId="5"/>
  </si>
  <si>
    <t>回答者の利便性向上のための電子調査票開発により増加</t>
    <rPh sb="0" eb="2">
      <t>カイトウ</t>
    </rPh>
    <rPh sb="2" eb="3">
      <t>シャ</t>
    </rPh>
    <rPh sb="4" eb="7">
      <t>リベンセイ</t>
    </rPh>
    <rPh sb="7" eb="9">
      <t>コウジョウ</t>
    </rPh>
    <rPh sb="13" eb="15">
      <t>デンシ</t>
    </rPh>
    <rPh sb="15" eb="18">
      <t>チョウサヒョウ</t>
    </rPh>
    <rPh sb="18" eb="20">
      <t>カイハツ</t>
    </rPh>
    <rPh sb="23" eb="25">
      <t>ゾウカ</t>
    </rPh>
    <phoneticPr fontId="5"/>
  </si>
  <si>
    <t>-</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</si>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</sst>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148168</xdr:colOff>
      <xdr:row>741</xdr:row>
      <xdr:rowOff>21167</xdr:rowOff>
    </xdr:from>
    <xdr:to>
      <xdr:col>34</xdr:col>
      <xdr:colOff>127001</xdr:colOff>
      <xdr:row>742</xdr:row>
      <xdr:rowOff>232833</xdr:rowOff>
    </xdr:to>
    <xdr:sp macro="" textlink="">
      <xdr:nvSpPr>
        <xdr:cNvPr id="2" name="テキスト ボックス 1"/>
        <xdr:cNvSpPr txBox="1"/>
      </xdr:nvSpPr>
      <xdr:spPr>
        <a:xfrm>
          <a:off x="4370918" y="95366417"/>
          <a:ext cx="2592916" cy="560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厚生労働省</a:t>
          </a:r>
          <a:endParaRPr kumimoji="1" lang="en-US" altLang="ja-JP" sz="1100"/>
        </a:p>
        <a:p>
          <a:r>
            <a:rPr kumimoji="1" lang="ja-JP" altLang="en-US" sz="1100"/>
            <a:t>　　　　　　　　　　２百万円</a:t>
          </a:r>
          <a:endParaRPr kumimoji="1" lang="en-US" altLang="ja-JP" sz="1100"/>
        </a:p>
        <a:p>
          <a:endParaRPr kumimoji="1" lang="ja-JP" altLang="en-US" sz="1100"/>
        </a:p>
      </xdr:txBody>
    </xdr:sp>
    <xdr:clientData/>
  </xdr:twoCellAnchor>
  <xdr:twoCellAnchor>
    <xdr:from>
      <xdr:col>28</xdr:col>
      <xdr:colOff>4980</xdr:colOff>
      <xdr:row>744</xdr:row>
      <xdr:rowOff>0</xdr:rowOff>
    </xdr:from>
    <xdr:to>
      <xdr:col>28</xdr:col>
      <xdr:colOff>11206</xdr:colOff>
      <xdr:row>747</xdr:row>
      <xdr:rowOff>2491</xdr:rowOff>
    </xdr:to>
    <xdr:cxnSp macro="">
      <xdr:nvCxnSpPr>
        <xdr:cNvPr id="4" name="直線矢印コネクタ 3"/>
        <xdr:cNvCxnSpPr/>
      </xdr:nvCxnSpPr>
      <xdr:spPr>
        <a:xfrm flipH="1">
          <a:off x="5652745" y="42066882"/>
          <a:ext cx="6226" cy="10446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748</xdr:row>
      <xdr:rowOff>52917</xdr:rowOff>
    </xdr:from>
    <xdr:to>
      <xdr:col>18</xdr:col>
      <xdr:colOff>74083</xdr:colOff>
      <xdr:row>750</xdr:row>
      <xdr:rowOff>31750</xdr:rowOff>
    </xdr:to>
    <xdr:sp macro="" textlink="">
      <xdr:nvSpPr>
        <xdr:cNvPr id="5" name="テキスト ボックス 4"/>
        <xdr:cNvSpPr txBox="1"/>
      </xdr:nvSpPr>
      <xdr:spPr>
        <a:xfrm>
          <a:off x="1799167" y="97842917"/>
          <a:ext cx="1894416" cy="6773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日本郵便株式会社</a:t>
          </a:r>
          <a:endParaRPr kumimoji="1" lang="en-US" altLang="ja-JP" sz="1100"/>
        </a:p>
        <a:p>
          <a:r>
            <a:rPr kumimoji="1" lang="ja-JP" altLang="en-US" sz="1100"/>
            <a:t>　　０．９百万円</a:t>
          </a:r>
        </a:p>
      </xdr:txBody>
    </xdr:sp>
    <xdr:clientData/>
  </xdr:twoCellAnchor>
  <xdr:twoCellAnchor>
    <xdr:from>
      <xdr:col>25</xdr:col>
      <xdr:colOff>0</xdr:colOff>
      <xdr:row>748</xdr:row>
      <xdr:rowOff>95250</xdr:rowOff>
    </xdr:from>
    <xdr:to>
      <xdr:col>34</xdr:col>
      <xdr:colOff>84666</xdr:colOff>
      <xdr:row>750</xdr:row>
      <xdr:rowOff>42333</xdr:rowOff>
    </xdr:to>
    <xdr:sp macro="" textlink="">
      <xdr:nvSpPr>
        <xdr:cNvPr id="8" name="テキスト ボックス 7"/>
        <xdr:cNvSpPr txBox="1"/>
      </xdr:nvSpPr>
      <xdr:spPr>
        <a:xfrm>
          <a:off x="5027083" y="97885250"/>
          <a:ext cx="1894416" cy="6455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民間会社（</a:t>
          </a:r>
          <a:r>
            <a:rPr kumimoji="1" lang="en-US" altLang="ja-JP" sz="1100"/>
            <a:t>3</a:t>
          </a:r>
          <a:r>
            <a:rPr kumimoji="1" lang="ja-JP" altLang="en-US" sz="1100"/>
            <a:t>社）</a:t>
          </a:r>
          <a:endParaRPr kumimoji="1" lang="en-US" altLang="ja-JP" sz="1100"/>
        </a:p>
        <a:p>
          <a:r>
            <a:rPr kumimoji="1" lang="ja-JP" altLang="en-US" sz="1100"/>
            <a:t>　　０．９百万円</a:t>
          </a:r>
        </a:p>
      </xdr:txBody>
    </xdr:sp>
    <xdr:clientData/>
  </xdr:twoCellAnchor>
  <xdr:twoCellAnchor>
    <xdr:from>
      <xdr:col>41</xdr:col>
      <xdr:colOff>0</xdr:colOff>
      <xdr:row>748</xdr:row>
      <xdr:rowOff>74083</xdr:rowOff>
    </xdr:from>
    <xdr:to>
      <xdr:col>49</xdr:col>
      <xdr:colOff>285750</xdr:colOff>
      <xdr:row>750</xdr:row>
      <xdr:rowOff>42333</xdr:rowOff>
    </xdr:to>
    <xdr:sp macro="" textlink="">
      <xdr:nvSpPr>
        <xdr:cNvPr id="11" name="テキスト ボックス 10"/>
        <xdr:cNvSpPr txBox="1"/>
      </xdr:nvSpPr>
      <xdr:spPr>
        <a:xfrm>
          <a:off x="8244417" y="97864083"/>
          <a:ext cx="1894416"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臨時集計員（</a:t>
          </a:r>
          <a:r>
            <a:rPr kumimoji="1" lang="en-US" altLang="ja-JP" sz="1100"/>
            <a:t>1</a:t>
          </a:r>
          <a:r>
            <a:rPr kumimoji="1" lang="ja-JP" altLang="en-US" sz="1100"/>
            <a:t>名）</a:t>
          </a:r>
          <a:endParaRPr kumimoji="1" lang="en-US" altLang="ja-JP" sz="1100"/>
        </a:p>
        <a:p>
          <a:r>
            <a:rPr kumimoji="1" lang="ja-JP" altLang="en-US" sz="1100"/>
            <a:t>　　０．２百万円</a:t>
          </a:r>
        </a:p>
      </xdr:txBody>
    </xdr:sp>
    <xdr:clientData/>
  </xdr:twoCellAnchor>
  <xdr:twoCellAnchor>
    <xdr:from>
      <xdr:col>9</xdr:col>
      <xdr:colOff>148166</xdr:colOff>
      <xdr:row>751</xdr:row>
      <xdr:rowOff>21167</xdr:rowOff>
    </xdr:from>
    <xdr:to>
      <xdr:col>9</xdr:col>
      <xdr:colOff>193885</xdr:colOff>
      <xdr:row>753</xdr:row>
      <xdr:rowOff>338667</xdr:rowOff>
    </xdr:to>
    <xdr:sp macro="" textlink="">
      <xdr:nvSpPr>
        <xdr:cNvPr id="12" name="左大かっこ 11"/>
        <xdr:cNvSpPr/>
      </xdr:nvSpPr>
      <xdr:spPr>
        <a:xfrm>
          <a:off x="1957916" y="98858917"/>
          <a:ext cx="45719" cy="101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127000</xdr:colOff>
      <xdr:row>751</xdr:row>
      <xdr:rowOff>21166</xdr:rowOff>
    </xdr:from>
    <xdr:to>
      <xdr:col>17</xdr:col>
      <xdr:colOff>172719</xdr:colOff>
      <xdr:row>753</xdr:row>
      <xdr:rowOff>349249</xdr:rowOff>
    </xdr:to>
    <xdr:sp macro="" textlink="">
      <xdr:nvSpPr>
        <xdr:cNvPr id="13" name="右大かっこ 12"/>
        <xdr:cNvSpPr/>
      </xdr:nvSpPr>
      <xdr:spPr>
        <a:xfrm>
          <a:off x="3545417" y="98858916"/>
          <a:ext cx="45719" cy="10265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187113</xdr:colOff>
      <xdr:row>751</xdr:row>
      <xdr:rowOff>10583</xdr:rowOff>
    </xdr:from>
    <xdr:to>
      <xdr:col>34</xdr:col>
      <xdr:colOff>31749</xdr:colOff>
      <xdr:row>753</xdr:row>
      <xdr:rowOff>328083</xdr:rowOff>
    </xdr:to>
    <xdr:sp macro="" textlink="">
      <xdr:nvSpPr>
        <xdr:cNvPr id="14" name="右大かっこ 13"/>
        <xdr:cNvSpPr/>
      </xdr:nvSpPr>
      <xdr:spPr>
        <a:xfrm>
          <a:off x="6822863" y="98848333"/>
          <a:ext cx="45719" cy="101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137585</xdr:colOff>
      <xdr:row>751</xdr:row>
      <xdr:rowOff>10583</xdr:rowOff>
    </xdr:from>
    <xdr:to>
      <xdr:col>25</xdr:col>
      <xdr:colOff>183304</xdr:colOff>
      <xdr:row>753</xdr:row>
      <xdr:rowOff>338667</xdr:rowOff>
    </xdr:to>
    <xdr:sp macro="" textlink="">
      <xdr:nvSpPr>
        <xdr:cNvPr id="15" name="左大かっこ 14"/>
        <xdr:cNvSpPr/>
      </xdr:nvSpPr>
      <xdr:spPr>
        <a:xfrm>
          <a:off x="5164668" y="98848333"/>
          <a:ext cx="45719" cy="10265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84667</xdr:colOff>
      <xdr:row>751</xdr:row>
      <xdr:rowOff>21167</xdr:rowOff>
    </xdr:from>
    <xdr:to>
      <xdr:col>41</xdr:col>
      <xdr:colOff>148166</xdr:colOff>
      <xdr:row>754</xdr:row>
      <xdr:rowOff>21167</xdr:rowOff>
    </xdr:to>
    <xdr:sp macro="" textlink="">
      <xdr:nvSpPr>
        <xdr:cNvPr id="16" name="左大かっこ 15"/>
        <xdr:cNvSpPr/>
      </xdr:nvSpPr>
      <xdr:spPr>
        <a:xfrm>
          <a:off x="8329084" y="98858917"/>
          <a:ext cx="63499" cy="1047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201084</xdr:colOff>
      <xdr:row>751</xdr:row>
      <xdr:rowOff>21167</xdr:rowOff>
    </xdr:from>
    <xdr:to>
      <xdr:col>49</xdr:col>
      <xdr:colOff>246803</xdr:colOff>
      <xdr:row>753</xdr:row>
      <xdr:rowOff>338667</xdr:rowOff>
    </xdr:to>
    <xdr:sp macro="" textlink="">
      <xdr:nvSpPr>
        <xdr:cNvPr id="17" name="右大かっこ 16"/>
        <xdr:cNvSpPr/>
      </xdr:nvSpPr>
      <xdr:spPr>
        <a:xfrm>
          <a:off x="10054167" y="98858917"/>
          <a:ext cx="45719" cy="101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190998</xdr:colOff>
      <xdr:row>745</xdr:row>
      <xdr:rowOff>201706</xdr:rowOff>
    </xdr:from>
    <xdr:to>
      <xdr:col>14</xdr:col>
      <xdr:colOff>0</xdr:colOff>
      <xdr:row>746</xdr:row>
      <xdr:rowOff>345390</xdr:rowOff>
    </xdr:to>
    <xdr:cxnSp macro="">
      <xdr:nvCxnSpPr>
        <xdr:cNvPr id="18" name="直線矢印コネクタ 17"/>
        <xdr:cNvCxnSpPr/>
      </xdr:nvCxnSpPr>
      <xdr:spPr>
        <a:xfrm flipH="1">
          <a:off x="2813174" y="42615971"/>
          <a:ext cx="10708" cy="491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745</xdr:row>
      <xdr:rowOff>190500</xdr:rowOff>
    </xdr:from>
    <xdr:to>
      <xdr:col>45</xdr:col>
      <xdr:colOff>10708</xdr:colOff>
      <xdr:row>746</xdr:row>
      <xdr:rowOff>334184</xdr:rowOff>
    </xdr:to>
    <xdr:cxnSp macro="">
      <xdr:nvCxnSpPr>
        <xdr:cNvPr id="19" name="直線矢印コネクタ 18"/>
        <xdr:cNvCxnSpPr/>
      </xdr:nvCxnSpPr>
      <xdr:spPr>
        <a:xfrm flipH="1">
          <a:off x="9076765" y="42604765"/>
          <a:ext cx="10708" cy="491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745</xdr:row>
      <xdr:rowOff>190500</xdr:rowOff>
    </xdr:from>
    <xdr:to>
      <xdr:col>45</xdr:col>
      <xdr:colOff>22411</xdr:colOff>
      <xdr:row>745</xdr:row>
      <xdr:rowOff>190500</xdr:rowOff>
    </xdr:to>
    <xdr:cxnSp macro="">
      <xdr:nvCxnSpPr>
        <xdr:cNvPr id="20" name="直線コネクタ 19"/>
        <xdr:cNvCxnSpPr/>
      </xdr:nvCxnSpPr>
      <xdr:spPr>
        <a:xfrm>
          <a:off x="2823882" y="42604765"/>
          <a:ext cx="6275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85" zoomScaleNormal="75" zoomScaleSheetLayoutView="85" zoomScalePageLayoutView="85" workbookViewId="0">
      <selection activeCell="BH868" sqref="BG868:BH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906</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2</v>
      </c>
      <c r="Q13" s="99"/>
      <c r="R13" s="99"/>
      <c r="S13" s="99"/>
      <c r="T13" s="99"/>
      <c r="U13" s="99"/>
      <c r="V13" s="100"/>
      <c r="W13" s="98">
        <v>2</v>
      </c>
      <c r="X13" s="99"/>
      <c r="Y13" s="99"/>
      <c r="Z13" s="99"/>
      <c r="AA13" s="99"/>
      <c r="AB13" s="99"/>
      <c r="AC13" s="100"/>
      <c r="AD13" s="98">
        <v>2</v>
      </c>
      <c r="AE13" s="99"/>
      <c r="AF13" s="99"/>
      <c r="AG13" s="99"/>
      <c r="AH13" s="99"/>
      <c r="AI13" s="99"/>
      <c r="AJ13" s="100"/>
      <c r="AK13" s="98">
        <v>2</v>
      </c>
      <c r="AL13" s="99"/>
      <c r="AM13" s="99"/>
      <c r="AN13" s="99"/>
      <c r="AO13" s="99"/>
      <c r="AP13" s="99"/>
      <c r="AQ13" s="100"/>
      <c r="AR13" s="95">
        <v>7</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558</v>
      </c>
      <c r="Q14" s="99"/>
      <c r="R14" s="99"/>
      <c r="S14" s="99"/>
      <c r="T14" s="99"/>
      <c r="U14" s="99"/>
      <c r="V14" s="100"/>
      <c r="W14" s="98" t="s">
        <v>558</v>
      </c>
      <c r="X14" s="99"/>
      <c r="Y14" s="99"/>
      <c r="Z14" s="99"/>
      <c r="AA14" s="99"/>
      <c r="AB14" s="99"/>
      <c r="AC14" s="100"/>
      <c r="AD14" s="98" t="s">
        <v>558</v>
      </c>
      <c r="AE14" s="99"/>
      <c r="AF14" s="99"/>
      <c r="AG14" s="99"/>
      <c r="AH14" s="99"/>
      <c r="AI14" s="99"/>
      <c r="AJ14" s="100"/>
      <c r="AK14" s="98" t="s">
        <v>558</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559</v>
      </c>
      <c r="Q15" s="99"/>
      <c r="R15" s="99"/>
      <c r="S15" s="99"/>
      <c r="T15" s="99"/>
      <c r="U15" s="99"/>
      <c r="V15" s="100"/>
      <c r="W15" s="98" t="s">
        <v>559</v>
      </c>
      <c r="X15" s="99"/>
      <c r="Y15" s="99"/>
      <c r="Z15" s="99"/>
      <c r="AA15" s="99"/>
      <c r="AB15" s="99"/>
      <c r="AC15" s="100"/>
      <c r="AD15" s="98" t="s">
        <v>559</v>
      </c>
      <c r="AE15" s="99"/>
      <c r="AF15" s="99"/>
      <c r="AG15" s="99"/>
      <c r="AH15" s="99"/>
      <c r="AI15" s="99"/>
      <c r="AJ15" s="100"/>
      <c r="AK15" s="98" t="s">
        <v>559</v>
      </c>
      <c r="AL15" s="99"/>
      <c r="AM15" s="99"/>
      <c r="AN15" s="99"/>
      <c r="AO15" s="99"/>
      <c r="AP15" s="99"/>
      <c r="AQ15" s="100"/>
      <c r="AR15" s="98" t="s">
        <v>652</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558</v>
      </c>
      <c r="Q16" s="99"/>
      <c r="R16" s="99"/>
      <c r="S16" s="99"/>
      <c r="T16" s="99"/>
      <c r="U16" s="99"/>
      <c r="V16" s="100"/>
      <c r="W16" s="98" t="s">
        <v>558</v>
      </c>
      <c r="X16" s="99"/>
      <c r="Y16" s="99"/>
      <c r="Z16" s="99"/>
      <c r="AA16" s="99"/>
      <c r="AB16" s="99"/>
      <c r="AC16" s="100"/>
      <c r="AD16" s="98" t="s">
        <v>558</v>
      </c>
      <c r="AE16" s="99"/>
      <c r="AF16" s="99"/>
      <c r="AG16" s="99"/>
      <c r="AH16" s="99"/>
      <c r="AI16" s="99"/>
      <c r="AJ16" s="100"/>
      <c r="AK16" s="98" t="s">
        <v>558</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558</v>
      </c>
      <c r="Q17" s="99"/>
      <c r="R17" s="99"/>
      <c r="S17" s="99"/>
      <c r="T17" s="99"/>
      <c r="U17" s="99"/>
      <c r="V17" s="100"/>
      <c r="W17" s="98" t="s">
        <v>558</v>
      </c>
      <c r="X17" s="99"/>
      <c r="Y17" s="99"/>
      <c r="Z17" s="99"/>
      <c r="AA17" s="99"/>
      <c r="AB17" s="99"/>
      <c r="AC17" s="100"/>
      <c r="AD17" s="98" t="s">
        <v>558</v>
      </c>
      <c r="AE17" s="99"/>
      <c r="AF17" s="99"/>
      <c r="AG17" s="99"/>
      <c r="AH17" s="99"/>
      <c r="AI17" s="99"/>
      <c r="AJ17" s="100"/>
      <c r="AK17" s="98" t="s">
        <v>558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2</v>
      </c>
      <c r="Q18" s="105"/>
      <c r="R18" s="105"/>
      <c r="S18" s="105"/>
      <c r="T18" s="105"/>
      <c r="U18" s="105"/>
      <c r="V18" s="106"/>
      <c r="W18" s="104">
        <f>SUM(W13:AC17)</f>
        <v>2</v>
      </c>
      <c r="X18" s="105"/>
      <c r="Y18" s="105"/>
      <c r="Z18" s="105"/>
      <c r="AA18" s="105"/>
      <c r="AB18" s="105"/>
      <c r="AC18" s="106"/>
      <c r="AD18" s="104">
        <f>SUM(AD13:AJ17)</f>
        <v>2</v>
      </c>
      <c r="AE18" s="105"/>
      <c r="AF18" s="105"/>
      <c r="AG18" s="105"/>
      <c r="AH18" s="105"/>
      <c r="AI18" s="105"/>
      <c r="AJ18" s="106"/>
      <c r="AK18" s="104">
        <f>SUM(AK13:AQ17)</f>
        <v>2</v>
      </c>
      <c r="AL18" s="105"/>
      <c r="AM18" s="105"/>
      <c r="AN18" s="105"/>
      <c r="AO18" s="105"/>
      <c r="AP18" s="105"/>
      <c r="AQ18" s="106"/>
      <c r="AR18" s="104">
        <f>SUM(AR13:AX17)</f>
        <v>7</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v>
      </c>
      <c r="Q19" s="99"/>
      <c r="R19" s="99"/>
      <c r="S19" s="99"/>
      <c r="T19" s="99"/>
      <c r="U19" s="99"/>
      <c r="V19" s="100"/>
      <c r="W19" s="98">
        <v>2</v>
      </c>
      <c r="X19" s="99"/>
      <c r="Y19" s="99"/>
      <c r="Z19" s="99"/>
      <c r="AA19" s="99"/>
      <c r="AB19" s="99"/>
      <c r="AC19" s="100"/>
      <c r="AD19" s="98">
        <v>2</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560</v>
      </c>
      <c r="H23" s="185"/>
      <c r="I23" s="185"/>
      <c r="J23" s="185"/>
      <c r="K23" s="185"/>
      <c r="L23" s="185"/>
      <c r="M23" s="185"/>
      <c r="N23" s="185"/>
      <c r="O23" s="186"/>
      <c r="P23" s="95">
        <v>2</v>
      </c>
      <c r="Q23" s="96"/>
      <c r="R23" s="96"/>
      <c r="S23" s="96"/>
      <c r="T23" s="96"/>
      <c r="U23" s="96"/>
      <c r="V23" s="97"/>
      <c r="W23" s="95">
        <v>7</v>
      </c>
      <c r="X23" s="96"/>
      <c r="Y23" s="96"/>
      <c r="Z23" s="96"/>
      <c r="AA23" s="96"/>
      <c r="AB23" s="96"/>
      <c r="AC23" s="97"/>
      <c r="AD23" s="207" t="s">
        <v>651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v>
      </c>
      <c r="Q29" s="227"/>
      <c r="R29" s="227"/>
      <c r="S29" s="227"/>
      <c r="T29" s="227"/>
      <c r="U29" s="227"/>
      <c r="V29" s="228"/>
      <c r="W29" s="226">
        <f>AR13</f>
        <v>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619</v>
      </c>
      <c r="AR31" s="134"/>
      <c r="AS31" s="135" t="s">
        <v>356</v>
      </c>
      <c r="AT31" s="170"/>
      <c r="AU31" s="270">
        <v>30</v>
      </c>
      <c r="AV31" s="270"/>
      <c r="AW31" s="378" t="s">
        <v>300</v>
      </c>
      <c r="AX31" s="379"/>
    </row>
    <row r="32" spans="1:50" ht="23.25" customHeight="1" x14ac:dyDescent="0.15">
      <c r="A32" s="516"/>
      <c r="B32" s="514"/>
      <c r="C32" s="514"/>
      <c r="D32" s="514"/>
      <c r="E32" s="514"/>
      <c r="F32" s="515"/>
      <c r="G32" s="541" t="s">
        <v>561</v>
      </c>
      <c r="H32" s="542"/>
      <c r="I32" s="542"/>
      <c r="J32" s="542"/>
      <c r="K32" s="542"/>
      <c r="L32" s="542"/>
      <c r="M32" s="542"/>
      <c r="N32" s="542"/>
      <c r="O32" s="543"/>
      <c r="P32" s="159" t="s">
        <v>562</v>
      </c>
      <c r="Q32" s="159"/>
      <c r="R32" s="159"/>
      <c r="S32" s="159"/>
      <c r="T32" s="159"/>
      <c r="U32" s="159"/>
      <c r="V32" s="159"/>
      <c r="W32" s="159"/>
      <c r="X32" s="230"/>
      <c r="Y32" s="337" t="s">
        <v>12</v>
      </c>
      <c r="Z32" s="550"/>
      <c r="AA32" s="551"/>
      <c r="AB32" s="552" t="s">
        <v>563</v>
      </c>
      <c r="AC32" s="552"/>
      <c r="AD32" s="552"/>
      <c r="AE32" s="363">
        <v>1</v>
      </c>
      <c r="AF32" s="364"/>
      <c r="AG32" s="364"/>
      <c r="AH32" s="364"/>
      <c r="AI32" s="363">
        <v>1</v>
      </c>
      <c r="AJ32" s="364"/>
      <c r="AK32" s="364"/>
      <c r="AL32" s="364"/>
      <c r="AM32" s="363">
        <v>1</v>
      </c>
      <c r="AN32" s="364"/>
      <c r="AO32" s="364"/>
      <c r="AP32" s="364"/>
      <c r="AQ32" s="101" t="s">
        <v>618</v>
      </c>
      <c r="AR32" s="102"/>
      <c r="AS32" s="102"/>
      <c r="AT32" s="103"/>
      <c r="AU32" s="364" t="s">
        <v>564</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563</v>
      </c>
      <c r="AC33" s="523"/>
      <c r="AD33" s="523"/>
      <c r="AE33" s="363">
        <v>1</v>
      </c>
      <c r="AF33" s="364"/>
      <c r="AG33" s="364"/>
      <c r="AH33" s="364"/>
      <c r="AI33" s="363">
        <v>1</v>
      </c>
      <c r="AJ33" s="364"/>
      <c r="AK33" s="364"/>
      <c r="AL33" s="364"/>
      <c r="AM33" s="363">
        <v>1</v>
      </c>
      <c r="AN33" s="364"/>
      <c r="AO33" s="364"/>
      <c r="AP33" s="364"/>
      <c r="AQ33" s="101" t="s">
        <v>618</v>
      </c>
      <c r="AR33" s="102"/>
      <c r="AS33" s="102"/>
      <c r="AT33" s="103"/>
      <c r="AU33" s="364">
        <v>1</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100</v>
      </c>
      <c r="AF34" s="364"/>
      <c r="AG34" s="364"/>
      <c r="AH34" s="364"/>
      <c r="AI34" s="363">
        <v>100</v>
      </c>
      <c r="AJ34" s="364"/>
      <c r="AK34" s="364"/>
      <c r="AL34" s="364"/>
      <c r="AM34" s="363">
        <v>100</v>
      </c>
      <c r="AN34" s="364"/>
      <c r="AO34" s="364"/>
      <c r="AP34" s="364"/>
      <c r="AQ34" s="101" t="s">
        <v>618</v>
      </c>
      <c r="AR34" s="102"/>
      <c r="AS34" s="102"/>
      <c r="AT34" s="103"/>
      <c r="AU34" s="364" t="s">
        <v>564</v>
      </c>
      <c r="AV34" s="364"/>
      <c r="AW34" s="364"/>
      <c r="AX34" s="366"/>
    </row>
    <row r="35" spans="1:50" ht="23.25" customHeight="1" x14ac:dyDescent="0.15">
      <c r="A35" s="901" t="s">
        <v>528</v>
      </c>
      <c r="B35" s="902"/>
      <c r="C35" s="902"/>
      <c r="D35" s="902"/>
      <c r="E35" s="902"/>
      <c r="F35" s="903"/>
      <c r="G35" s="907" t="s">
        <v>565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t="s">
        <v>558</v>
      </c>
      <c r="I67" s="967"/>
      <c r="J67" s="967"/>
      <c r="K67" s="967"/>
      <c r="L67" s="967"/>
      <c r="M67" s="967"/>
      <c r="N67" s="967"/>
      <c r="O67" s="968"/>
      <c r="P67" s="966" t="s">
        <v>566</v>
      </c>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t="s">
        <v>566</v>
      </c>
      <c r="I70" s="944"/>
      <c r="J70" s="944"/>
      <c r="K70" s="944"/>
      <c r="L70" s="944"/>
      <c r="M70" s="944"/>
      <c r="N70" s="944"/>
      <c r="O70" s="944"/>
      <c r="P70" s="944" t="s">
        <v>566</v>
      </c>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9" t="s">
        <v>567</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568</v>
      </c>
      <c r="AC101" s="552"/>
      <c r="AD101" s="552"/>
      <c r="AE101" s="363">
        <v>3539</v>
      </c>
      <c r="AF101" s="364"/>
      <c r="AG101" s="364"/>
      <c r="AH101" s="365"/>
      <c r="AI101" s="363">
        <v>3539</v>
      </c>
      <c r="AJ101" s="364"/>
      <c r="AK101" s="364"/>
      <c r="AL101" s="365"/>
      <c r="AM101" s="363">
        <v>3532</v>
      </c>
      <c r="AN101" s="364"/>
      <c r="AO101" s="364"/>
      <c r="AP101" s="365"/>
      <c r="AQ101" s="363">
        <v>3539</v>
      </c>
      <c r="AR101" s="364"/>
      <c r="AS101" s="364"/>
      <c r="AT101" s="365"/>
      <c r="AU101" s="363"/>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568</v>
      </c>
      <c r="AC102" s="552"/>
      <c r="AD102" s="552"/>
      <c r="AE102" s="357">
        <v>3500</v>
      </c>
      <c r="AF102" s="357"/>
      <c r="AG102" s="357"/>
      <c r="AH102" s="357"/>
      <c r="AI102" s="357">
        <v>3500</v>
      </c>
      <c r="AJ102" s="357"/>
      <c r="AK102" s="357"/>
      <c r="AL102" s="357"/>
      <c r="AM102" s="357">
        <v>3500</v>
      </c>
      <c r="AN102" s="357"/>
      <c r="AO102" s="357"/>
      <c r="AP102" s="357"/>
      <c r="AQ102" s="818">
        <v>3500</v>
      </c>
      <c r="AR102" s="819"/>
      <c r="AS102" s="819"/>
      <c r="AT102" s="820"/>
      <c r="AU102" s="818">
        <v>3500</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569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570</v>
      </c>
      <c r="AC116" s="300"/>
      <c r="AD116" s="301"/>
      <c r="AE116" s="357">
        <v>422</v>
      </c>
      <c r="AF116" s="357"/>
      <c r="AG116" s="357"/>
      <c r="AH116" s="357"/>
      <c r="AI116" s="357">
        <v>474</v>
      </c>
      <c r="AJ116" s="357"/>
      <c r="AK116" s="357"/>
      <c r="AL116" s="357"/>
      <c r="AM116" s="357">
        <v>521</v>
      </c>
      <c r="AN116" s="357"/>
      <c r="AO116" s="357"/>
      <c r="AP116" s="357"/>
      <c r="AQ116" s="363">
        <v>691</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571</v>
      </c>
      <c r="AC117" s="341"/>
      <c r="AD117" s="342"/>
      <c r="AE117" s="305" t="s">
        <v>645</v>
      </c>
      <c r="AF117" s="305"/>
      <c r="AG117" s="305"/>
      <c r="AH117" s="305"/>
      <c r="AI117" s="305" t="s">
        <v>646</v>
      </c>
      <c r="AJ117" s="305"/>
      <c r="AK117" s="305"/>
      <c r="AL117" s="305"/>
      <c r="AM117" s="305" t="s">
        <v>647</v>
      </c>
      <c r="AN117" s="305"/>
      <c r="AO117" s="305"/>
      <c r="AP117" s="305"/>
      <c r="AQ117" s="305" t="s">
        <v>648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620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620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633</v>
      </c>
      <c r="AR133" s="270"/>
      <c r="AS133" s="135" t="s">
        <v>356</v>
      </c>
      <c r="AT133" s="170"/>
      <c r="AU133" s="134" t="s">
        <v>634</v>
      </c>
      <c r="AV133" s="134"/>
      <c r="AW133" s="135" t="s">
        <v>300</v>
      </c>
      <c r="AX133" s="136"/>
    </row>
    <row r="134" spans="1:50" ht="39.75" customHeight="1" x14ac:dyDescent="0.15">
      <c r="A134" s="998"/>
      <c r="B134" s="251"/>
      <c r="C134" s="250"/>
      <c r="D134" s="251"/>
      <c r="E134" s="250"/>
      <c r="F134" s="313"/>
      <c r="G134" s="229" t="s">
        <v>620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621</v>
      </c>
      <c r="AC134" s="220"/>
      <c r="AD134" s="220"/>
      <c r="AE134" s="265" t="s">
        <v>623</v>
      </c>
      <c r="AF134" s="102"/>
      <c r="AG134" s="102"/>
      <c r="AH134" s="102"/>
      <c r="AI134" s="265" t="s">
        <v>619</v>
      </c>
      <c r="AJ134" s="102"/>
      <c r="AK134" s="102"/>
      <c r="AL134" s="102"/>
      <c r="AM134" s="265" t="s">
        <v>619</v>
      </c>
      <c r="AN134" s="102"/>
      <c r="AO134" s="102"/>
      <c r="AP134" s="102"/>
      <c r="AQ134" s="265" t="s">
        <v>619</v>
      </c>
      <c r="AR134" s="102"/>
      <c r="AS134" s="102"/>
      <c r="AT134" s="102"/>
      <c r="AU134" s="265" t="s">
        <v>623</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622</v>
      </c>
      <c r="AC135" s="131"/>
      <c r="AD135" s="131"/>
      <c r="AE135" s="265" t="s">
        <v>621</v>
      </c>
      <c r="AF135" s="102"/>
      <c r="AG135" s="102"/>
      <c r="AH135" s="102"/>
      <c r="AI135" s="265" t="s">
        <v>619</v>
      </c>
      <c r="AJ135" s="102"/>
      <c r="AK135" s="102"/>
      <c r="AL135" s="102"/>
      <c r="AM135" s="265" t="s">
        <v>622</v>
      </c>
      <c r="AN135" s="102"/>
      <c r="AO135" s="102"/>
      <c r="AP135" s="102"/>
      <c r="AQ135" s="265" t="s">
        <v>619</v>
      </c>
      <c r="AR135" s="102"/>
      <c r="AS135" s="102"/>
      <c r="AT135" s="102"/>
      <c r="AU135" s="265" t="s">
        <v>619</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618</v>
      </c>
      <c r="H154" s="159"/>
      <c r="I154" s="159"/>
      <c r="J154" s="159"/>
      <c r="K154" s="159"/>
      <c r="L154" s="159"/>
      <c r="M154" s="159"/>
      <c r="N154" s="159"/>
      <c r="O154" s="159"/>
      <c r="P154" s="230"/>
      <c r="Q154" s="158" t="s">
        <v>619</v>
      </c>
      <c r="R154" s="159"/>
      <c r="S154" s="159"/>
      <c r="T154" s="159"/>
      <c r="U154" s="159"/>
      <c r="V154" s="159"/>
      <c r="W154" s="159"/>
      <c r="X154" s="159"/>
      <c r="Y154" s="159"/>
      <c r="Z154" s="159"/>
      <c r="AA154" s="927"/>
      <c r="AB154" s="254" t="s">
        <v>618</v>
      </c>
      <c r="AC154" s="255"/>
      <c r="AD154" s="255"/>
      <c r="AE154" s="260" t="s">
        <v>619</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619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624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t="s">
        <v>624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618</v>
      </c>
      <c r="AF432" s="134"/>
      <c r="AG432" s="135" t="s">
        <v>356</v>
      </c>
      <c r="AH432" s="170"/>
      <c r="AI432" s="180"/>
      <c r="AJ432" s="180"/>
      <c r="AK432" s="180"/>
      <c r="AL432" s="175"/>
      <c r="AM432" s="180"/>
      <c r="AN432" s="180"/>
      <c r="AO432" s="180"/>
      <c r="AP432" s="175"/>
      <c r="AQ432" s="216" t="s">
        <v>621</v>
      </c>
      <c r="AR432" s="134"/>
      <c r="AS432" s="135" t="s">
        <v>356</v>
      </c>
      <c r="AT432" s="170"/>
      <c r="AU432" s="134" t="s">
        <v>625</v>
      </c>
      <c r="AV432" s="134"/>
      <c r="AW432" s="135" t="s">
        <v>300</v>
      </c>
      <c r="AX432" s="136"/>
    </row>
    <row r="433" spans="1:50" ht="23.25" customHeight="1" x14ac:dyDescent="0.15">
      <c r="A433" s="998"/>
      <c r="B433" s="251"/>
      <c r="C433" s="250"/>
      <c r="D433" s="251"/>
      <c r="E433" s="164"/>
      <c r="F433" s="165"/>
      <c r="G433" s="229" t="s">
        <v>624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624</v>
      </c>
      <c r="AC433" s="131"/>
      <c r="AD433" s="131"/>
      <c r="AE433" s="101" t="s">
        <v>618</v>
      </c>
      <c r="AF433" s="102"/>
      <c r="AG433" s="102"/>
      <c r="AH433" s="102"/>
      <c r="AI433" s="101" t="s">
        <v>554</v>
      </c>
      <c r="AJ433" s="102"/>
      <c r="AK433" s="102"/>
      <c r="AL433" s="102"/>
      <c r="AM433" s="101" t="s">
        <v>554</v>
      </c>
      <c r="AN433" s="102"/>
      <c r="AO433" s="102"/>
      <c r="AP433" s="103"/>
      <c r="AQ433" s="101" t="s">
        <v>554</v>
      </c>
      <c r="AR433" s="102"/>
      <c r="AS433" s="102"/>
      <c r="AT433" s="103"/>
      <c r="AU433" s="101" t="s">
        <v>621</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618</v>
      </c>
      <c r="AC434" s="220"/>
      <c r="AD434" s="220"/>
      <c r="AE434" s="101" t="s">
        <v>618</v>
      </c>
      <c r="AF434" s="102"/>
      <c r="AG434" s="102"/>
      <c r="AH434" s="103"/>
      <c r="AI434" s="101" t="s">
        <v>554</v>
      </c>
      <c r="AJ434" s="102"/>
      <c r="AK434" s="102"/>
      <c r="AL434" s="102"/>
      <c r="AM434" s="101" t="s">
        <v>554</v>
      </c>
      <c r="AN434" s="102"/>
      <c r="AO434" s="102"/>
      <c r="AP434" s="103"/>
      <c r="AQ434" s="101" t="s">
        <v>554</v>
      </c>
      <c r="AR434" s="102"/>
      <c r="AS434" s="102"/>
      <c r="AT434" s="103"/>
      <c r="AU434" s="101" t="s">
        <v>621</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618</v>
      </c>
      <c r="AF435" s="102"/>
      <c r="AG435" s="102"/>
      <c r="AH435" s="103"/>
      <c r="AI435" s="101" t="s">
        <v>554</v>
      </c>
      <c r="AJ435" s="102"/>
      <c r="AK435" s="102"/>
      <c r="AL435" s="102"/>
      <c r="AM435" s="101" t="s">
        <v>554</v>
      </c>
      <c r="AN435" s="102"/>
      <c r="AO435" s="102"/>
      <c r="AP435" s="103"/>
      <c r="AQ435" s="101" t="s">
        <v>554</v>
      </c>
      <c r="AR435" s="102"/>
      <c r="AS435" s="102"/>
      <c r="AT435" s="103"/>
      <c r="AU435" s="101" t="s">
        <v>625</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628</v>
      </c>
      <c r="AF457" s="134"/>
      <c r="AG457" s="135" t="s">
        <v>356</v>
      </c>
      <c r="AH457" s="170"/>
      <c r="AI457" s="180"/>
      <c r="AJ457" s="180"/>
      <c r="AK457" s="180"/>
      <c r="AL457" s="175"/>
      <c r="AM457" s="180"/>
      <c r="AN457" s="180"/>
      <c r="AO457" s="180"/>
      <c r="AP457" s="175"/>
      <c r="AQ457" s="216" t="s">
        <v>627</v>
      </c>
      <c r="AR457" s="134"/>
      <c r="AS457" s="135" t="s">
        <v>356</v>
      </c>
      <c r="AT457" s="170"/>
      <c r="AU457" s="134" t="s">
        <v>629</v>
      </c>
      <c r="AV457" s="134"/>
      <c r="AW457" s="135" t="s">
        <v>300</v>
      </c>
      <c r="AX457" s="136"/>
    </row>
    <row r="458" spans="1:50" ht="23.25" customHeight="1" x14ac:dyDescent="0.15">
      <c r="A458" s="998"/>
      <c r="B458" s="251"/>
      <c r="C458" s="250"/>
      <c r="D458" s="251"/>
      <c r="E458" s="164"/>
      <c r="F458" s="165"/>
      <c r="G458" s="229" t="s">
        <v>627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630</v>
      </c>
      <c r="AC458" s="131"/>
      <c r="AD458" s="131"/>
      <c r="AE458" s="101" t="s">
        <v>629</v>
      </c>
      <c r="AF458" s="102"/>
      <c r="AG458" s="102"/>
      <c r="AH458" s="102"/>
      <c r="AI458" s="101" t="s">
        <v>629</v>
      </c>
      <c r="AJ458" s="102"/>
      <c r="AK458" s="102"/>
      <c r="AL458" s="102"/>
      <c r="AM458" s="101" t="s">
        <v>630</v>
      </c>
      <c r="AN458" s="102"/>
      <c r="AO458" s="102"/>
      <c r="AP458" s="103"/>
      <c r="AQ458" s="101" t="s">
        <v>629</v>
      </c>
      <c r="AR458" s="102"/>
      <c r="AS458" s="102"/>
      <c r="AT458" s="103"/>
      <c r="AU458" s="102" t="s">
        <v>629</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629</v>
      </c>
      <c r="AC459" s="220"/>
      <c r="AD459" s="220"/>
      <c r="AE459" s="101" t="s">
        <v>629</v>
      </c>
      <c r="AF459" s="102"/>
      <c r="AG459" s="102"/>
      <c r="AH459" s="103"/>
      <c r="AI459" s="101" t="s">
        <v>629</v>
      </c>
      <c r="AJ459" s="102"/>
      <c r="AK459" s="102"/>
      <c r="AL459" s="102"/>
      <c r="AM459" s="101" t="s">
        <v>629</v>
      </c>
      <c r="AN459" s="102"/>
      <c r="AO459" s="102"/>
      <c r="AP459" s="103"/>
      <c r="AQ459" s="101" t="s">
        <v>629</v>
      </c>
      <c r="AR459" s="102"/>
      <c r="AS459" s="102"/>
      <c r="AT459" s="103"/>
      <c r="AU459" s="102" t="s">
        <v>629</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629</v>
      </c>
      <c r="AF460" s="102"/>
      <c r="AG460" s="102"/>
      <c r="AH460" s="103"/>
      <c r="AI460" s="101" t="s">
        <v>631</v>
      </c>
      <c r="AJ460" s="102"/>
      <c r="AK460" s="102"/>
      <c r="AL460" s="102"/>
      <c r="AM460" s="101" t="s">
        <v>632</v>
      </c>
      <c r="AN460" s="102"/>
      <c r="AO460" s="102"/>
      <c r="AP460" s="103"/>
      <c r="AQ460" s="101" t="s">
        <v>629</v>
      </c>
      <c r="AR460" s="102"/>
      <c r="AS460" s="102"/>
      <c r="AT460" s="103"/>
      <c r="AU460" s="102" t="s">
        <v>629</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626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572</v>
      </c>
      <c r="AE702" s="900"/>
      <c r="AF702" s="900"/>
      <c r="AG702" s="889" t="s">
        <v>643</v>
      </c>
      <c r="AH702" s="890"/>
      <c r="AI702" s="890"/>
      <c r="AJ702" s="890"/>
      <c r="AK702" s="890"/>
      <c r="AL702" s="890"/>
      <c r="AM702" s="890"/>
      <c r="AN702" s="890"/>
      <c r="AO702" s="890"/>
      <c r="AP702" s="890"/>
      <c r="AQ702" s="890"/>
      <c r="AR702" s="890"/>
      <c r="AS702" s="890"/>
      <c r="AT702" s="890"/>
      <c r="AU702" s="890"/>
      <c r="AV702" s="890"/>
      <c r="AW702" s="890"/>
      <c r="AX702" s="891"/>
    </row>
    <row r="703" spans="1:50" ht="53.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572</v>
      </c>
      <c r="AE703" s="153"/>
      <c r="AF703" s="153"/>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36"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0" t="s">
        <v>577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58" t="s">
        <v>578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574</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575</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579</v>
      </c>
      <c r="AE708" s="669"/>
      <c r="AF708" s="669"/>
      <c r="AG708" s="527" t="s">
        <v>636</v>
      </c>
      <c r="AH708" s="528"/>
      <c r="AI708" s="528"/>
      <c r="AJ708" s="528"/>
      <c r="AK708" s="528"/>
      <c r="AL708" s="528"/>
      <c r="AM708" s="528"/>
      <c r="AN708" s="528"/>
      <c r="AO708" s="528"/>
      <c r="AP708" s="528"/>
      <c r="AQ708" s="528"/>
      <c r="AR708" s="528"/>
      <c r="AS708" s="528"/>
      <c r="AT708" s="528"/>
      <c r="AU708" s="528"/>
      <c r="AV708" s="528"/>
      <c r="AW708" s="528"/>
      <c r="AX708" s="529"/>
    </row>
    <row r="709" spans="1:50" ht="51.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572</v>
      </c>
      <c r="AE709" s="153"/>
      <c r="AF709" s="153"/>
      <c r="AG709" s="665" t="s">
        <v>640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579</v>
      </c>
      <c r="AE710" s="153"/>
      <c r="AF710" s="153"/>
      <c r="AG710" s="665" t="s">
        <v>637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572</v>
      </c>
      <c r="AE711" s="153"/>
      <c r="AF711" s="153"/>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579</v>
      </c>
      <c r="AE712" s="587"/>
      <c r="AF712" s="587"/>
      <c r="AG712" s="595" t="s">
        <v>635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579</v>
      </c>
      <c r="AE713" s="153"/>
      <c r="AF713" s="154"/>
      <c r="AG713" s="665" t="s">
        <v>638</v>
      </c>
      <c r="AH713" s="666"/>
      <c r="AI713" s="666"/>
      <c r="AJ713" s="666"/>
      <c r="AK713" s="666"/>
      <c r="AL713" s="666"/>
      <c r="AM713" s="666"/>
      <c r="AN713" s="666"/>
      <c r="AO713" s="666"/>
      <c r="AP713" s="666"/>
      <c r="AQ713" s="666"/>
      <c r="AR713" s="666"/>
      <c r="AS713" s="666"/>
      <c r="AT713" s="666"/>
      <c r="AU713" s="666"/>
      <c r="AV713" s="666"/>
      <c r="AW713" s="666"/>
      <c r="AX713" s="667"/>
    </row>
    <row r="714" spans="1:50" ht="5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582</v>
      </c>
      <c r="AH714" s="691"/>
      <c r="AI714" s="691"/>
      <c r="AJ714" s="691"/>
      <c r="AK714" s="691"/>
      <c r="AL714" s="691"/>
      <c r="AM714" s="691"/>
      <c r="AN714" s="691"/>
      <c r="AO714" s="691"/>
      <c r="AP714" s="691"/>
      <c r="AQ714" s="691"/>
      <c r="AR714" s="691"/>
      <c r="AS714" s="691"/>
      <c r="AT714" s="691"/>
      <c r="AU714" s="691"/>
      <c r="AV714" s="691"/>
      <c r="AW714" s="691"/>
      <c r="AX714" s="692"/>
    </row>
    <row r="715" spans="1:50" ht="54.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5" t="s">
        <v>638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572</v>
      </c>
      <c r="AE717" s="153"/>
      <c r="AF717" s="153"/>
      <c r="AG717" s="665" t="s">
        <v>641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572</v>
      </c>
      <c r="AE718" s="153"/>
      <c r="AF718" s="153"/>
      <c r="AG718" s="161" t="s">
        <v>584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58" t="s">
        <v>639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t="s">
        <v>484</v>
      </c>
      <c r="H721" s="942"/>
      <c r="I721" s="83" t="str">
        <f>IF(OR(G721="　", G721=""), "", "-")</f>
        <v/>
      </c>
      <c r="J721" s="920" t="s">
        <v>559</v>
      </c>
      <c r="K721" s="920"/>
      <c r="L721" s="83" t="str">
        <f>IF(M721="","","-")</f>
        <v/>
      </c>
      <c r="M721" s="84"/>
      <c r="N721" s="917" t="s">
        <v>559</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585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75" customHeight="1" thickBot="1" x14ac:dyDescent="0.2">
      <c r="A729" s="766" t="s">
        <v>642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8.5" customHeight="1" thickBot="1" x14ac:dyDescent="0.2">
      <c r="A731" s="619" t="s">
        <v>257</v>
      </c>
      <c r="B731" s="620"/>
      <c r="C731" s="620"/>
      <c r="D731" s="620"/>
      <c r="E731" s="621"/>
      <c r="F731" s="681" t="s">
        <v>644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75" customHeight="1" thickBot="1" x14ac:dyDescent="0.2">
      <c r="A733" s="750" t="s">
        <v>257</v>
      </c>
      <c r="B733" s="751"/>
      <c r="C733" s="751"/>
      <c r="D733" s="751"/>
      <c r="E733" s="752"/>
      <c r="F733" s="767" t="s">
        <v>649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5.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588</v>
      </c>
      <c r="AF737" s="112"/>
      <c r="AG737" s="112"/>
      <c r="AH737" s="112"/>
      <c r="AI737" s="112"/>
      <c r="AJ737" s="112"/>
      <c r="AK737" s="112"/>
      <c r="AL737" s="112"/>
      <c r="AM737" s="112"/>
      <c r="AN737" s="113" t="s">
        <v>360</v>
      </c>
      <c r="AO737" s="113"/>
      <c r="AP737" s="113"/>
      <c r="AQ737" s="113"/>
      <c r="AR737" s="114" t="s">
        <v>589</v>
      </c>
      <c r="AS737" s="115"/>
      <c r="AT737" s="115"/>
      <c r="AU737" s="115"/>
      <c r="AV737" s="115"/>
      <c r="AW737" s="115"/>
      <c r="AX737" s="116"/>
      <c r="AY737" s="89"/>
      <c r="AZ737" s="89"/>
    </row>
    <row r="738" spans="1:52" ht="24.75" customHeight="1" x14ac:dyDescent="0.15">
      <c r="A738" s="117" t="s">
        <v>361</v>
      </c>
      <c r="B738" s="118"/>
      <c r="C738" s="118"/>
      <c r="D738" s="119"/>
      <c r="E738" s="112" t="s">
        <v>590</v>
      </c>
      <c r="F738" s="112"/>
      <c r="G738" s="112"/>
      <c r="H738" s="112"/>
      <c r="I738" s="112"/>
      <c r="J738" s="112"/>
      <c r="K738" s="112"/>
      <c r="L738" s="112"/>
      <c r="M738" s="112"/>
      <c r="N738" s="113" t="s">
        <v>362</v>
      </c>
      <c r="O738" s="113"/>
      <c r="P738" s="113"/>
      <c r="Q738" s="113"/>
      <c r="R738" s="112" t="s">
        <v>591</v>
      </c>
      <c r="S738" s="112"/>
      <c r="T738" s="112"/>
      <c r="U738" s="112"/>
      <c r="V738" s="112"/>
      <c r="W738" s="112"/>
      <c r="X738" s="112"/>
      <c r="Y738" s="112"/>
      <c r="Z738" s="112"/>
      <c r="AA738" s="113" t="s">
        <v>482</v>
      </c>
      <c r="AB738" s="113"/>
      <c r="AC738" s="113"/>
      <c r="AD738" s="113"/>
      <c r="AE738" s="112" t="s">
        <v>592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593</v>
      </c>
      <c r="F739" s="127"/>
      <c r="G739" s="127"/>
      <c r="H739" s="91" t="str">
        <f>IF(E739="", "", "(")</f>
        <v>(</v>
      </c>
      <c r="I739" s="107"/>
      <c r="J739" s="107"/>
      <c r="K739" s="91" t="str">
        <f>IF(OR(I739="　", I739=""), "", "-")</f>
        <v/>
      </c>
      <c r="L739" s="108">
        <v>905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94"/>
      <c r="X742" s="47"/>
      <c r="Y742" s="47"/>
      <c r="Z742" s="47"/>
      <c r="AA742" s="47" t="s">
        <v>605</v>
      </c>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t="s">
        <v>606</v>
      </c>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t="s">
        <v>607</v>
      </c>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t="s">
        <v>608</v>
      </c>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t="s">
        <v>609</v>
      </c>
      <c r="K748" s="47"/>
      <c r="L748" s="47"/>
      <c r="M748" s="47"/>
      <c r="N748" s="47"/>
      <c r="O748" s="47"/>
      <c r="P748" s="47"/>
      <c r="Q748" s="47"/>
      <c r="R748" s="47"/>
      <c r="S748" s="47"/>
      <c r="T748" s="47"/>
      <c r="U748" s="47"/>
      <c r="V748" s="47"/>
      <c r="W748" s="47"/>
      <c r="X748" s="47"/>
      <c r="Y748" s="47"/>
      <c r="Z748" s="47" t="s">
        <v>610</v>
      </c>
      <c r="AA748" s="47"/>
      <c r="AB748" s="47"/>
      <c r="AC748" s="47"/>
      <c r="AD748" s="47"/>
      <c r="AE748" s="47"/>
      <c r="AF748" s="47"/>
      <c r="AG748" s="47"/>
      <c r="AH748" s="47"/>
      <c r="AI748" s="47"/>
      <c r="AJ748" s="47"/>
      <c r="AK748" s="47"/>
      <c r="AL748" s="47"/>
      <c r="AM748" s="47"/>
      <c r="AN748" s="47"/>
      <c r="AO748" s="47"/>
      <c r="AP748" s="47" t="s">
        <v>611</v>
      </c>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t="s">
        <v>612</v>
      </c>
      <c r="L753" s="47"/>
      <c r="M753" s="47"/>
      <c r="N753" s="47"/>
      <c r="O753" s="47"/>
      <c r="P753" s="47"/>
      <c r="Q753" s="47"/>
      <c r="R753" s="47"/>
      <c r="S753" s="47"/>
      <c r="T753" s="47"/>
      <c r="U753" s="47"/>
      <c r="V753" s="47"/>
      <c r="W753" s="47"/>
      <c r="X753" s="47"/>
      <c r="Y753" s="47"/>
      <c r="Z753" s="47"/>
      <c r="AA753" s="47" t="s">
        <v>613</v>
      </c>
      <c r="AB753" s="47"/>
      <c r="AC753" s="47"/>
      <c r="AD753" s="47"/>
      <c r="AE753" s="47"/>
      <c r="AF753" s="47"/>
      <c r="AG753" s="47"/>
      <c r="AH753" s="47"/>
      <c r="AI753" s="47"/>
      <c r="AJ753" s="47"/>
      <c r="AK753" s="47"/>
      <c r="AL753" s="47"/>
      <c r="AM753" s="47"/>
      <c r="AN753" s="47"/>
      <c r="AO753" s="47"/>
      <c r="AP753" s="47"/>
      <c r="AQ753" s="47"/>
      <c r="AR753" s="47" t="s">
        <v>616</v>
      </c>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t="s">
        <v>614</v>
      </c>
      <c r="AB754" s="47"/>
      <c r="AC754" s="47"/>
      <c r="AD754" s="47"/>
      <c r="AE754" s="47"/>
      <c r="AF754" s="47"/>
      <c r="AG754" s="47"/>
      <c r="AH754" s="47"/>
      <c r="AI754" s="47"/>
      <c r="AJ754" s="47"/>
      <c r="AK754" s="47"/>
      <c r="AL754" s="47"/>
      <c r="AM754" s="47"/>
      <c r="AN754" s="47"/>
      <c r="AO754" s="47"/>
      <c r="AP754" s="47"/>
      <c r="AQ754" s="47"/>
      <c r="AR754" s="47" t="s">
        <v>615</v>
      </c>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31.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1.5" customHeight="1" x14ac:dyDescent="0.15">
      <c r="A781" s="557"/>
      <c r="B781" s="764"/>
      <c r="C781" s="764"/>
      <c r="D781" s="764"/>
      <c r="E781" s="764"/>
      <c r="F781" s="765"/>
      <c r="G781" s="450" t="s">
        <v>650</v>
      </c>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4.5" hidden="1"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34.5" hidden="1"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34.5" hidden="1"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34.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34.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34.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34.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34.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34.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31.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594</v>
      </c>
      <c r="D837" s="417"/>
      <c r="E837" s="417"/>
      <c r="F837" s="417"/>
      <c r="G837" s="417"/>
      <c r="H837" s="417"/>
      <c r="I837" s="417"/>
      <c r="J837" s="418">
        <v>1010001112577</v>
      </c>
      <c r="K837" s="419"/>
      <c r="L837" s="419"/>
      <c r="M837" s="419"/>
      <c r="N837" s="419"/>
      <c r="O837" s="419"/>
      <c r="P837" s="427" t="s">
        <v>595</v>
      </c>
      <c r="Q837" s="316"/>
      <c r="R837" s="316"/>
      <c r="S837" s="316"/>
      <c r="T837" s="316"/>
      <c r="U837" s="316"/>
      <c r="V837" s="316"/>
      <c r="W837" s="316"/>
      <c r="X837" s="316"/>
      <c r="Y837" s="317">
        <v>0.9</v>
      </c>
      <c r="Z837" s="318"/>
      <c r="AA837" s="318"/>
      <c r="AB837" s="319"/>
      <c r="AC837" s="327" t="s">
        <v>527</v>
      </c>
      <c r="AD837" s="425"/>
      <c r="AE837" s="425"/>
      <c r="AF837" s="425"/>
      <c r="AG837" s="425"/>
      <c r="AH837" s="420" t="s">
        <v>559</v>
      </c>
      <c r="AI837" s="421"/>
      <c r="AJ837" s="421"/>
      <c r="AK837" s="421"/>
      <c r="AL837" s="324">
        <v>100</v>
      </c>
      <c r="AM837" s="325"/>
      <c r="AN837" s="325"/>
      <c r="AO837" s="326"/>
      <c r="AP837" s="320" t="s">
        <v>617</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596</v>
      </c>
      <c r="D870" s="417"/>
      <c r="E870" s="417"/>
      <c r="F870" s="417"/>
      <c r="G870" s="417"/>
      <c r="H870" s="417"/>
      <c r="I870" s="417"/>
      <c r="J870" s="418">
        <v>3011501005649</v>
      </c>
      <c r="K870" s="419"/>
      <c r="L870" s="419"/>
      <c r="M870" s="419"/>
      <c r="N870" s="419"/>
      <c r="O870" s="419"/>
      <c r="P870" s="427" t="s">
        <v>599</v>
      </c>
      <c r="Q870" s="316"/>
      <c r="R870" s="316"/>
      <c r="S870" s="316"/>
      <c r="T870" s="316"/>
      <c r="U870" s="316"/>
      <c r="V870" s="316"/>
      <c r="W870" s="316"/>
      <c r="X870" s="316"/>
      <c r="Y870" s="317">
        <v>0.4</v>
      </c>
      <c r="Z870" s="318"/>
      <c r="AA870" s="318"/>
      <c r="AB870" s="319"/>
      <c r="AC870" s="327" t="s">
        <v>526</v>
      </c>
      <c r="AD870" s="425"/>
      <c r="AE870" s="425"/>
      <c r="AF870" s="425"/>
      <c r="AG870" s="425"/>
      <c r="AH870" s="420" t="s">
        <v>566</v>
      </c>
      <c r="AI870" s="421"/>
      <c r="AJ870" s="421"/>
      <c r="AK870" s="421"/>
      <c r="AL870" s="324">
        <v>100</v>
      </c>
      <c r="AM870" s="325"/>
      <c r="AN870" s="325"/>
      <c r="AO870" s="326"/>
      <c r="AP870" s="320" t="s">
        <v>618</v>
      </c>
      <c r="AQ870" s="320"/>
      <c r="AR870" s="320"/>
      <c r="AS870" s="320"/>
      <c r="AT870" s="320"/>
      <c r="AU870" s="320"/>
      <c r="AV870" s="320"/>
      <c r="AW870" s="320"/>
      <c r="AX870" s="320"/>
    </row>
    <row r="871" spans="1:50" ht="30" customHeight="1" x14ac:dyDescent="0.15">
      <c r="A871" s="403">
        <v>2</v>
      </c>
      <c r="B871" s="403">
        <v>1</v>
      </c>
      <c r="C871" s="426" t="s">
        <v>597</v>
      </c>
      <c r="D871" s="417"/>
      <c r="E871" s="417"/>
      <c r="F871" s="417"/>
      <c r="G871" s="417"/>
      <c r="H871" s="417"/>
      <c r="I871" s="417"/>
      <c r="J871" s="418">
        <v>4010001017138</v>
      </c>
      <c r="K871" s="419"/>
      <c r="L871" s="419"/>
      <c r="M871" s="419"/>
      <c r="N871" s="419"/>
      <c r="O871" s="419"/>
      <c r="P871" s="427" t="s">
        <v>600</v>
      </c>
      <c r="Q871" s="316"/>
      <c r="R871" s="316"/>
      <c r="S871" s="316"/>
      <c r="T871" s="316"/>
      <c r="U871" s="316"/>
      <c r="V871" s="316"/>
      <c r="W871" s="316"/>
      <c r="X871" s="316"/>
      <c r="Y871" s="317">
        <v>0.3</v>
      </c>
      <c r="Z871" s="318"/>
      <c r="AA871" s="318"/>
      <c r="AB871" s="319"/>
      <c r="AC871" s="327" t="s">
        <v>526</v>
      </c>
      <c r="AD871" s="327"/>
      <c r="AE871" s="327"/>
      <c r="AF871" s="327"/>
      <c r="AG871" s="327"/>
      <c r="AH871" s="420" t="s">
        <v>554</v>
      </c>
      <c r="AI871" s="421"/>
      <c r="AJ871" s="421"/>
      <c r="AK871" s="421"/>
      <c r="AL871" s="324">
        <v>100</v>
      </c>
      <c r="AM871" s="325"/>
      <c r="AN871" s="325"/>
      <c r="AO871" s="326"/>
      <c r="AP871" s="320" t="s">
        <v>554</v>
      </c>
      <c r="AQ871" s="320"/>
      <c r="AR871" s="320"/>
      <c r="AS871" s="320"/>
      <c r="AT871" s="320"/>
      <c r="AU871" s="320"/>
      <c r="AV871" s="320"/>
      <c r="AW871" s="320"/>
      <c r="AX871" s="320"/>
    </row>
    <row r="872" spans="1:50" ht="30" customHeight="1" x14ac:dyDescent="0.15">
      <c r="A872" s="403">
        <v>3</v>
      </c>
      <c r="B872" s="403">
        <v>1</v>
      </c>
      <c r="C872" s="426" t="s">
        <v>598</v>
      </c>
      <c r="D872" s="417"/>
      <c r="E872" s="417"/>
      <c r="F872" s="417"/>
      <c r="G872" s="417"/>
      <c r="H872" s="417"/>
      <c r="I872" s="417"/>
      <c r="J872" s="418">
        <v>7010001077022</v>
      </c>
      <c r="K872" s="419"/>
      <c r="L872" s="419"/>
      <c r="M872" s="419"/>
      <c r="N872" s="419"/>
      <c r="O872" s="419"/>
      <c r="P872" s="427" t="s">
        <v>601</v>
      </c>
      <c r="Q872" s="316"/>
      <c r="R872" s="316"/>
      <c r="S872" s="316"/>
      <c r="T872" s="316"/>
      <c r="U872" s="316"/>
      <c r="V872" s="316"/>
      <c r="W872" s="316"/>
      <c r="X872" s="316"/>
      <c r="Y872" s="317">
        <v>0.2</v>
      </c>
      <c r="Z872" s="318"/>
      <c r="AA872" s="318"/>
      <c r="AB872" s="319"/>
      <c r="AC872" s="327" t="s">
        <v>526</v>
      </c>
      <c r="AD872" s="327"/>
      <c r="AE872" s="327"/>
      <c r="AF872" s="327"/>
      <c r="AG872" s="327"/>
      <c r="AH872" s="322" t="s">
        <v>554</v>
      </c>
      <c r="AI872" s="323"/>
      <c r="AJ872" s="323"/>
      <c r="AK872" s="323"/>
      <c r="AL872" s="324">
        <v>100</v>
      </c>
      <c r="AM872" s="325"/>
      <c r="AN872" s="325"/>
      <c r="AO872" s="326"/>
      <c r="AP872" s="320" t="s">
        <v>554</v>
      </c>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602</v>
      </c>
      <c r="D903" s="417"/>
      <c r="E903" s="417"/>
      <c r="F903" s="417"/>
      <c r="G903" s="417"/>
      <c r="H903" s="417"/>
      <c r="I903" s="417"/>
      <c r="J903" s="418" t="s">
        <v>558</v>
      </c>
      <c r="K903" s="419"/>
      <c r="L903" s="419"/>
      <c r="M903" s="419"/>
      <c r="N903" s="419"/>
      <c r="O903" s="419"/>
      <c r="P903" s="427" t="s">
        <v>603</v>
      </c>
      <c r="Q903" s="316"/>
      <c r="R903" s="316"/>
      <c r="S903" s="316"/>
      <c r="T903" s="316"/>
      <c r="U903" s="316"/>
      <c r="V903" s="316"/>
      <c r="W903" s="316"/>
      <c r="X903" s="316"/>
      <c r="Y903" s="317">
        <v>0.2</v>
      </c>
      <c r="Z903" s="318"/>
      <c r="AA903" s="318"/>
      <c r="AB903" s="319"/>
      <c r="AC903" s="327" t="s">
        <v>196</v>
      </c>
      <c r="AD903" s="425"/>
      <c r="AE903" s="425"/>
      <c r="AF903" s="425"/>
      <c r="AG903" s="425"/>
      <c r="AH903" s="420" t="s">
        <v>566</v>
      </c>
      <c r="AI903" s="421"/>
      <c r="AJ903" s="421"/>
      <c r="AK903" s="421"/>
      <c r="AL903" s="324" t="s">
        <v>566</v>
      </c>
      <c r="AM903" s="325"/>
      <c r="AN903" s="325"/>
      <c r="AO903" s="326"/>
      <c r="AP903" s="320" t="s">
        <v>580</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566</v>
      </c>
      <c r="F1102" s="896"/>
      <c r="G1102" s="896"/>
      <c r="H1102" s="896"/>
      <c r="I1102" s="896"/>
      <c r="J1102" s="418" t="s">
        <v>604</v>
      </c>
      <c r="K1102" s="419"/>
      <c r="L1102" s="419"/>
      <c r="M1102" s="419"/>
      <c r="N1102" s="419"/>
      <c r="O1102" s="419"/>
      <c r="P1102" s="427" t="s">
        <v>604</v>
      </c>
      <c r="Q1102" s="316"/>
      <c r="R1102" s="316"/>
      <c r="S1102" s="316"/>
      <c r="T1102" s="316"/>
      <c r="U1102" s="316"/>
      <c r="V1102" s="316"/>
      <c r="W1102" s="316"/>
      <c r="X1102" s="316"/>
      <c r="Y1102" s="317" t="s">
        <v>604</v>
      </c>
      <c r="Z1102" s="318"/>
      <c r="AA1102" s="318"/>
      <c r="AB1102" s="319"/>
      <c r="AC1102" s="321"/>
      <c r="AD1102" s="321"/>
      <c r="AE1102" s="321"/>
      <c r="AF1102" s="321"/>
      <c r="AG1102" s="321"/>
      <c r="AH1102" s="322" t="s">
        <v>559</v>
      </c>
      <c r="AI1102" s="323"/>
      <c r="AJ1102" s="323"/>
      <c r="AK1102" s="323"/>
      <c r="AL1102" s="324" t="s">
        <v>559</v>
      </c>
      <c r="AM1102" s="325"/>
      <c r="AN1102" s="325"/>
      <c r="AO1102" s="326"/>
      <c r="AP1102" s="320" t="s">
        <v>559</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483" max="16383" man="1"/>
    <brk id="735" max="49" man="1"/>
    <brk id="8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2018-06-19T02:11:20Z</cp:lastPrinted>
  <dcterms:created xsi:type="dcterms:W3CDTF">2012-03-13T00:50:25Z</dcterms:created>
  <dcterms:modified xsi:type="dcterms:W3CDTF">2020-11-06T06:13:09Z</dcterms:modified>
</cp:coreProperties>
</file>